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updateLinks="never" defaultThemeVersion="124226"/>
  <mc:AlternateContent xmlns:mc="http://schemas.openxmlformats.org/markup-compatibility/2006">
    <mc:Choice Requires="x15">
      <x15ac:absPath xmlns:x15ac="http://schemas.microsoft.com/office/spreadsheetml/2010/11/ac" url="S:\PD\DR PD\DR Monthly Interruptible Load Report\2021\March\"/>
    </mc:Choice>
  </mc:AlternateContent>
  <xr:revisionPtr revIDLastSave="0" documentId="13_ncr:1_{F425BE37-15CA-4AAF-AAB1-F99B69A55832}" xr6:coauthVersionLast="45" xr6:coauthVersionMax="45" xr10:uidLastSave="{00000000-0000-0000-0000-000000000000}"/>
  <bookViews>
    <workbookView xWindow="-120" yWindow="-120" windowWidth="29040" windowHeight="15840" tabRatio="817" firstSheet="4" activeTab="11"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1 ILP Exp Carryover" sheetId="65" r:id="rId8"/>
    <sheet name="Event Summary" sheetId="89" r:id="rId9"/>
    <sheet name="Incentives 2018-22" sheetId="49" r:id="rId10"/>
    <sheet name="2021 ILP Incent Carryover" sheetId="59" r:id="rId11"/>
    <sheet name="ME&amp;O Actual Expenditures" sheetId="67" r:id="rId12"/>
    <sheet name="Fund Shift Log 2021"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Summary'!$A$1:$L$14</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vent" hidden="1">{#N/A,#N/A,FALSE,"CTC Summary - EOY";#N/A,#N/A,FALSE,"CTC Summary - Wtavg"}</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'2021 ILP Exp Carryover'!$B$1:$O$66</definedName>
    <definedName name="_xlnm.Print_Area" localSheetId="10">'2021 ILP Incent Carryover'!$A$1:$N$25</definedName>
    <definedName name="_xlnm.Print_Area" localSheetId="1">'Cover Page'!$A$1:$K$33</definedName>
    <definedName name="_xlnm.Print_Area" localSheetId="6">'DREBA 2018-22'!$B$1:$V$63</definedName>
    <definedName name="_xlnm.Print_Area" localSheetId="8">'Event Summary'!$A$1:$L$14</definedName>
    <definedName name="_xlnm.Print_Area" localSheetId="3">'Ex Ante LI &amp; Eligibility Stats'!$A$1:$O$19</definedName>
    <definedName name="_xlnm.Print_Area" localSheetId="4">'Ex Post LI &amp; Eligibility Stats'!$A$1:$O$19</definedName>
    <definedName name="_xlnm.Print_Area" localSheetId="12">'Fund Shift Log 2021'!$A$1:$E$21</definedName>
    <definedName name="_xlnm.Print_Area" localSheetId="9">'Incentives 2018-22'!$A$1:$Q$20</definedName>
    <definedName name="_xlnm.Print_Area" localSheetId="11">'ME&amp;O Actual Expenditures'!$A$1:$S$60</definedName>
    <definedName name="_xlnm.Print_Area" localSheetId="2">'Program MW'!$A$1:$T$67</definedName>
    <definedName name="_xlnm.Print_Area" localSheetId="0">'Report Cover - Public'!$A$1:$K$40</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67" l="1"/>
  <c r="D17" i="59" l="1"/>
  <c r="F14" i="49"/>
  <c r="F18" i="49"/>
  <c r="E61" i="65"/>
  <c r="E59" i="65"/>
  <c r="E46" i="65"/>
  <c r="E39" i="65"/>
  <c r="H55" i="73"/>
  <c r="H11" i="73"/>
  <c r="H16" i="73"/>
  <c r="H21" i="73"/>
  <c r="H26" i="73"/>
  <c r="H32" i="73"/>
  <c r="H37" i="73"/>
  <c r="H45" i="73"/>
  <c r="H52" i="73"/>
  <c r="M19" i="72" l="1"/>
  <c r="M27" i="72" s="1"/>
  <c r="K19" i="72"/>
  <c r="K27" i="72" s="1"/>
  <c r="E25" i="67" l="1"/>
  <c r="C17" i="59" l="1"/>
  <c r="E14" i="49"/>
  <c r="D61" i="65"/>
  <c r="D59" i="65"/>
  <c r="D46" i="65"/>
  <c r="D39" i="65"/>
  <c r="G52" i="73"/>
  <c r="G45" i="73"/>
  <c r="G37" i="73"/>
  <c r="G32" i="73"/>
  <c r="G26" i="73"/>
  <c r="G21" i="73"/>
  <c r="G16" i="73"/>
  <c r="G11" i="73"/>
  <c r="G55" i="73" l="1"/>
  <c r="I27" i="72"/>
  <c r="I19" i="72"/>
  <c r="G19" i="72"/>
  <c r="G27" i="72" s="1"/>
  <c r="B17" i="59" l="1"/>
  <c r="D14" i="49"/>
  <c r="C61" i="65"/>
  <c r="C59" i="65"/>
  <c r="C46" i="65"/>
  <c r="C39" i="65"/>
  <c r="F37" i="73"/>
  <c r="F45" i="73"/>
  <c r="F52" i="73"/>
  <c r="F32" i="73"/>
  <c r="F26" i="73"/>
  <c r="F21" i="73"/>
  <c r="F16" i="73"/>
  <c r="F11" i="73"/>
  <c r="F55" i="73" s="1"/>
  <c r="E19" i="72" l="1"/>
  <c r="C19" i="72"/>
  <c r="C27" i="72" s="1"/>
  <c r="C25" i="67" l="1"/>
  <c r="D45" i="73" l="1"/>
  <c r="D55" i="73"/>
  <c r="O51" i="67" l="1"/>
  <c r="P55" i="68" l="1"/>
  <c r="S51" i="68" l="1"/>
  <c r="R51" i="68"/>
  <c r="P51" i="68"/>
  <c r="O51" i="68"/>
  <c r="M51" i="68"/>
  <c r="L51" i="68"/>
  <c r="J51" i="68"/>
  <c r="I51" i="68"/>
  <c r="C24" i="68"/>
  <c r="C23" i="68"/>
  <c r="C28" i="68" l="1"/>
  <c r="C27" i="68"/>
  <c r="C26" i="68"/>
  <c r="C25" i="68"/>
  <c r="C20" i="68"/>
  <c r="C19" i="68"/>
  <c r="C18" i="68"/>
  <c r="C17" i="68"/>
  <c r="C16" i="68"/>
  <c r="S10" i="73"/>
  <c r="R8" i="73"/>
  <c r="S8" i="73"/>
  <c r="B58" i="67" l="1"/>
  <c r="B51" i="67"/>
  <c r="B43" i="67"/>
  <c r="S41" i="73" l="1"/>
  <c r="S42" i="73"/>
  <c r="S43" i="73"/>
  <c r="S44" i="73"/>
  <c r="S48" i="73"/>
  <c r="S49" i="73"/>
  <c r="S50" i="73"/>
  <c r="S51" i="73"/>
  <c r="S54" i="73"/>
  <c r="S40" i="73"/>
  <c r="S36" i="73"/>
  <c r="S35" i="73"/>
  <c r="S30" i="73"/>
  <c r="S31" i="73"/>
  <c r="S29" i="73"/>
  <c r="S25" i="73"/>
  <c r="S24" i="73"/>
  <c r="S20" i="73"/>
  <c r="S19" i="73"/>
  <c r="S15" i="73"/>
  <c r="S14" i="73"/>
  <c r="S9" i="73"/>
  <c r="Q8" i="49"/>
  <c r="Q9" i="49"/>
  <c r="Q10" i="49"/>
  <c r="Q11" i="49"/>
  <c r="Q12" i="49"/>
  <c r="Q13" i="49"/>
  <c r="Q15" i="49"/>
  <c r="Q18" i="49"/>
  <c r="Q7" i="49"/>
  <c r="N29" i="68" l="1"/>
  <c r="N21" i="68"/>
  <c r="K29" i="68"/>
  <c r="K21" i="68"/>
  <c r="H29" i="68"/>
  <c r="H21" i="68"/>
  <c r="E29" i="68"/>
  <c r="E21" i="68"/>
  <c r="B29" i="68"/>
  <c r="B21" i="68"/>
  <c r="N30" i="68" l="1"/>
  <c r="K30" i="68"/>
  <c r="H30" i="68"/>
  <c r="E30" i="68"/>
  <c r="B30" i="68"/>
  <c r="L43" i="68" l="1"/>
  <c r="N8" i="59" l="1"/>
  <c r="N9" i="59"/>
  <c r="N10" i="59"/>
  <c r="N11" i="59"/>
  <c r="N12" i="59"/>
  <c r="N13" i="59"/>
  <c r="N14" i="59"/>
  <c r="N15" i="59"/>
  <c r="N16" i="59"/>
  <c r="N7" i="59"/>
  <c r="E43" i="67" l="1"/>
  <c r="Q29" i="68" l="1"/>
  <c r="Q21" i="68"/>
  <c r="Q56" i="68"/>
  <c r="N56" i="68"/>
  <c r="K56" i="68"/>
  <c r="H56" i="68"/>
  <c r="E56" i="68"/>
  <c r="S55" i="68"/>
  <c r="R55" i="68"/>
  <c r="O55" i="68"/>
  <c r="M55" i="68"/>
  <c r="L55" i="68"/>
  <c r="J55" i="68"/>
  <c r="I55" i="68"/>
  <c r="S54" i="68"/>
  <c r="R54" i="68"/>
  <c r="P54" i="68"/>
  <c r="O54" i="68"/>
  <c r="M54" i="68"/>
  <c r="L54" i="68"/>
  <c r="J54" i="68"/>
  <c r="I54" i="68"/>
  <c r="S53" i="68"/>
  <c r="R53" i="68"/>
  <c r="P53" i="68"/>
  <c r="O53" i="68"/>
  <c r="M53" i="68"/>
  <c r="L53" i="68"/>
  <c r="J53" i="68"/>
  <c r="I53" i="68"/>
  <c r="S52" i="68"/>
  <c r="R52" i="68"/>
  <c r="P52" i="68"/>
  <c r="O52" i="68"/>
  <c r="M52" i="68"/>
  <c r="L52" i="68"/>
  <c r="J52" i="68"/>
  <c r="I52" i="68"/>
  <c r="S50" i="68"/>
  <c r="R50" i="68"/>
  <c r="P50" i="68"/>
  <c r="O50" i="68"/>
  <c r="M50" i="68"/>
  <c r="L50" i="68"/>
  <c r="J50" i="68"/>
  <c r="I50" i="68"/>
  <c r="Q48" i="68"/>
  <c r="N48" i="68"/>
  <c r="K48" i="68"/>
  <c r="H48" i="68"/>
  <c r="E48" i="68"/>
  <c r="S47" i="68"/>
  <c r="R47" i="68"/>
  <c r="P47" i="68"/>
  <c r="O47" i="68"/>
  <c r="M47" i="68"/>
  <c r="L47" i="68"/>
  <c r="J47" i="68"/>
  <c r="I47" i="68"/>
  <c r="S46" i="68"/>
  <c r="R46" i="68"/>
  <c r="P46" i="68"/>
  <c r="O46" i="68"/>
  <c r="M46" i="68"/>
  <c r="L46" i="68"/>
  <c r="J46" i="68"/>
  <c r="I46" i="68"/>
  <c r="S45" i="68"/>
  <c r="R45" i="68"/>
  <c r="P45" i="68"/>
  <c r="O45" i="68"/>
  <c r="M45" i="68"/>
  <c r="L45" i="68"/>
  <c r="J45" i="68"/>
  <c r="I45" i="68"/>
  <c r="S44" i="68"/>
  <c r="R44" i="68"/>
  <c r="P44" i="68"/>
  <c r="O44" i="68"/>
  <c r="M44" i="68"/>
  <c r="L44" i="68"/>
  <c r="J44" i="68"/>
  <c r="I44" i="68"/>
  <c r="S43" i="68"/>
  <c r="R43" i="68"/>
  <c r="P43" i="68"/>
  <c r="P48" i="68" s="1"/>
  <c r="O43" i="68"/>
  <c r="M43" i="68"/>
  <c r="J43" i="68"/>
  <c r="I43" i="68"/>
  <c r="I48" i="68" s="1"/>
  <c r="B56" i="68"/>
  <c r="B48" i="68"/>
  <c r="Q30" i="68" l="1"/>
  <c r="R56" i="68"/>
  <c r="S56" i="68"/>
  <c r="R48" i="68"/>
  <c r="S48" i="68"/>
  <c r="O56" i="68"/>
  <c r="P56" i="68"/>
  <c r="P57" i="68" s="1"/>
  <c r="O48" i="68"/>
  <c r="L56" i="68"/>
  <c r="M56" i="68"/>
  <c r="L48" i="68"/>
  <c r="M48" i="68"/>
  <c r="J56" i="68"/>
  <c r="I56" i="68"/>
  <c r="I57" i="68" s="1"/>
  <c r="J48" i="68"/>
  <c r="J57" i="68" s="1"/>
  <c r="Q57" i="68"/>
  <c r="E57" i="68"/>
  <c r="K57" i="68"/>
  <c r="B57" i="68"/>
  <c r="N57" i="68"/>
  <c r="H57" i="68"/>
  <c r="D51" i="67"/>
  <c r="R57" i="68" l="1"/>
  <c r="M57" i="68"/>
  <c r="L57" i="68"/>
  <c r="S57" i="68"/>
  <c r="O57" i="68"/>
  <c r="C58" i="67"/>
  <c r="C51" i="67"/>
  <c r="C43" i="67"/>
  <c r="C52" i="73" l="1"/>
  <c r="S52" i="73" s="1"/>
  <c r="C45" i="73"/>
  <c r="S45" i="73" s="1"/>
  <c r="C37" i="73"/>
  <c r="S37" i="73" s="1"/>
  <c r="C32" i="73"/>
  <c r="S32" i="73" s="1"/>
  <c r="C26" i="73"/>
  <c r="S26" i="73" s="1"/>
  <c r="C21" i="73"/>
  <c r="S21" i="73" s="1"/>
  <c r="C16" i="73"/>
  <c r="S16" i="73" s="1"/>
  <c r="C11" i="73"/>
  <c r="P8" i="49"/>
  <c r="P9" i="49"/>
  <c r="P10" i="49"/>
  <c r="P11" i="49"/>
  <c r="P12" i="49"/>
  <c r="P13" i="49"/>
  <c r="P7" i="49"/>
  <c r="P18" i="49"/>
  <c r="B14" i="49"/>
  <c r="Q14" i="49" s="1"/>
  <c r="C55" i="73" l="1"/>
  <c r="S55" i="73" s="1"/>
  <c r="S11" i="73"/>
  <c r="P14" i="49"/>
  <c r="P20" i="67"/>
  <c r="Q20" i="67" s="1"/>
  <c r="P22" i="67"/>
  <c r="Q22" i="67" s="1"/>
  <c r="M51" i="67" l="1"/>
  <c r="R50" i="73" l="1"/>
  <c r="R51" i="73"/>
  <c r="V50" i="73" l="1"/>
  <c r="F51" i="67" l="1"/>
  <c r="U54" i="73" l="1"/>
  <c r="R54" i="73"/>
  <c r="U52" i="73"/>
  <c r="R49" i="73"/>
  <c r="R48" i="73"/>
  <c r="U45" i="73"/>
  <c r="R44" i="73"/>
  <c r="R43" i="73"/>
  <c r="R42" i="73"/>
  <c r="R41" i="73"/>
  <c r="R40" i="73"/>
  <c r="U37" i="73"/>
  <c r="R36" i="73"/>
  <c r="R35" i="73"/>
  <c r="U32" i="73"/>
  <c r="R31" i="73"/>
  <c r="R30" i="73"/>
  <c r="R29" i="73"/>
  <c r="U26" i="73"/>
  <c r="R25" i="73"/>
  <c r="R24" i="73"/>
  <c r="U21" i="73"/>
  <c r="R20" i="73"/>
  <c r="R19" i="73"/>
  <c r="U16" i="73"/>
  <c r="R15" i="73"/>
  <c r="R14" i="73"/>
  <c r="U11" i="73"/>
  <c r="R10" i="73"/>
  <c r="R9" i="73"/>
  <c r="V36" i="73" l="1"/>
  <c r="V41" i="73"/>
  <c r="V20" i="73"/>
  <c r="V42" i="73"/>
  <c r="V43" i="73"/>
  <c r="V35" i="73"/>
  <c r="V44" i="73"/>
  <c r="V51" i="73"/>
  <c r="R52" i="73"/>
  <c r="U55" i="73"/>
  <c r="R37" i="73"/>
  <c r="R32" i="73"/>
  <c r="R26" i="73"/>
  <c r="R16" i="73"/>
  <c r="R11" i="73"/>
  <c r="V11" i="73" s="1"/>
  <c r="R45" i="73"/>
  <c r="R21" i="73"/>
  <c r="V26" i="73" l="1"/>
  <c r="V49" i="73"/>
  <c r="V32" i="73"/>
  <c r="V16" i="73"/>
  <c r="V45" i="73"/>
  <c r="V19" i="73"/>
  <c r="V40" i="73"/>
  <c r="V25" i="73"/>
  <c r="V21" i="73"/>
  <c r="V14" i="73"/>
  <c r="R55" i="73"/>
  <c r="V37" i="73" l="1"/>
  <c r="V52" i="73"/>
  <c r="O56" i="65"/>
  <c r="O57" i="65"/>
  <c r="V55" i="73" l="1"/>
  <c r="O58" i="67" l="1"/>
  <c r="N58" i="67"/>
  <c r="M58" i="67"/>
  <c r="L58" i="67"/>
  <c r="K58" i="67"/>
  <c r="J58" i="67"/>
  <c r="I58" i="67"/>
  <c r="H58" i="67"/>
  <c r="G58" i="67"/>
  <c r="F58" i="67"/>
  <c r="E58" i="67"/>
  <c r="D58" i="67"/>
  <c r="P57" i="67"/>
  <c r="Q57" i="67" s="1"/>
  <c r="P56" i="67"/>
  <c r="Q56" i="67" s="1"/>
  <c r="P55" i="67"/>
  <c r="Q55" i="67" s="1"/>
  <c r="P54" i="67"/>
  <c r="Q54" i="67" s="1"/>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43" i="67"/>
  <c r="P17" i="67"/>
  <c r="Q17" i="67" s="1"/>
  <c r="P15" i="67"/>
  <c r="Q15" i="67" s="1"/>
  <c r="P13" i="67"/>
  <c r="Q13" i="67" s="1"/>
  <c r="V29" i="73"/>
  <c r="V8" i="73"/>
  <c r="V30" i="73"/>
  <c r="V10" i="73"/>
  <c r="V9" i="73"/>
  <c r="V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2" i="68" l="1"/>
  <c r="F4" i="68"/>
  <c r="D4" i="68"/>
  <c r="D24" i="68" l="1"/>
  <c r="D23" i="68"/>
  <c r="F24" i="68"/>
  <c r="F23" i="68"/>
  <c r="C50" i="68"/>
  <c r="C51" i="68"/>
  <c r="F27" i="68"/>
  <c r="F25" i="68"/>
  <c r="F20" i="68"/>
  <c r="F18" i="68"/>
  <c r="F16" i="68"/>
  <c r="F28" i="68"/>
  <c r="F26" i="68"/>
  <c r="F19" i="68"/>
  <c r="F17" i="68"/>
  <c r="D25" i="68"/>
  <c r="D18" i="68"/>
  <c r="D28" i="68"/>
  <c r="D26" i="68"/>
  <c r="D19" i="68"/>
  <c r="D17" i="68"/>
  <c r="D27" i="68"/>
  <c r="D20" i="68"/>
  <c r="D16" i="68"/>
  <c r="C46" i="68"/>
  <c r="C44" i="68"/>
  <c r="C55" i="68"/>
  <c r="C53" i="68"/>
  <c r="C47" i="68"/>
  <c r="C45" i="68"/>
  <c r="C43" i="68"/>
  <c r="C54" i="68"/>
  <c r="C52" i="68"/>
  <c r="G4" i="68"/>
  <c r="D32" i="68"/>
  <c r="D51" i="68" s="1"/>
  <c r="I4" i="68"/>
  <c r="F32" i="68"/>
  <c r="B21" i="50"/>
  <c r="G24" i="68" l="1"/>
  <c r="G16" i="68"/>
  <c r="G23" i="68"/>
  <c r="I24" i="68"/>
  <c r="I23" i="68"/>
  <c r="F51" i="68"/>
  <c r="F54" i="68"/>
  <c r="F52" i="68"/>
  <c r="F55" i="68"/>
  <c r="F50" i="68"/>
  <c r="F46" i="68"/>
  <c r="F44" i="68"/>
  <c r="F47" i="68"/>
  <c r="F45" i="68"/>
  <c r="F43" i="68"/>
  <c r="F53" i="68"/>
  <c r="C56" i="68"/>
  <c r="C48" i="68"/>
  <c r="F29" i="68"/>
  <c r="I27" i="68"/>
  <c r="I25" i="68"/>
  <c r="I20" i="68"/>
  <c r="I18" i="68"/>
  <c r="I16" i="68"/>
  <c r="I26" i="68"/>
  <c r="I19" i="68"/>
  <c r="I28" i="68"/>
  <c r="I17" i="68"/>
  <c r="G20" i="68"/>
  <c r="G28" i="68"/>
  <c r="G26" i="68"/>
  <c r="G19" i="68"/>
  <c r="G17" i="68"/>
  <c r="G27" i="68"/>
  <c r="G25" i="68"/>
  <c r="G18" i="68"/>
  <c r="F21" i="68"/>
  <c r="C29" i="68"/>
  <c r="C21" i="68"/>
  <c r="D47" i="68"/>
  <c r="D45" i="68"/>
  <c r="D43" i="68"/>
  <c r="D54" i="68"/>
  <c r="D52" i="68"/>
  <c r="D46" i="68"/>
  <c r="D44" i="68"/>
  <c r="D55" i="68"/>
  <c r="D53" i="68"/>
  <c r="D50" i="68"/>
  <c r="G32" i="68"/>
  <c r="J4" i="68"/>
  <c r="I32" i="68"/>
  <c r="L4" i="68"/>
  <c r="J24" i="68" l="1"/>
  <c r="J23" i="68"/>
  <c r="J16" i="68"/>
  <c r="F48" i="68"/>
  <c r="G51" i="68"/>
  <c r="G47" i="68"/>
  <c r="G45" i="68"/>
  <c r="G43" i="68"/>
  <c r="G48" i="68" s="1"/>
  <c r="G44" i="68"/>
  <c r="G54" i="68"/>
  <c r="G52" i="68"/>
  <c r="G55" i="68"/>
  <c r="G53" i="68"/>
  <c r="G50" i="68"/>
  <c r="G46" i="68"/>
  <c r="F56" i="68"/>
  <c r="L24" i="68"/>
  <c r="L23" i="68"/>
  <c r="F30" i="68"/>
  <c r="C57" i="68"/>
  <c r="D56" i="68"/>
  <c r="D48" i="68"/>
  <c r="G21" i="68"/>
  <c r="I29" i="68"/>
  <c r="G29" i="68"/>
  <c r="L27" i="68"/>
  <c r="L25" i="68"/>
  <c r="L20" i="68"/>
  <c r="L18" i="68"/>
  <c r="L16" i="68"/>
  <c r="L26" i="68"/>
  <c r="L19" i="68"/>
  <c r="L17" i="68"/>
  <c r="L28" i="68"/>
  <c r="J27" i="68"/>
  <c r="J20" i="68"/>
  <c r="J28" i="68"/>
  <c r="J26" i="68"/>
  <c r="J19" i="68"/>
  <c r="J17" i="68"/>
  <c r="J25" i="68"/>
  <c r="J18" i="68"/>
  <c r="I21" i="68"/>
  <c r="C30" i="68"/>
  <c r="D21" i="68"/>
  <c r="D29" i="68"/>
  <c r="J32" i="68"/>
  <c r="L32" i="68"/>
  <c r="O4" i="68"/>
  <c r="M4" i="68"/>
  <c r="F57" i="68" l="1"/>
  <c r="M24" i="68"/>
  <c r="M23" i="68"/>
  <c r="M16" i="68"/>
  <c r="G56" i="68"/>
  <c r="G57" i="68" s="1"/>
  <c r="I30" i="68"/>
  <c r="O24" i="68"/>
  <c r="O27" i="68"/>
  <c r="O25" i="68"/>
  <c r="O20" i="68"/>
  <c r="O18" i="68"/>
  <c r="O16" i="68"/>
  <c r="O17" i="68"/>
  <c r="O23" i="68"/>
  <c r="O28" i="68"/>
  <c r="O26" i="68"/>
  <c r="O19" i="68"/>
  <c r="G30" i="68"/>
  <c r="D57" i="68"/>
  <c r="L29" i="68"/>
  <c r="J21" i="68"/>
  <c r="J29" i="68"/>
  <c r="J30" i="68" s="1"/>
  <c r="M27" i="68"/>
  <c r="M18" i="68"/>
  <c r="M28" i="68"/>
  <c r="M26" i="68"/>
  <c r="M19" i="68"/>
  <c r="M17" i="68"/>
  <c r="M25" i="68"/>
  <c r="M20" i="68"/>
  <c r="L21" i="68"/>
  <c r="D30" i="68"/>
  <c r="P4" i="68"/>
  <c r="R4" i="68"/>
  <c r="O32" i="68"/>
  <c r="M32" i="68"/>
  <c r="L30" i="68" l="1"/>
  <c r="R24" i="68"/>
  <c r="R27" i="68"/>
  <c r="R25" i="68"/>
  <c r="R20" i="68"/>
  <c r="R18" i="68"/>
  <c r="R16" i="68"/>
  <c r="R28" i="68"/>
  <c r="R26" i="68"/>
  <c r="R23" i="68"/>
  <c r="R19" i="68"/>
  <c r="R17" i="68"/>
  <c r="O29" i="68"/>
  <c r="P24" i="68"/>
  <c r="P20" i="68"/>
  <c r="P16" i="68"/>
  <c r="P28" i="68"/>
  <c r="P26" i="68"/>
  <c r="P23" i="68"/>
  <c r="P19" i="68"/>
  <c r="P17" i="68"/>
  <c r="P27" i="68"/>
  <c r="P18" i="68"/>
  <c r="P25" i="68"/>
  <c r="O21" i="68"/>
  <c r="M21" i="68"/>
  <c r="M29" i="68"/>
  <c r="P32" i="68"/>
  <c r="R32" i="68"/>
  <c r="S4" i="68"/>
  <c r="O30" i="68" l="1"/>
  <c r="M30" i="68"/>
  <c r="P29" i="68"/>
  <c r="R21" i="68"/>
  <c r="P21" i="68"/>
  <c r="S24" i="68"/>
  <c r="S20" i="68"/>
  <c r="S16" i="68"/>
  <c r="S28" i="68"/>
  <c r="S26" i="68"/>
  <c r="S23" i="68"/>
  <c r="S19" i="68"/>
  <c r="S17" i="68"/>
  <c r="S27" i="68"/>
  <c r="S18" i="68"/>
  <c r="S25" i="68"/>
  <c r="R29" i="68"/>
  <c r="S32" i="68"/>
  <c r="P30" i="68" l="1"/>
  <c r="S21" i="68"/>
  <c r="S29" i="68"/>
  <c r="R30" i="68"/>
  <c r="S30" i="68" l="1"/>
</calcChain>
</file>

<file path=xl/sharedStrings.xml><?xml version="1.0" encoding="utf-8"?>
<sst xmlns="http://schemas.openxmlformats.org/spreadsheetml/2006/main" count="1034" uniqueCount="390">
  <si>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</si>
  <si>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</si>
  <si>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</si>
  <si>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</si>
  <si>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</si>
  <si>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</si>
  <si>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</si>
  <si>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</si>
  <si>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</si>
  <si>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</si>
  <si>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</si>
  <si>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</si>
  <si>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</si>
  <si>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</si>
  <si>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</si>
  <si>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</si>
  <si>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</si>
  <si>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</si>
  <si>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</si>
  <si>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</si>
  <si>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</si>
  <si>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</si>
  <si>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</si>
  <si>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</si>
  <si>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</si>
  <si>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</si>
  <si>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</si>
  <si>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</si>
  <si>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</si>
  <si>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</si>
  <si>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</si>
  <si>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</si>
  <si>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</si>
  <si>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</si>
  <si>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</si>
  <si>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</si>
  <si>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</si>
  <si>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</si>
  <si>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</si>
  <si>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</si>
  <si>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</si>
  <si>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</si>
  <si>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</si>
  <si>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</si>
  <si>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</si>
  <si>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</si>
  <si>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</si>
  <si>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</si>
  <si>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</si>
  <si>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</si>
  <si>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</si>
  <si>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</si>
  <si>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</si>
  <si>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</si>
  <si>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</si>
  <si>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</si>
  <si>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</si>
  <si>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</si>
  <si>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</si>
  <si>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</si>
  <si>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</si>
  <si>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</si>
  <si>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</si>
  <si>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</si>
  <si>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</si>
  <si>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</si>
  <si>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</si>
  <si>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</si>
  <si>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</si>
  <si>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</si>
  <si>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</si>
  <si>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</si>
  <si>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</si>
  <si>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</si>
  <si>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</si>
  <si>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</si>
  <si>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</si>
  <si>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</si>
  <si>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</si>
  <si>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</si>
  <si>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</si>
  <si>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</si>
  <si>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</si>
  <si>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</si>
  <si>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</si>
  <si>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</si>
  <si>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</si>
  <si>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</si>
  <si>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</si>
  <si>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</si>
  <si>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</si>
  <si>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</si>
  <si>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</si>
  <si>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</si>
  <si>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</si>
  <si>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</si>
  <si>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</si>
  <si>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</si>
  <si>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</si>
  <si>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</si>
  <si>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</si>
  <si>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</si>
  <si>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</si>
  <si>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</si>
  <si>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</si>
  <si>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</si>
  <si>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</si>
  <si>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</si>
  <si>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</si>
  <si>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</si>
  <si>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</si>
  <si>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</si>
  <si>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</si>
  <si>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</si>
  <si>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</si>
  <si>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</si>
  <si>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</si>
  <si>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</si>
  <si>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</si>
  <si>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</si>
  <si>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</si>
  <si>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</si>
  <si>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</si>
  <si>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</si>
  <si>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</si>
  <si>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</si>
  <si>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</si>
  <si>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</si>
  <si>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</si>
  <si>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</si>
  <si>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</si>
  <si>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</si>
  <si>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</si>
  <si>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</si>
  <si>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</si>
  <si>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</si>
  <si>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</si>
  <si>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</si>
  <si>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</si>
  <si>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</si>
  <si>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</si>
  <si>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</si>
  <si>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</si>
  <si>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</si>
  <si>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</si>
  <si>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</si>
  <si>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</si>
  <si>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</si>
  <si>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</si>
  <si>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</si>
  <si>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</si>
  <si>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</si>
  <si>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</si>
  <si>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</si>
  <si>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</si>
  <si>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</si>
  <si>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</si>
  <si>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</si>
  <si>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</si>
  <si>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</si>
  <si>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</si>
  <si>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</si>
  <si>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</si>
  <si>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</si>
  <si>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</si>
  <si>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</si>
  <si>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</si>
  <si>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</si>
  <si>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</si>
  <si>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</si>
  <si>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</si>
  <si>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</si>
  <si>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</si>
  <si>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</si>
  <si>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</si>
  <si>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</si>
  <si>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</si>
  <si>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</si>
  <si>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</si>
  <si>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</si>
  <si>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</si>
  <si>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</si>
  <si>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</si>
  <si>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</si>
  <si>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</si>
  <si>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</si>
  <si>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</si>
  <si>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</si>
  <si>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</si>
  <si>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</si>
  <si>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</si>
  <si>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</si>
  <si>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</si>
  <si>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</si>
  <si>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</si>
  <si>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</si>
  <si>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</si>
  <si>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</si>
  <si>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</si>
  <si>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</si>
  <si>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</si>
  <si>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</si>
  <si>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</si>
  <si>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</si>
  <si>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</si>
  <si>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</si>
  <si>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</si>
  <si>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</si>
  <si>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</si>
  <si>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</si>
  <si>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</si>
  <si>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</si>
  <si>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</si>
  <si>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</si>
  <si>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</si>
  <si>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</si>
  <si>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</si>
  <si>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</si>
  <si>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</si>
  <si>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</si>
  <si>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</si>
  <si>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</si>
  <si>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</si>
  <si>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</si>
  <si>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AC Cycling: Smart AC</t>
  </si>
  <si>
    <t>OMBC/SLRP</t>
  </si>
  <si>
    <t>Permanent Load Shifting (PLS)</t>
  </si>
  <si>
    <t>DRAM Phase 4</t>
  </si>
  <si>
    <t>Local Capacity Planning Areas and
Disadvantaged Communities Pilot</t>
  </si>
  <si>
    <t>DR Core Marketing &amp; Outreach</t>
  </si>
  <si>
    <t>Support for Market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</si>
  <si>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</si>
  <si>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</si>
  <si>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</si>
  <si>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</si>
  <si>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</si>
  <si>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</si>
  <si>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</si>
  <si>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</si>
  <si>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</si>
  <si>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</si>
  <si>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</si>
  <si>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</si>
  <si>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</si>
  <si>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</si>
  <si>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</si>
  <si>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</si>
  <si>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</si>
  <si>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</si>
  <si>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</si>
  <si>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</si>
  <si>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</si>
  <si>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</si>
  <si>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</si>
  <si>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</si>
  <si>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</si>
  <si>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</si>
  <si>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</si>
  <si>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</si>
  <si>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</si>
  <si>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</si>
  <si>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</si>
  <si>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</si>
  <si>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</si>
  <si>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</si>
  <si>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</si>
  <si>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</si>
  <si>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</si>
  <si>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</si>
  <si>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</si>
  <si>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</si>
  <si>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</si>
  <si>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</si>
  <si>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</si>
  <si>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</si>
  <si>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</si>
  <si>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</si>
  <si>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</si>
  <si>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</si>
  <si>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</si>
  <si>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</si>
  <si>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</si>
  <si>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</si>
  <si>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</si>
  <si>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</si>
  <si>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</si>
  <si>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</si>
  <si>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</si>
  <si>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</si>
  <si>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</si>
  <si>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</si>
  <si>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</si>
  <si>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</si>
  <si>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</si>
  <si>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</si>
  <si>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</si>
  <si>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</si>
  <si>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</si>
  <si>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</si>
  <si>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</si>
  <si>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</si>
  <si>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</si>
  <si>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</si>
  <si>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</si>
  <si>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</si>
  <si>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</si>
  <si>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</si>
  <si>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</si>
  <si>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</si>
  <si>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</si>
  <si>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</si>
  <si>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</si>
  <si>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</si>
  <si>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</si>
  <si>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</si>
  <si>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</si>
  <si>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</si>
  <si>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</si>
  <si>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</si>
  <si>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</si>
  <si>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</si>
  <si>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2018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</si>
  <si>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</si>
  <si>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</si>
  <si>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</si>
  <si>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</si>
  <si>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</si>
  <si>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</si>
  <si>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CBP</t>
  </si>
  <si>
    <t>PG&amp;E customers receiving bundled service, Community Choice Aggregation (CCA) service, or Direct Access (DA) service and being billed on a PG&amp;E residential, commercial, industrial, or agricultural electric rate schedule.</t>
  </si>
  <si>
    <t>Ex Ante Estimated MW</t>
  </si>
  <si>
    <t>Ex Post Estimated MW</t>
  </si>
  <si>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</si>
  <si>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</si>
  <si>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</si>
  <si>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</si>
  <si>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</si>
  <si>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t>Load Reduction MW (Max Hourly)</t>
  </si>
  <si>
    <t>Zones</t>
  </si>
  <si>
    <r>
      <t xml:space="preserve">Ex Ante Estimated MW </t>
    </r>
    <r>
      <rPr>
        <b/>
        <vertAlign val="superscript"/>
        <sz val="9"/>
        <rFont val="Arial"/>
        <family val="2"/>
      </rPr>
      <t>6</t>
    </r>
  </si>
  <si>
    <t>2019 Expenditures</t>
  </si>
  <si>
    <t xml:space="preserve">Non-Residential </t>
  </si>
  <si>
    <t xml:space="preserve">Service Accounts </t>
  </si>
  <si>
    <r>
      <t>DR Measurement and Evaluation (DRMEC)</t>
    </r>
    <r>
      <rPr>
        <vertAlign val="superscript"/>
        <sz val="9"/>
        <rFont val="Arial"/>
        <family val="2"/>
      </rPr>
      <t>4</t>
    </r>
  </si>
  <si>
    <r>
      <t>Support for Retail &amp; Customer Facing Activities</t>
    </r>
    <r>
      <rPr>
        <vertAlign val="superscript"/>
        <sz val="9"/>
        <rFont val="Arial"/>
        <family val="2"/>
      </rPr>
      <t>4</t>
    </r>
  </si>
  <si>
    <r>
      <rPr>
        <vertAlign val="superscript"/>
        <sz val="10"/>
        <rFont val="Cambria"/>
        <family val="1"/>
      </rPr>
      <t>4</t>
    </r>
    <r>
      <rPr>
        <sz val="10"/>
        <rFont val="Cambria"/>
        <family val="1"/>
      </rPr>
      <t xml:space="preserve"> Adjustment 2019 Actuals for IT Mananged Services from 2019 December ILP. Reduced expenditures $307,432</t>
    </r>
  </si>
  <si>
    <r>
      <t xml:space="preserve">2018-22  Authorized Funding </t>
    </r>
    <r>
      <rPr>
        <b/>
        <vertAlign val="superscript"/>
        <sz val="9"/>
        <rFont val="Arial"/>
        <family val="2"/>
      </rPr>
      <t>3</t>
    </r>
  </si>
  <si>
    <t>Total Funding Cycle  Expenditures to Date</t>
  </si>
  <si>
    <t>Total Funding Cycle Expenditures to date</t>
  </si>
  <si>
    <t>Year-to-Date  Expenditures</t>
  </si>
  <si>
    <t>Year-to-Date Expenditures</t>
  </si>
  <si>
    <t>Program-to-Date Total Expenditures</t>
  </si>
  <si>
    <t>Annual Total Expenditures</t>
  </si>
  <si>
    <r>
      <t>SmartAC</t>
    </r>
    <r>
      <rPr>
        <vertAlign val="superscript"/>
        <sz val="10"/>
        <rFont val="Arial"/>
        <family val="2"/>
      </rPr>
      <t>TM ,4</t>
    </r>
  </si>
  <si>
    <r>
      <rPr>
        <vertAlign val="superscript"/>
        <sz val="10"/>
        <rFont val="Arial"/>
        <family val="2"/>
      </rPr>
      <t>4</t>
    </r>
    <r>
      <rPr>
        <sz val="10"/>
        <rFont val="Arial"/>
        <family val="2"/>
      </rPr>
      <t xml:space="preserve"> Made adjustment to 2019 actuals to adjust for incentives exclude PDR Award</t>
    </r>
  </si>
  <si>
    <r>
      <t>SmartAC</t>
    </r>
    <r>
      <rPr>
        <vertAlign val="superscript"/>
        <sz val="11"/>
        <rFont val="Arial"/>
        <family val="2"/>
      </rPr>
      <t>TM</t>
    </r>
    <r>
      <rPr>
        <sz val="11"/>
        <rFont val="Arial"/>
        <family val="2"/>
      </rPr>
      <t xml:space="preserve"> - Commercial</t>
    </r>
  </si>
  <si>
    <r>
      <t>SmartAC</t>
    </r>
    <r>
      <rPr>
        <vertAlign val="superscript"/>
        <sz val="11"/>
        <rFont val="Arial"/>
        <family val="2"/>
      </rPr>
      <t>TM</t>
    </r>
    <r>
      <rPr>
        <sz val="11"/>
        <rFont val="Arial"/>
        <family val="2"/>
      </rPr>
      <t xml:space="preserve"> - Residential</t>
    </r>
  </si>
  <si>
    <t>CBP - Day Ahead - Residential</t>
  </si>
  <si>
    <t>4.8 Million</t>
  </si>
  <si>
    <t>CBP - Day Ahead Non-Residential</t>
  </si>
  <si>
    <r>
      <t>SmartRate</t>
    </r>
    <r>
      <rPr>
        <vertAlign val="superscript"/>
        <sz val="11"/>
        <rFont val="Arial"/>
        <family val="2"/>
      </rPr>
      <t>TM</t>
    </r>
    <r>
      <rPr>
        <sz val="11"/>
        <rFont val="Arial"/>
        <family val="2"/>
      </rPr>
      <t xml:space="preserve"> - Residential</t>
    </r>
  </si>
  <si>
    <t>2.1 Million</t>
  </si>
  <si>
    <t>Bundled, DA and CCA non-residential customer service accounts that have at least an average monthly demand of 100 kW.</t>
  </si>
  <si>
    <t>"Bundled-service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</si>
  <si>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</si>
  <si>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Eligible Accounts as of
May 2020</t>
  </si>
  <si>
    <r>
      <t>3</t>
    </r>
    <r>
      <rPr>
        <sz val="10"/>
        <rFont val="Cambria"/>
        <family val="1"/>
      </rPr>
      <t xml:space="preserve"> In months were DRAM incentives can be deduced for a specific DRAM contract, those incentives are confidential and redacted for the public version. The MWs under contract are known, and the costs are being paid under the contracts that won in the RFO.  For the current month, the DRAM incentives cannot be tied back to a specific DRAM contract.</t>
    </r>
  </si>
  <si>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 Only values for newly paid customers are recorded.</t>
    </r>
  </si>
  <si>
    <r>
      <t>Residential IDSM</t>
    </r>
    <r>
      <rPr>
        <vertAlign val="superscript"/>
        <sz val="9"/>
        <rFont val="Arial"/>
        <family val="2"/>
      </rPr>
      <t>5</t>
    </r>
  </si>
  <si>
    <r>
      <rPr>
        <vertAlign val="superscript"/>
        <sz val="10"/>
        <rFont val="Cambria"/>
        <family val="1"/>
      </rPr>
      <t>5</t>
    </r>
    <r>
      <rPr>
        <sz val="10"/>
        <rFont val="Cambria"/>
        <family val="1"/>
      </rPr>
      <t xml:space="preserve"> Adjustment to November IDSM Res to $3,206</t>
    </r>
  </si>
  <si>
    <r>
      <t xml:space="preserve">Eligible Accounts as of Jan 1, 2021 </t>
    </r>
    <r>
      <rPr>
        <b/>
        <vertAlign val="superscript"/>
        <sz val="10"/>
        <rFont val="Arial"/>
        <family val="2"/>
      </rPr>
      <t>4</t>
    </r>
  </si>
  <si>
    <t>Ex Ante Estimated MW = In compliance with Decision 08-04-050, the values presented herein are based on the April 1, 2021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</si>
  <si>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2021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</si>
  <si>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4</t>
    </r>
    <r>
      <rPr>
        <sz val="10"/>
        <rFont val="Cambria"/>
        <family val="1"/>
      </rPr>
      <t xml:space="preserve"> The current number of eligible accounts for January 2021 are from the load impact filing from April 2020. Eligible account numbers will be updated following the 2021 load impact filing. </t>
    </r>
  </si>
  <si>
    <t xml:space="preserve">The average ex ante load impacts per customer are based on the load impacts filing on April 1, 2021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</si>
  <si>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1, 2021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</si>
  <si>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2021 Detailed Breakdown of MWs To Date in TA/Auto DR/TI Programs</t>
  </si>
  <si>
    <r>
      <t>2021 Program Expenditures</t>
    </r>
    <r>
      <rPr>
        <vertAlign val="superscript"/>
        <sz val="9"/>
        <rFont val="Arial"/>
        <family val="2"/>
      </rPr>
      <t xml:space="preserve"> 1</t>
    </r>
  </si>
  <si>
    <t>2020 Expenditures</t>
  </si>
  <si>
    <t>Carry-Over Expenditures incurred in 2021</t>
  </si>
  <si>
    <t xml:space="preserve"> 2020 Expenditures</t>
  </si>
  <si>
    <t>Carry-Over Incentives incurred in 2021</t>
  </si>
  <si>
    <t xml:space="preserve"> N/A</t>
  </si>
  <si>
    <r>
      <t xml:space="preserve">PILOT PROGRAMS </t>
    </r>
    <r>
      <rPr>
        <b/>
        <vertAlign val="superscript"/>
        <sz val="10"/>
        <rFont val="Arial"/>
        <family val="2"/>
      </rPr>
      <t>3</t>
    </r>
  </si>
  <si>
    <r>
      <rPr>
        <vertAlign val="superscript"/>
        <sz val="10"/>
        <rFont val="Cambria"/>
        <family val="1"/>
      </rPr>
      <t>1</t>
    </r>
    <r>
      <rPr>
        <sz val="10"/>
        <rFont val="Cambria"/>
        <family val="1"/>
      </rPr>
      <t xml:space="preserve"> D.17-12-003 approved a three-year budget (2018-2020 - OP 37 and OP 38) for Supply Side Pilot and Excess Supply Pilot.  As of January 1, 2021, both pilots are no longer active.</t>
    </r>
  </si>
  <si>
    <r>
      <rPr>
        <vertAlign val="superscript"/>
        <sz val="10"/>
        <rFont val="Cambria"/>
        <family val="1"/>
        <scheme val="major"/>
      </rPr>
      <t>3</t>
    </r>
    <r>
      <rPr>
        <sz val="10"/>
        <rFont val="Cambria"/>
        <family val="1"/>
        <scheme val="major"/>
      </rPr>
      <t xml:space="preserve"> D.17-12-003 approved a three-year budget (2018-2020 - OP 37 and OP 38) for Supply Side Pilot and Excess Supply Pilot.  As of January 1, 2021, both pilots are no longer active.</t>
    </r>
  </si>
  <si>
    <t>Public</t>
  </si>
  <si>
    <t>Programs for March 2021</t>
  </si>
  <si>
    <r>
      <t xml:space="preserve">            Pacific Gas and Electric Company (“PG&amp;E”) hereby submits this report on Interruptible Load and Demand Response Programs for March 2021. This report is being sent to the Energy Division via EnergyDivisionCentralFiles@cpuc.ca.gov and public version will be served on the service list for A.11-03-001 </t>
    </r>
    <r>
      <rPr>
        <strike/>
        <sz val="12"/>
        <rFont val="Arial"/>
        <family val="2"/>
      </rPr>
      <t xml:space="preserve"> </t>
    </r>
  </si>
  <si>
    <t>Technical Assistance &amp; Technology Incentives (TA&amp;TI) Identified as of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</si>
</sst>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
      <sz val="11"/>
      <name val="Calibri"/>
      <family val="2"/>
      <scheme val="minor"/>
    </font>
  </fonts>
  <fills count="13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67">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4" fontId="30" fillId="18" borderId="3" applyNumberFormat="0" applyProtection="0">
      <alignment horizontal="right" vertical="center" wrapText="1"/>
    </xf>
    <xf numFmtId="4" fontId="31" fillId="19" borderId="19" applyNumberFormat="0" applyProtection="0">
      <alignment vertical="center"/>
    </xf>
    <xf numFmtId="4" fontId="32" fillId="20" borderId="20">
      <alignment vertical="center"/>
    </xf>
    <xf numFmtId="4" fontId="33" fillId="20" borderId="20">
      <alignment vertical="center"/>
    </xf>
    <xf numFmtId="4" fontId="32" fillId="21" borderId="20">
      <alignment vertical="center"/>
    </xf>
    <xf numFmtId="4" fontId="33" fillId="21" borderId="20">
      <alignment vertical="center"/>
    </xf>
    <xf numFmtId="4" fontId="30" fillId="18" borderId="3" applyNumberFormat="0" applyProtection="0">
      <alignment horizontal="left" vertical="center" indent="1"/>
    </xf>
    <xf numFmtId="0" fontId="17" fillId="19" borderId="19"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19" applyNumberFormat="0" applyProtection="0">
      <alignment horizontal="right" vertical="center"/>
    </xf>
    <xf numFmtId="4" fontId="16" fillId="25" borderId="19" applyNumberFormat="0" applyProtection="0">
      <alignment horizontal="right" vertical="center"/>
    </xf>
    <xf numFmtId="4" fontId="16" fillId="26" borderId="19" applyNumberFormat="0" applyProtection="0">
      <alignment horizontal="right" vertical="center"/>
    </xf>
    <xf numFmtId="4" fontId="16" fillId="27" borderId="19" applyNumberFormat="0" applyProtection="0">
      <alignment horizontal="right" vertical="center"/>
    </xf>
    <xf numFmtId="4" fontId="16" fillId="28" borderId="19" applyNumberFormat="0" applyProtection="0">
      <alignment horizontal="right" vertical="center"/>
    </xf>
    <xf numFmtId="4" fontId="16" fillId="29" borderId="19" applyNumberFormat="0" applyProtection="0">
      <alignment horizontal="right" vertical="center"/>
    </xf>
    <xf numFmtId="4" fontId="16" fillId="30" borderId="19" applyNumberFormat="0" applyProtection="0">
      <alignment horizontal="right" vertical="center"/>
    </xf>
    <xf numFmtId="4" fontId="16" fillId="31" borderId="19" applyNumberFormat="0" applyProtection="0">
      <alignment horizontal="right" vertical="center"/>
    </xf>
    <xf numFmtId="4" fontId="16" fillId="32" borderId="19"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19" applyNumberFormat="0" applyProtection="0">
      <alignment horizontal="right" vertical="center"/>
    </xf>
    <xf numFmtId="4" fontId="35" fillId="37" borderId="21">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19" applyNumberFormat="0" applyProtection="0">
      <alignment horizontal="left" vertical="top" indent="1"/>
    </xf>
    <xf numFmtId="0" fontId="24" fillId="0" borderId="3" applyNumberFormat="0" applyProtection="0">
      <alignment horizontal="left" vertical="center" indent="2"/>
    </xf>
    <xf numFmtId="0" fontId="20" fillId="38" borderId="19" applyNumberFormat="0" applyProtection="0">
      <alignment horizontal="left" vertical="top" indent="1"/>
    </xf>
    <xf numFmtId="0" fontId="24" fillId="0" borderId="3" applyNumberFormat="0" applyProtection="0">
      <alignment horizontal="left" vertical="center" indent="2"/>
    </xf>
    <xf numFmtId="0" fontId="20" fillId="39" borderId="19" applyNumberFormat="0" applyProtection="0">
      <alignment horizontal="left" vertical="top" indent="1"/>
    </xf>
    <xf numFmtId="0" fontId="24" fillId="0" borderId="3" applyNumberFormat="0" applyProtection="0">
      <alignment horizontal="left" vertical="center" indent="2"/>
    </xf>
    <xf numFmtId="0" fontId="20" fillId="3" borderId="19" applyNumberFormat="0" applyProtection="0">
      <alignment horizontal="left" vertical="top" indent="1"/>
    </xf>
    <xf numFmtId="4" fontId="16" fillId="40" borderId="19" applyNumberFormat="0" applyProtection="0">
      <alignment vertical="center"/>
    </xf>
    <xf numFmtId="4" fontId="36" fillId="40" borderId="19" applyNumberFormat="0" applyProtection="0">
      <alignment vertical="center"/>
    </xf>
    <xf numFmtId="4" fontId="37" fillId="20" borderId="21">
      <alignment vertical="center"/>
    </xf>
    <xf numFmtId="4" fontId="38" fillId="20" borderId="21">
      <alignment vertical="center"/>
    </xf>
    <xf numFmtId="4" fontId="37" fillId="21" borderId="21">
      <alignment vertical="center"/>
    </xf>
    <xf numFmtId="4" fontId="38" fillId="21" borderId="21">
      <alignment vertical="center"/>
    </xf>
    <xf numFmtId="4" fontId="39" fillId="0" borderId="0" applyNumberFormat="0" applyProtection="0">
      <alignment horizontal="left" vertical="center" indent="1"/>
    </xf>
    <xf numFmtId="0" fontId="16" fillId="40" borderId="19"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19" applyNumberFormat="0" applyProtection="0">
      <alignment horizontal="right" vertical="center"/>
    </xf>
    <xf numFmtId="4" fontId="40" fillId="20" borderId="21">
      <alignment vertical="center"/>
    </xf>
    <xf numFmtId="4" fontId="41" fillId="20" borderId="21">
      <alignment vertical="center"/>
    </xf>
    <xf numFmtId="4" fontId="40" fillId="21" borderId="21">
      <alignment vertical="center"/>
    </xf>
    <xf numFmtId="4" fontId="41" fillId="42" borderId="21">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32" fillId="21" borderId="21">
      <alignment vertical="center"/>
    </xf>
    <xf numFmtId="4" fontId="33" fillId="21" borderId="21">
      <alignment vertical="center"/>
    </xf>
    <xf numFmtId="4" fontId="44" fillId="40" borderId="22">
      <alignment horizontal="left" vertical="center" indent="1"/>
    </xf>
    <xf numFmtId="4" fontId="18" fillId="0" borderId="0" applyNumberFormat="0" applyProtection="0">
      <alignment vertical="center"/>
    </xf>
    <xf numFmtId="4" fontId="45" fillId="41" borderId="19"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5" applyNumberFormat="0" applyAlignment="0" applyProtection="0"/>
    <xf numFmtId="0" fontId="72" fillId="57" borderId="38"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2"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8" fillId="0" borderId="0" applyNumberFormat="0" applyFill="0" applyBorder="0" applyAlignment="0" applyProtection="0"/>
    <xf numFmtId="0" fontId="79" fillId="55" borderId="35" applyNumberFormat="0" applyAlignment="0" applyProtection="0"/>
    <xf numFmtId="0" fontId="80" fillId="0" borderId="37" applyNumberFormat="0" applyFill="0" applyAlignment="0" applyProtection="0"/>
    <xf numFmtId="0" fontId="81" fillId="54" borderId="0" applyNumberFormat="0" applyBorder="0" applyAlignment="0" applyProtection="0"/>
    <xf numFmtId="0" fontId="82" fillId="56" borderId="36"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4" fontId="23" fillId="0" borderId="43"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3" applyNumberFormat="0" applyProtection="0">
      <alignment horizontal="right" vertical="center" wrapText="1"/>
    </xf>
    <xf numFmtId="4" fontId="31" fillId="19" borderId="44" applyNumberFormat="0" applyProtection="0">
      <alignment vertical="center"/>
    </xf>
    <xf numFmtId="4" fontId="30" fillId="18" borderId="43" applyNumberFormat="0" applyProtection="0">
      <alignment horizontal="left" vertical="center" indent="1"/>
    </xf>
    <xf numFmtId="0" fontId="17" fillId="19" borderId="44" applyNumberFormat="0" applyProtection="0">
      <alignment horizontal="left" vertical="top" indent="1"/>
    </xf>
    <xf numFmtId="4" fontId="25" fillId="22" borderId="43" applyNumberFormat="0" applyProtection="0">
      <alignment horizontal="left" vertical="center"/>
    </xf>
    <xf numFmtId="4" fontId="16" fillId="24" borderId="44" applyNumberFormat="0" applyProtection="0">
      <alignment horizontal="right" vertical="center"/>
    </xf>
    <xf numFmtId="4" fontId="16" fillId="25" borderId="44" applyNumberFormat="0" applyProtection="0">
      <alignment horizontal="right" vertical="center"/>
    </xf>
    <xf numFmtId="4" fontId="16" fillId="26" borderId="44" applyNumberFormat="0" applyProtection="0">
      <alignment horizontal="right" vertical="center"/>
    </xf>
    <xf numFmtId="4" fontId="16" fillId="27" borderId="44" applyNumberFormat="0" applyProtection="0">
      <alignment horizontal="right" vertical="center"/>
    </xf>
    <xf numFmtId="4" fontId="16" fillId="28" borderId="44" applyNumberFormat="0" applyProtection="0">
      <alignment horizontal="right" vertical="center"/>
    </xf>
    <xf numFmtId="4" fontId="16" fillId="29" borderId="44" applyNumberFormat="0" applyProtection="0">
      <alignment horizontal="right" vertical="center"/>
    </xf>
    <xf numFmtId="4" fontId="16" fillId="30" borderId="44" applyNumberFormat="0" applyProtection="0">
      <alignment horizontal="right" vertical="center"/>
    </xf>
    <xf numFmtId="4" fontId="16" fillId="31" borderId="44" applyNumberFormat="0" applyProtection="0">
      <alignment horizontal="right" vertical="center"/>
    </xf>
    <xf numFmtId="4" fontId="16" fillId="32" borderId="44" applyNumberFormat="0" applyProtection="0">
      <alignment horizontal="right" vertical="center"/>
    </xf>
    <xf numFmtId="4" fontId="17" fillId="33" borderId="43" applyNumberFormat="0" applyProtection="0">
      <alignment horizontal="left" vertical="center" indent="1"/>
    </xf>
    <xf numFmtId="4" fontId="16" fillId="34" borderId="43" applyNumberFormat="0" applyProtection="0">
      <alignment horizontal="left" vertical="center" indent="1"/>
    </xf>
    <xf numFmtId="4" fontId="16" fillId="36" borderId="44" applyNumberFormat="0" applyProtection="0">
      <alignment horizontal="right" vertical="center"/>
    </xf>
    <xf numFmtId="0" fontId="24" fillId="0" borderId="43" applyNumberFormat="0" applyProtection="0">
      <alignment horizontal="left" vertical="center" indent="2"/>
    </xf>
    <xf numFmtId="0" fontId="20" fillId="35" borderId="44" applyNumberFormat="0" applyProtection="0">
      <alignment horizontal="left" vertical="top" indent="1"/>
    </xf>
    <xf numFmtId="0" fontId="24" fillId="0" borderId="43" applyNumberFormat="0" applyProtection="0">
      <alignment horizontal="left" vertical="center" indent="2"/>
    </xf>
    <xf numFmtId="0" fontId="20" fillId="38" borderId="44" applyNumberFormat="0" applyProtection="0">
      <alignment horizontal="left" vertical="top" indent="1"/>
    </xf>
    <xf numFmtId="0" fontId="24" fillId="0" borderId="43" applyNumberFormat="0" applyProtection="0">
      <alignment horizontal="left" vertical="center" indent="2"/>
    </xf>
    <xf numFmtId="0" fontId="20" fillId="39" borderId="44" applyNumberFormat="0" applyProtection="0">
      <alignment horizontal="left" vertical="top" indent="1"/>
    </xf>
    <xf numFmtId="0" fontId="24" fillId="0" borderId="43" applyNumberFormat="0" applyProtection="0">
      <alignment horizontal="left" vertical="center" indent="2"/>
    </xf>
    <xf numFmtId="0" fontId="20" fillId="3" borderId="44" applyNumberFormat="0" applyProtection="0">
      <alignment horizontal="left" vertical="top" indent="1"/>
    </xf>
    <xf numFmtId="4" fontId="16" fillId="40" borderId="44" applyNumberFormat="0" applyProtection="0">
      <alignment vertical="center"/>
    </xf>
    <xf numFmtId="4" fontId="36" fillId="40" borderId="44" applyNumberFormat="0" applyProtection="0">
      <alignment vertical="center"/>
    </xf>
    <xf numFmtId="0" fontId="16" fillId="40" borderId="44" applyNumberFormat="0" applyProtection="0">
      <alignment horizontal="left" vertical="top" indent="1"/>
    </xf>
    <xf numFmtId="4" fontId="23" fillId="0" borderId="43" applyNumberFormat="0" applyProtection="0">
      <alignment horizontal="right" vertical="center" wrapText="1"/>
    </xf>
    <xf numFmtId="4" fontId="36" fillId="41" borderId="44" applyNumberFormat="0" applyProtection="0">
      <alignment horizontal="right" vertical="center"/>
    </xf>
    <xf numFmtId="0" fontId="25" fillId="43" borderId="43" applyNumberFormat="0" applyProtection="0">
      <alignment horizontal="center" vertical="center" wrapText="1"/>
    </xf>
    <xf numFmtId="0" fontId="25" fillId="44" borderId="43" applyNumberFormat="0" applyProtection="0">
      <alignment horizontal="center" vertical="top" wrapText="1"/>
    </xf>
    <xf numFmtId="4" fontId="45" fillId="41" borderId="44" applyNumberFormat="0" applyProtection="0">
      <alignment horizontal="right" vertical="center"/>
    </xf>
    <xf numFmtId="0" fontId="13" fillId="0" borderId="0"/>
    <xf numFmtId="44" fontId="13" fillId="0" borderId="0" applyFont="0" applyFill="0" applyBorder="0" applyAlignment="0" applyProtection="0"/>
    <xf numFmtId="4" fontId="45" fillId="41" borderId="46" applyNumberFormat="0" applyProtection="0">
      <alignment horizontal="right" vertical="center"/>
    </xf>
    <xf numFmtId="4" fontId="36" fillId="41" borderId="46" applyNumberFormat="0" applyProtection="0">
      <alignment horizontal="right" vertical="center"/>
    </xf>
    <xf numFmtId="0" fontId="16" fillId="40" borderId="46" applyNumberFormat="0" applyProtection="0">
      <alignment horizontal="left" vertical="top" indent="1"/>
    </xf>
    <xf numFmtId="4" fontId="36" fillId="40" borderId="46" applyNumberFormat="0" applyProtection="0">
      <alignment vertical="center"/>
    </xf>
    <xf numFmtId="4" fontId="16" fillId="40" borderId="46" applyNumberFormat="0" applyProtection="0">
      <alignment vertical="center"/>
    </xf>
    <xf numFmtId="0" fontId="20" fillId="3" borderId="46" applyNumberFormat="0" applyProtection="0">
      <alignment horizontal="left" vertical="top" indent="1"/>
    </xf>
    <xf numFmtId="0" fontId="20" fillId="39" borderId="46" applyNumberFormat="0" applyProtection="0">
      <alignment horizontal="left" vertical="top" indent="1"/>
    </xf>
    <xf numFmtId="0" fontId="20" fillId="38" borderId="46" applyNumberFormat="0" applyProtection="0">
      <alignment horizontal="left" vertical="top" indent="1"/>
    </xf>
    <xf numFmtId="0" fontId="20" fillId="35" borderId="46" applyNumberFormat="0" applyProtection="0">
      <alignment horizontal="left" vertical="top" indent="1"/>
    </xf>
    <xf numFmtId="4" fontId="16" fillId="36" borderId="46" applyNumberFormat="0" applyProtection="0">
      <alignment horizontal="right" vertical="center"/>
    </xf>
    <xf numFmtId="4" fontId="16" fillId="32" borderId="46" applyNumberFormat="0" applyProtection="0">
      <alignment horizontal="right" vertical="center"/>
    </xf>
    <xf numFmtId="4" fontId="16" fillId="31" borderId="46" applyNumberFormat="0" applyProtection="0">
      <alignment horizontal="right" vertical="center"/>
    </xf>
    <xf numFmtId="4" fontId="16" fillId="30" borderId="46" applyNumberFormat="0" applyProtection="0">
      <alignment horizontal="right" vertical="center"/>
    </xf>
    <xf numFmtId="4" fontId="16" fillId="29" borderId="46" applyNumberFormat="0" applyProtection="0">
      <alignment horizontal="right" vertical="center"/>
    </xf>
    <xf numFmtId="4" fontId="16" fillId="28" borderId="46" applyNumberFormat="0" applyProtection="0">
      <alignment horizontal="right" vertical="center"/>
    </xf>
    <xf numFmtId="4" fontId="16" fillId="27" borderId="46" applyNumberFormat="0" applyProtection="0">
      <alignment horizontal="right" vertical="center"/>
    </xf>
    <xf numFmtId="4" fontId="16" fillId="26" borderId="46" applyNumberFormat="0" applyProtection="0">
      <alignment horizontal="right" vertical="center"/>
    </xf>
    <xf numFmtId="4" fontId="16" fillId="25" borderId="46" applyNumberFormat="0" applyProtection="0">
      <alignment horizontal="right" vertical="center"/>
    </xf>
    <xf numFmtId="4" fontId="16" fillId="24" borderId="46" applyNumberFormat="0" applyProtection="0">
      <alignment horizontal="right" vertical="center"/>
    </xf>
    <xf numFmtId="0" fontId="17" fillId="19" borderId="46" applyNumberFormat="0" applyProtection="0">
      <alignment horizontal="left" vertical="top" indent="1"/>
    </xf>
    <xf numFmtId="4" fontId="31" fillId="19" borderId="46" applyNumberFormat="0" applyProtection="0">
      <alignment vertical="center"/>
    </xf>
    <xf numFmtId="0" fontId="20" fillId="84" borderId="43" applyNumberFormat="0">
      <protection locked="0"/>
    </xf>
    <xf numFmtId="4" fontId="23" fillId="0" borderId="45" applyNumberFormat="0" applyProtection="0">
      <alignment horizontal="left" vertical="center" indent="1"/>
    </xf>
    <xf numFmtId="0" fontId="13" fillId="0" borderId="0"/>
    <xf numFmtId="0" fontId="13" fillId="0" borderId="0"/>
    <xf numFmtId="4" fontId="23" fillId="0" borderId="47" applyNumberFormat="0" applyProtection="0">
      <alignment horizontal="left" vertical="center" indent="1"/>
    </xf>
    <xf numFmtId="4" fontId="25" fillId="22" borderId="60" applyNumberFormat="0" applyProtection="0">
      <alignment horizontal="left" vertical="center"/>
    </xf>
    <xf numFmtId="0" fontId="24" fillId="0" borderId="52" applyNumberFormat="0" applyProtection="0">
      <alignment horizontal="left" vertical="center" indent="2"/>
    </xf>
    <xf numFmtId="4" fontId="30" fillId="18" borderId="52" applyNumberFormat="0" applyProtection="0">
      <alignment horizontal="right" vertical="center" wrapText="1"/>
    </xf>
    <xf numFmtId="4" fontId="16" fillId="31" borderId="61" applyNumberFormat="0" applyProtection="0">
      <alignment horizontal="right" vertical="center"/>
    </xf>
    <xf numFmtId="0" fontId="20" fillId="39" borderId="61" applyNumberFormat="0" applyProtection="0">
      <alignment horizontal="left" vertical="top" indent="1"/>
    </xf>
    <xf numFmtId="0" fontId="20" fillId="84" borderId="52" applyNumberFormat="0">
      <protection locked="0"/>
    </xf>
    <xf numFmtId="4" fontId="25" fillId="22" borderId="52" applyNumberFormat="0" applyProtection="0">
      <alignment horizontal="left" vertical="center"/>
    </xf>
    <xf numFmtId="4" fontId="30" fillId="18" borderId="52" applyNumberFormat="0" applyProtection="0">
      <alignment horizontal="right" vertical="center" wrapText="1"/>
    </xf>
    <xf numFmtId="0" fontId="17" fillId="19" borderId="61" applyNumberFormat="0" applyProtection="0">
      <alignment horizontal="left" vertical="top" indent="1"/>
    </xf>
    <xf numFmtId="4" fontId="31" fillId="19" borderId="61" applyNumberFormat="0" applyProtection="0">
      <alignment vertical="center"/>
    </xf>
    <xf numFmtId="0" fontId="12" fillId="0" borderId="0"/>
    <xf numFmtId="44" fontId="12" fillId="0" borderId="0" applyFont="0" applyFill="0" applyBorder="0" applyAlignment="0" applyProtection="0"/>
    <xf numFmtId="4" fontId="16" fillId="34" borderId="52" applyNumberFormat="0" applyProtection="0">
      <alignment horizontal="left" vertical="center" indent="1"/>
    </xf>
    <xf numFmtId="4" fontId="30" fillId="18" borderId="60" applyNumberFormat="0" applyProtection="0">
      <alignment horizontal="left" vertical="center" indent="1"/>
    </xf>
    <xf numFmtId="0" fontId="24" fillId="0" borderId="60" applyNumberFormat="0" applyProtection="0">
      <alignment horizontal="left" vertical="center" indent="2"/>
    </xf>
    <xf numFmtId="0" fontId="20" fillId="38" borderId="61" applyNumberFormat="0" applyProtection="0">
      <alignment horizontal="left" vertical="top" indent="1"/>
    </xf>
    <xf numFmtId="0" fontId="24" fillId="0" borderId="60" applyNumberFormat="0" applyProtection="0">
      <alignment horizontal="left" vertical="center" indent="2"/>
    </xf>
    <xf numFmtId="0" fontId="20" fillId="35" borderId="61" applyNumberFormat="0" applyProtection="0">
      <alignment horizontal="left" vertical="top" indent="1"/>
    </xf>
    <xf numFmtId="0" fontId="24" fillId="0" borderId="60" applyNumberFormat="0" applyProtection="0">
      <alignment horizontal="left" vertical="center" indent="2"/>
    </xf>
    <xf numFmtId="4" fontId="16" fillId="36" borderId="61" applyNumberFormat="0" applyProtection="0">
      <alignment horizontal="right" vertical="center"/>
    </xf>
    <xf numFmtId="4" fontId="16" fillId="34" borderId="60" applyNumberFormat="0" applyProtection="0">
      <alignment horizontal="left" vertical="center" indent="1"/>
    </xf>
    <xf numFmtId="4" fontId="17" fillId="33" borderId="60" applyNumberFormat="0" applyProtection="0">
      <alignment horizontal="left" vertical="center" indent="1"/>
    </xf>
    <xf numFmtId="4" fontId="16" fillId="32" borderId="61" applyNumberFormat="0" applyProtection="0">
      <alignment horizontal="right" vertical="center"/>
    </xf>
    <xf numFmtId="0" fontId="25" fillId="44" borderId="52" applyNumberFormat="0" applyProtection="0">
      <alignment horizontal="center" vertical="top" wrapText="1"/>
    </xf>
    <xf numFmtId="0" fontId="25" fillId="43" borderId="52" applyNumberFormat="0" applyProtection="0">
      <alignment horizontal="center" vertical="center" wrapText="1"/>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23" fillId="0" borderId="52" applyNumberFormat="0" applyProtection="0">
      <alignment horizontal="right" vertical="center" wrapText="1"/>
    </xf>
    <xf numFmtId="4" fontId="16" fillId="24" borderId="61" applyNumberFormat="0" applyProtection="0">
      <alignment horizontal="right" vertical="center"/>
    </xf>
    <xf numFmtId="4" fontId="30" fillId="18" borderId="60" applyNumberFormat="0" applyProtection="0">
      <alignment horizontal="right" vertical="center" wrapText="1"/>
    </xf>
    <xf numFmtId="0" fontId="24" fillId="0" borderId="52" applyNumberFormat="0" applyProtection="0">
      <alignment horizontal="left" vertical="center" indent="2"/>
    </xf>
    <xf numFmtId="0" fontId="24" fillId="0" borderId="52" applyNumberFormat="0" applyProtection="0">
      <alignment horizontal="left" vertical="center" indent="2"/>
    </xf>
    <xf numFmtId="0" fontId="24" fillId="0" borderId="52" applyNumberFormat="0" applyProtection="0">
      <alignment horizontal="left" vertical="center" indent="2"/>
    </xf>
    <xf numFmtId="4" fontId="30" fillId="18" borderId="52" applyNumberFormat="0" applyProtection="0">
      <alignment horizontal="left" vertical="center" indent="1"/>
    </xf>
    <xf numFmtId="4" fontId="17" fillId="33" borderId="52" applyNumberFormat="0" applyProtection="0">
      <alignment horizontal="left" vertical="center" indent="1"/>
    </xf>
    <xf numFmtId="0" fontId="12" fillId="0" borderId="0"/>
    <xf numFmtId="0" fontId="12" fillId="0" borderId="0"/>
    <xf numFmtId="4" fontId="31" fillId="19" borderId="49" applyNumberFormat="0" applyProtection="0">
      <alignment vertical="center"/>
    </xf>
    <xf numFmtId="0" fontId="17" fillId="19" borderId="49" applyNumberFormat="0" applyProtection="0">
      <alignment horizontal="left" vertical="top" indent="1"/>
    </xf>
    <xf numFmtId="4" fontId="16" fillId="24" borderId="49" applyNumberFormat="0" applyProtection="0">
      <alignment horizontal="right" vertical="center"/>
    </xf>
    <xf numFmtId="4" fontId="16" fillId="25" borderId="49" applyNumberFormat="0" applyProtection="0">
      <alignment horizontal="right" vertical="center"/>
    </xf>
    <xf numFmtId="4" fontId="16" fillId="26" borderId="49" applyNumberFormat="0" applyProtection="0">
      <alignment horizontal="right" vertical="center"/>
    </xf>
    <xf numFmtId="4" fontId="16" fillId="27" borderId="49" applyNumberFormat="0" applyProtection="0">
      <alignment horizontal="right" vertical="center"/>
    </xf>
    <xf numFmtId="4" fontId="16" fillId="28" borderId="49" applyNumberFormat="0" applyProtection="0">
      <alignment horizontal="right" vertical="center"/>
    </xf>
    <xf numFmtId="4" fontId="16" fillId="29" borderId="49" applyNumberFormat="0" applyProtection="0">
      <alignment horizontal="right" vertical="center"/>
    </xf>
    <xf numFmtId="4" fontId="16" fillId="30" borderId="49" applyNumberFormat="0" applyProtection="0">
      <alignment horizontal="right" vertical="center"/>
    </xf>
    <xf numFmtId="4" fontId="16" fillId="31" borderId="49" applyNumberFormat="0" applyProtection="0">
      <alignment horizontal="right" vertical="center"/>
    </xf>
    <xf numFmtId="4" fontId="16" fillId="32" borderId="49" applyNumberFormat="0" applyProtection="0">
      <alignment horizontal="right" vertical="center"/>
    </xf>
    <xf numFmtId="4" fontId="16" fillId="36" borderId="49" applyNumberFormat="0" applyProtection="0">
      <alignment horizontal="right" vertical="center"/>
    </xf>
    <xf numFmtId="0" fontId="20" fillId="35" borderId="49" applyNumberFormat="0" applyProtection="0">
      <alignment horizontal="left" vertical="top" indent="1"/>
    </xf>
    <xf numFmtId="0" fontId="20" fillId="38" borderId="49" applyNumberFormat="0" applyProtection="0">
      <alignment horizontal="left" vertical="top" indent="1"/>
    </xf>
    <xf numFmtId="0" fontId="20" fillId="39" borderId="49" applyNumberFormat="0" applyProtection="0">
      <alignment horizontal="left" vertical="top" indent="1"/>
    </xf>
    <xf numFmtId="0" fontId="20" fillId="3" borderId="49" applyNumberFormat="0" applyProtection="0">
      <alignment horizontal="left" vertical="top" indent="1"/>
    </xf>
    <xf numFmtId="4" fontId="16" fillId="40" borderId="49" applyNumberFormat="0" applyProtection="0">
      <alignment vertical="center"/>
    </xf>
    <xf numFmtId="4" fontId="36" fillId="40" borderId="49" applyNumberFormat="0" applyProtection="0">
      <alignment vertical="center"/>
    </xf>
    <xf numFmtId="0" fontId="16" fillId="40" borderId="49" applyNumberFormat="0" applyProtection="0">
      <alignment horizontal="left" vertical="top" indent="1"/>
    </xf>
    <xf numFmtId="4" fontId="36" fillId="41" borderId="49" applyNumberFormat="0" applyProtection="0">
      <alignment horizontal="right" vertical="center"/>
    </xf>
    <xf numFmtId="4" fontId="45" fillId="41" borderId="49" applyNumberFormat="0" applyProtection="0">
      <alignment horizontal="right" vertical="center"/>
    </xf>
    <xf numFmtId="0" fontId="12" fillId="0" borderId="0"/>
    <xf numFmtId="44" fontId="12" fillId="0" borderId="0" applyFont="0" applyFill="0" applyBorder="0" applyAlignment="0" applyProtection="0"/>
    <xf numFmtId="4" fontId="45" fillId="41" borderId="51" applyNumberFormat="0" applyProtection="0">
      <alignment horizontal="right" vertical="center"/>
    </xf>
    <xf numFmtId="4" fontId="36" fillId="41" borderId="51" applyNumberFormat="0" applyProtection="0">
      <alignment horizontal="right" vertical="center"/>
    </xf>
    <xf numFmtId="0" fontId="16" fillId="40" borderId="51" applyNumberFormat="0" applyProtection="0">
      <alignment horizontal="left" vertical="top" indent="1"/>
    </xf>
    <xf numFmtId="4" fontId="36" fillId="40" borderId="51" applyNumberFormat="0" applyProtection="0">
      <alignment vertical="center"/>
    </xf>
    <xf numFmtId="4" fontId="16" fillId="40" borderId="51" applyNumberFormat="0" applyProtection="0">
      <alignment vertical="center"/>
    </xf>
    <xf numFmtId="0" fontId="20" fillId="3" borderId="51" applyNumberFormat="0" applyProtection="0">
      <alignment horizontal="left" vertical="top" indent="1"/>
    </xf>
    <xf numFmtId="0" fontId="20" fillId="39" borderId="51" applyNumberFormat="0" applyProtection="0">
      <alignment horizontal="left" vertical="top" indent="1"/>
    </xf>
    <xf numFmtId="0" fontId="20" fillId="38" borderId="51" applyNumberFormat="0" applyProtection="0">
      <alignment horizontal="left" vertical="top" indent="1"/>
    </xf>
    <xf numFmtId="0" fontId="20" fillId="35" borderId="51" applyNumberFormat="0" applyProtection="0">
      <alignment horizontal="left" vertical="top" indent="1"/>
    </xf>
    <xf numFmtId="4" fontId="16" fillId="36" borderId="51" applyNumberFormat="0" applyProtection="0">
      <alignment horizontal="right" vertical="center"/>
    </xf>
    <xf numFmtId="4" fontId="16" fillId="32" borderId="51" applyNumberFormat="0" applyProtection="0">
      <alignment horizontal="right" vertical="center"/>
    </xf>
    <xf numFmtId="4" fontId="16" fillId="31" borderId="51" applyNumberFormat="0" applyProtection="0">
      <alignment horizontal="right" vertical="center"/>
    </xf>
    <xf numFmtId="4" fontId="16" fillId="30" borderId="51" applyNumberFormat="0" applyProtection="0">
      <alignment horizontal="right" vertical="center"/>
    </xf>
    <xf numFmtId="4" fontId="16" fillId="29" borderId="51" applyNumberFormat="0" applyProtection="0">
      <alignment horizontal="right" vertical="center"/>
    </xf>
    <xf numFmtId="4" fontId="16" fillId="28" borderId="51" applyNumberFormat="0" applyProtection="0">
      <alignment horizontal="right" vertical="center"/>
    </xf>
    <xf numFmtId="4" fontId="16" fillId="27" borderId="51" applyNumberFormat="0" applyProtection="0">
      <alignment horizontal="right" vertical="center"/>
    </xf>
    <xf numFmtId="4" fontId="16" fillId="26" borderId="51" applyNumberFormat="0" applyProtection="0">
      <alignment horizontal="right" vertical="center"/>
    </xf>
    <xf numFmtId="4" fontId="16" fillId="25" borderId="51" applyNumberFormat="0" applyProtection="0">
      <alignment horizontal="right" vertical="center"/>
    </xf>
    <xf numFmtId="4" fontId="16" fillId="24" borderId="51" applyNumberFormat="0" applyProtection="0">
      <alignment horizontal="right" vertical="center"/>
    </xf>
    <xf numFmtId="0" fontId="17" fillId="19" borderId="51" applyNumberFormat="0" applyProtection="0">
      <alignment horizontal="left" vertical="top" indent="1"/>
    </xf>
    <xf numFmtId="4" fontId="31" fillId="19" borderId="51" applyNumberFormat="0" applyProtection="0">
      <alignment vertical="center"/>
    </xf>
    <xf numFmtId="4" fontId="23" fillId="0" borderId="50" applyNumberFormat="0" applyProtection="0">
      <alignment horizontal="left" vertical="center" indent="1"/>
    </xf>
    <xf numFmtId="0" fontId="12" fillId="0" borderId="0"/>
    <xf numFmtId="0" fontId="12" fillId="0" borderId="0"/>
    <xf numFmtId="4" fontId="23" fillId="0" borderId="52" applyNumberFormat="0" applyProtection="0">
      <alignment horizontal="left" vertical="center" indent="1"/>
    </xf>
    <xf numFmtId="0" fontId="12" fillId="0" borderId="0"/>
    <xf numFmtId="44" fontId="12" fillId="0" borderId="0" applyFont="0" applyFill="0" applyBorder="0" applyAlignment="0" applyProtection="0"/>
    <xf numFmtId="4" fontId="16" fillId="24" borderId="53" applyNumberFormat="0" applyProtection="0">
      <alignment horizontal="right" vertical="center"/>
    </xf>
    <xf numFmtId="4" fontId="31" fillId="19" borderId="53" applyNumberFormat="0" applyProtection="0">
      <alignment vertical="center"/>
    </xf>
    <xf numFmtId="4" fontId="16" fillId="36" borderId="53" applyNumberFormat="0" applyProtection="0">
      <alignment horizontal="right" vertical="center"/>
    </xf>
    <xf numFmtId="0" fontId="20" fillId="35" borderId="53" applyNumberFormat="0" applyProtection="0">
      <alignment horizontal="left" vertical="top" indent="1"/>
    </xf>
    <xf numFmtId="0" fontId="20" fillId="38" borderId="53" applyNumberFormat="0" applyProtection="0">
      <alignment horizontal="left" vertical="top" indent="1"/>
    </xf>
    <xf numFmtId="0" fontId="20" fillId="39" borderId="53" applyNumberFormat="0" applyProtection="0">
      <alignment horizontal="left" vertical="top" indent="1"/>
    </xf>
    <xf numFmtId="0" fontId="20" fillId="3" borderId="53" applyNumberFormat="0" applyProtection="0">
      <alignment horizontal="left" vertical="top" indent="1"/>
    </xf>
    <xf numFmtId="4" fontId="16" fillId="40" borderId="53" applyNumberFormat="0" applyProtection="0">
      <alignment vertical="center"/>
    </xf>
    <xf numFmtId="4" fontId="36" fillId="40" borderId="53" applyNumberFormat="0" applyProtection="0">
      <alignment vertical="center"/>
    </xf>
    <xf numFmtId="0" fontId="16" fillId="40" borderId="53" applyNumberFormat="0" applyProtection="0">
      <alignment horizontal="left" vertical="top" indent="1"/>
    </xf>
    <xf numFmtId="4" fontId="36" fillId="41" borderId="53" applyNumberFormat="0" applyProtection="0">
      <alignment horizontal="right" vertical="center"/>
    </xf>
    <xf numFmtId="4" fontId="45" fillId="41" borderId="53" applyNumberFormat="0" applyProtection="0">
      <alignment horizontal="right" vertical="center"/>
    </xf>
    <xf numFmtId="4" fontId="16" fillId="30" borderId="53" applyNumberFormat="0" applyProtection="0">
      <alignment horizontal="right" vertical="center"/>
    </xf>
    <xf numFmtId="0" fontId="12" fillId="0" borderId="0"/>
    <xf numFmtId="44" fontId="12" fillId="0" borderId="0" applyFont="0" applyFill="0" applyBorder="0" applyAlignment="0" applyProtection="0"/>
    <xf numFmtId="4" fontId="16" fillId="32" borderId="53" applyNumberFormat="0" applyProtection="0">
      <alignment horizontal="right" vertical="center"/>
    </xf>
    <xf numFmtId="4" fontId="16" fillId="29" borderId="53" applyNumberFormat="0" applyProtection="0">
      <alignment horizontal="right" vertical="center"/>
    </xf>
    <xf numFmtId="4" fontId="16" fillId="25" borderId="53" applyNumberFormat="0" applyProtection="0">
      <alignment horizontal="right" vertical="center"/>
    </xf>
    <xf numFmtId="4" fontId="16" fillId="27" borderId="53" applyNumberFormat="0" applyProtection="0">
      <alignment horizontal="right" vertical="center"/>
    </xf>
    <xf numFmtId="0" fontId="17" fillId="19" borderId="53" applyNumberFormat="0" applyProtection="0">
      <alignment horizontal="left" vertical="top" indent="1"/>
    </xf>
    <xf numFmtId="0" fontId="12" fillId="0" borderId="0"/>
    <xf numFmtId="0" fontId="12" fillId="0" borderId="0"/>
    <xf numFmtId="4" fontId="16" fillId="28" borderId="53" applyNumberFormat="0" applyProtection="0">
      <alignment horizontal="right" vertical="center"/>
    </xf>
    <xf numFmtId="4" fontId="16" fillId="31" borderId="53" applyNumberFormat="0" applyProtection="0">
      <alignment horizontal="right" vertical="center"/>
    </xf>
    <xf numFmtId="4" fontId="16" fillId="26" borderId="53" applyNumberFormat="0" applyProtection="0">
      <alignment horizontal="right" vertical="center"/>
    </xf>
    <xf numFmtId="4" fontId="31" fillId="19" borderId="53" applyNumberFormat="0" applyProtection="0">
      <alignment vertical="center"/>
    </xf>
    <xf numFmtId="4" fontId="30" fillId="18" borderId="52" applyNumberFormat="0" applyProtection="0">
      <alignment horizontal="left" vertical="center" indent="1"/>
    </xf>
    <xf numFmtId="0" fontId="17" fillId="19" borderId="53" applyNumberFormat="0" applyProtection="0">
      <alignment horizontal="left" vertical="top" indent="1"/>
    </xf>
    <xf numFmtId="4" fontId="25" fillId="22" borderId="52" applyNumberFormat="0" applyProtection="0">
      <alignment horizontal="left" vertical="center"/>
    </xf>
    <xf numFmtId="4" fontId="16" fillId="24" borderId="53" applyNumberFormat="0" applyProtection="0">
      <alignment horizontal="right" vertical="center"/>
    </xf>
    <xf numFmtId="4" fontId="16" fillId="25" borderId="53" applyNumberFormat="0" applyProtection="0">
      <alignment horizontal="right" vertical="center"/>
    </xf>
    <xf numFmtId="4" fontId="16" fillId="26" borderId="53" applyNumberFormat="0" applyProtection="0">
      <alignment horizontal="right" vertical="center"/>
    </xf>
    <xf numFmtId="4" fontId="16" fillId="27" borderId="53" applyNumberFormat="0" applyProtection="0">
      <alignment horizontal="right" vertical="center"/>
    </xf>
    <xf numFmtId="4" fontId="16" fillId="28" borderId="53" applyNumberFormat="0" applyProtection="0">
      <alignment horizontal="right" vertical="center"/>
    </xf>
    <xf numFmtId="4" fontId="16" fillId="29" borderId="53" applyNumberFormat="0" applyProtection="0">
      <alignment horizontal="right" vertical="center"/>
    </xf>
    <xf numFmtId="4" fontId="16" fillId="30" borderId="53" applyNumberFormat="0" applyProtection="0">
      <alignment horizontal="right" vertical="center"/>
    </xf>
    <xf numFmtId="4" fontId="16" fillId="31" borderId="53" applyNumberFormat="0" applyProtection="0">
      <alignment horizontal="right" vertical="center"/>
    </xf>
    <xf numFmtId="4" fontId="16" fillId="32" borderId="53" applyNumberFormat="0" applyProtection="0">
      <alignment horizontal="right" vertical="center"/>
    </xf>
    <xf numFmtId="4" fontId="17" fillId="33" borderId="52" applyNumberFormat="0" applyProtection="0">
      <alignment horizontal="left" vertical="center" indent="1"/>
    </xf>
    <xf numFmtId="4" fontId="16" fillId="34" borderId="52" applyNumberFormat="0" applyProtection="0">
      <alignment horizontal="left" vertical="center" indent="1"/>
    </xf>
    <xf numFmtId="4" fontId="16" fillId="36" borderId="53" applyNumberFormat="0" applyProtection="0">
      <alignment horizontal="right" vertical="center"/>
    </xf>
    <xf numFmtId="0" fontId="24" fillId="0" borderId="52" applyNumberFormat="0" applyProtection="0">
      <alignment horizontal="left" vertical="center" indent="2"/>
    </xf>
    <xf numFmtId="0" fontId="20" fillId="35" borderId="53" applyNumberFormat="0" applyProtection="0">
      <alignment horizontal="left" vertical="top" indent="1"/>
    </xf>
    <xf numFmtId="0" fontId="24" fillId="0" borderId="52" applyNumberFormat="0" applyProtection="0">
      <alignment horizontal="left" vertical="center" indent="2"/>
    </xf>
    <xf numFmtId="0" fontId="20" fillId="38" borderId="53" applyNumberFormat="0" applyProtection="0">
      <alignment horizontal="left" vertical="top" indent="1"/>
    </xf>
    <xf numFmtId="0" fontId="24" fillId="0" borderId="52" applyNumberFormat="0" applyProtection="0">
      <alignment horizontal="left" vertical="center" indent="2"/>
    </xf>
    <xf numFmtId="0" fontId="20" fillId="39" borderId="53" applyNumberFormat="0" applyProtection="0">
      <alignment horizontal="left" vertical="top" indent="1"/>
    </xf>
    <xf numFmtId="0" fontId="24" fillId="0" borderId="52" applyNumberFormat="0" applyProtection="0">
      <alignment horizontal="left" vertical="center" indent="2"/>
    </xf>
    <xf numFmtId="0" fontId="20" fillId="3" borderId="53" applyNumberFormat="0" applyProtection="0">
      <alignment horizontal="left" vertical="top" indent="1"/>
    </xf>
    <xf numFmtId="4" fontId="16" fillId="40" borderId="53" applyNumberFormat="0" applyProtection="0">
      <alignment vertical="center"/>
    </xf>
    <xf numFmtId="4" fontId="36" fillId="40" borderId="53" applyNumberFormat="0" applyProtection="0">
      <alignment vertical="center"/>
    </xf>
    <xf numFmtId="0" fontId="16" fillId="40" borderId="53" applyNumberFormat="0" applyProtection="0">
      <alignment horizontal="left" vertical="top" indent="1"/>
    </xf>
    <xf numFmtId="4" fontId="23" fillId="0" borderId="52" applyNumberFormat="0" applyProtection="0">
      <alignment horizontal="right" vertical="center" wrapText="1"/>
    </xf>
    <xf numFmtId="4" fontId="36" fillId="41" borderId="53" applyNumberFormat="0" applyProtection="0">
      <alignment horizontal="right" vertical="center"/>
    </xf>
    <xf numFmtId="0" fontId="25" fillId="43" borderId="52" applyNumberFormat="0" applyProtection="0">
      <alignment horizontal="center" vertical="center" wrapText="1"/>
    </xf>
    <xf numFmtId="0" fontId="25" fillId="44" borderId="52" applyNumberFormat="0" applyProtection="0">
      <alignment horizontal="center" vertical="top" wrapText="1"/>
    </xf>
    <xf numFmtId="4" fontId="45" fillId="41" borderId="53" applyNumberFormat="0" applyProtection="0">
      <alignment horizontal="right" vertical="center"/>
    </xf>
    <xf numFmtId="4" fontId="45" fillId="41" borderId="55" applyNumberFormat="0" applyProtection="0">
      <alignment horizontal="right" vertical="center"/>
    </xf>
    <xf numFmtId="4" fontId="36" fillId="41" borderId="55" applyNumberFormat="0" applyProtection="0">
      <alignment horizontal="right" vertical="center"/>
    </xf>
    <xf numFmtId="0" fontId="16" fillId="40" borderId="55" applyNumberFormat="0" applyProtection="0">
      <alignment horizontal="left" vertical="top" indent="1"/>
    </xf>
    <xf numFmtId="4" fontId="36" fillId="40" borderId="55" applyNumberFormat="0" applyProtection="0">
      <alignment vertical="center"/>
    </xf>
    <xf numFmtId="4" fontId="16" fillId="40" borderId="55" applyNumberFormat="0" applyProtection="0">
      <alignment vertical="center"/>
    </xf>
    <xf numFmtId="0" fontId="20" fillId="3" borderId="55" applyNumberFormat="0" applyProtection="0">
      <alignment horizontal="left" vertical="top" indent="1"/>
    </xf>
    <xf numFmtId="0" fontId="20" fillId="39" borderId="55" applyNumberFormat="0" applyProtection="0">
      <alignment horizontal="left" vertical="top" indent="1"/>
    </xf>
    <xf numFmtId="0" fontId="20" fillId="38" borderId="55" applyNumberFormat="0" applyProtection="0">
      <alignment horizontal="left" vertical="top" indent="1"/>
    </xf>
    <xf numFmtId="0" fontId="20" fillId="35" borderId="55" applyNumberFormat="0" applyProtection="0">
      <alignment horizontal="left" vertical="top" indent="1"/>
    </xf>
    <xf numFmtId="4" fontId="16" fillId="36" borderId="55" applyNumberFormat="0" applyProtection="0">
      <alignment horizontal="right" vertical="center"/>
    </xf>
    <xf numFmtId="4" fontId="16" fillId="32" borderId="55" applyNumberFormat="0" applyProtection="0">
      <alignment horizontal="right" vertical="center"/>
    </xf>
    <xf numFmtId="4" fontId="16" fillId="31" borderId="55" applyNumberFormat="0" applyProtection="0">
      <alignment horizontal="right" vertical="center"/>
    </xf>
    <xf numFmtId="4" fontId="16" fillId="30" borderId="55" applyNumberFormat="0" applyProtection="0">
      <alignment horizontal="right" vertical="center"/>
    </xf>
    <xf numFmtId="4" fontId="16" fillId="29" borderId="55" applyNumberFormat="0" applyProtection="0">
      <alignment horizontal="right" vertical="center"/>
    </xf>
    <xf numFmtId="4" fontId="16" fillId="28" borderId="55" applyNumberFormat="0" applyProtection="0">
      <alignment horizontal="right" vertical="center"/>
    </xf>
    <xf numFmtId="4" fontId="16" fillId="27" borderId="55" applyNumberFormat="0" applyProtection="0">
      <alignment horizontal="right" vertical="center"/>
    </xf>
    <xf numFmtId="4" fontId="16" fillId="26"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0" fontId="17" fillId="19" borderId="55" applyNumberFormat="0" applyProtection="0">
      <alignment horizontal="left" vertical="top" indent="1"/>
    </xf>
    <xf numFmtId="4" fontId="31" fillId="19" borderId="55" applyNumberFormat="0" applyProtection="0">
      <alignment vertical="center"/>
    </xf>
    <xf numFmtId="0" fontId="20" fillId="84" borderId="52" applyNumberFormat="0">
      <protection locked="0"/>
    </xf>
    <xf numFmtId="4" fontId="23" fillId="0" borderId="54" applyNumberFormat="0" applyProtection="0">
      <alignment horizontal="left" vertical="center" indent="1"/>
    </xf>
    <xf numFmtId="4" fontId="23" fillId="0" borderId="56" applyNumberFormat="0" applyProtection="0">
      <alignment horizontal="left" vertical="center" indent="1"/>
    </xf>
    <xf numFmtId="4" fontId="16" fillId="24" borderId="55" applyNumberFormat="0" applyProtection="0">
      <alignment horizontal="right" vertical="center"/>
    </xf>
    <xf numFmtId="4" fontId="31" fillId="19" borderId="55" applyNumberFormat="0" applyProtection="0">
      <alignment vertical="center"/>
    </xf>
    <xf numFmtId="4" fontId="16" fillId="36" borderId="55" applyNumberFormat="0" applyProtection="0">
      <alignment horizontal="right" vertical="center"/>
    </xf>
    <xf numFmtId="0" fontId="20" fillId="35" borderId="55" applyNumberFormat="0" applyProtection="0">
      <alignment horizontal="left" vertical="top" indent="1"/>
    </xf>
    <xf numFmtId="0" fontId="20" fillId="38" borderId="55" applyNumberFormat="0" applyProtection="0">
      <alignment horizontal="left" vertical="top" indent="1"/>
    </xf>
    <xf numFmtId="0" fontId="20" fillId="39" borderId="55" applyNumberFormat="0" applyProtection="0">
      <alignment horizontal="left" vertical="top" indent="1"/>
    </xf>
    <xf numFmtId="0" fontId="20" fillId="3" borderId="55" applyNumberFormat="0" applyProtection="0">
      <alignment horizontal="left" vertical="top" indent="1"/>
    </xf>
    <xf numFmtId="4" fontId="16" fillId="40" borderId="55" applyNumberFormat="0" applyProtection="0">
      <alignment vertical="center"/>
    </xf>
    <xf numFmtId="4" fontId="36" fillId="40" borderId="55" applyNumberFormat="0" applyProtection="0">
      <alignment vertical="center"/>
    </xf>
    <xf numFmtId="0" fontId="16" fillId="40" borderId="55" applyNumberFormat="0" applyProtection="0">
      <alignment horizontal="left" vertical="top" indent="1"/>
    </xf>
    <xf numFmtId="4" fontId="36" fillId="41" borderId="55" applyNumberFormat="0" applyProtection="0">
      <alignment horizontal="right" vertical="center"/>
    </xf>
    <xf numFmtId="4" fontId="45" fillId="41" borderId="55" applyNumberFormat="0" applyProtection="0">
      <alignment horizontal="right" vertical="center"/>
    </xf>
    <xf numFmtId="4" fontId="16" fillId="30" borderId="55" applyNumberFormat="0" applyProtection="0">
      <alignment horizontal="right" vertical="center"/>
    </xf>
    <xf numFmtId="4" fontId="16" fillId="32" borderId="55" applyNumberFormat="0" applyProtection="0">
      <alignment horizontal="right" vertical="center"/>
    </xf>
    <xf numFmtId="4" fontId="16" fillId="29" borderId="55" applyNumberFormat="0" applyProtection="0">
      <alignment horizontal="right" vertical="center"/>
    </xf>
    <xf numFmtId="4" fontId="16" fillId="25" borderId="55" applyNumberFormat="0" applyProtection="0">
      <alignment horizontal="right" vertical="center"/>
    </xf>
    <xf numFmtId="4" fontId="16" fillId="27" borderId="55" applyNumberFormat="0" applyProtection="0">
      <alignment horizontal="right" vertical="center"/>
    </xf>
    <xf numFmtId="0" fontId="17" fillId="19" borderId="55" applyNumberFormat="0" applyProtection="0">
      <alignment horizontal="left" vertical="top" indent="1"/>
    </xf>
    <xf numFmtId="4" fontId="16" fillId="28" borderId="55" applyNumberFormat="0" applyProtection="0">
      <alignment horizontal="right" vertical="center"/>
    </xf>
    <xf numFmtId="4" fontId="16" fillId="31" borderId="55" applyNumberFormat="0" applyProtection="0">
      <alignment horizontal="right" vertical="center"/>
    </xf>
    <xf numFmtId="4" fontId="16" fillId="26" borderId="55" applyNumberFormat="0" applyProtection="0">
      <alignment horizontal="right" vertical="center"/>
    </xf>
    <xf numFmtId="4" fontId="31" fillId="19" borderId="57" applyNumberFormat="0" applyProtection="0">
      <alignment vertical="center"/>
    </xf>
    <xf numFmtId="0" fontId="17" fillId="19" borderId="57" applyNumberFormat="0" applyProtection="0">
      <alignment horizontal="left" vertical="top" indent="1"/>
    </xf>
    <xf numFmtId="4" fontId="16" fillId="24" borderId="57" applyNumberFormat="0" applyProtection="0">
      <alignment horizontal="right" vertical="center"/>
    </xf>
    <xf numFmtId="4" fontId="16" fillId="25" borderId="57" applyNumberFormat="0" applyProtection="0">
      <alignment horizontal="right" vertical="center"/>
    </xf>
    <xf numFmtId="4" fontId="16" fillId="26" borderId="57" applyNumberFormat="0" applyProtection="0">
      <alignment horizontal="right" vertical="center"/>
    </xf>
    <xf numFmtId="4" fontId="16" fillId="27" borderId="57" applyNumberFormat="0" applyProtection="0">
      <alignment horizontal="right" vertical="center"/>
    </xf>
    <xf numFmtId="4" fontId="16" fillId="28" borderId="57" applyNumberFormat="0" applyProtection="0">
      <alignment horizontal="right" vertical="center"/>
    </xf>
    <xf numFmtId="4" fontId="16" fillId="29" borderId="57" applyNumberFormat="0" applyProtection="0">
      <alignment horizontal="right" vertical="center"/>
    </xf>
    <xf numFmtId="4" fontId="16" fillId="30" borderId="57" applyNumberFormat="0" applyProtection="0">
      <alignment horizontal="right" vertical="center"/>
    </xf>
    <xf numFmtId="4" fontId="16" fillId="31" borderId="57" applyNumberFormat="0" applyProtection="0">
      <alignment horizontal="right" vertical="center"/>
    </xf>
    <xf numFmtId="4" fontId="16" fillId="32" borderId="57" applyNumberFormat="0" applyProtection="0">
      <alignment horizontal="right" vertical="center"/>
    </xf>
    <xf numFmtId="4" fontId="16" fillId="36" borderId="57" applyNumberFormat="0" applyProtection="0">
      <alignment horizontal="right" vertical="center"/>
    </xf>
    <xf numFmtId="0" fontId="20" fillId="35" borderId="57" applyNumberFormat="0" applyProtection="0">
      <alignment horizontal="left" vertical="top" indent="1"/>
    </xf>
    <xf numFmtId="0" fontId="20" fillId="38" borderId="57" applyNumberFormat="0" applyProtection="0">
      <alignment horizontal="left" vertical="top" indent="1"/>
    </xf>
    <xf numFmtId="0" fontId="20" fillId="39" borderId="57" applyNumberFormat="0" applyProtection="0">
      <alignment horizontal="left" vertical="top" indent="1"/>
    </xf>
    <xf numFmtId="0" fontId="20" fillId="3" borderId="57" applyNumberFormat="0" applyProtection="0">
      <alignment horizontal="left" vertical="top" indent="1"/>
    </xf>
    <xf numFmtId="4" fontId="16" fillId="40" borderId="57" applyNumberFormat="0" applyProtection="0">
      <alignment vertical="center"/>
    </xf>
    <xf numFmtId="4" fontId="36" fillId="40" borderId="57" applyNumberFormat="0" applyProtection="0">
      <alignment vertical="center"/>
    </xf>
    <xf numFmtId="0" fontId="16" fillId="40" borderId="57" applyNumberFormat="0" applyProtection="0">
      <alignment horizontal="left" vertical="top" indent="1"/>
    </xf>
    <xf numFmtId="4" fontId="36" fillId="41" borderId="57" applyNumberFormat="0" applyProtection="0">
      <alignment horizontal="right" vertical="center"/>
    </xf>
    <xf numFmtId="4" fontId="45" fillId="41" borderId="57" applyNumberFormat="0" applyProtection="0">
      <alignment horizontal="right" vertical="center"/>
    </xf>
    <xf numFmtId="4" fontId="45" fillId="41" borderId="59" applyNumberFormat="0" applyProtection="0">
      <alignment horizontal="right" vertical="center"/>
    </xf>
    <xf numFmtId="4" fontId="36" fillId="41" borderId="59" applyNumberFormat="0" applyProtection="0">
      <alignment horizontal="right" vertical="center"/>
    </xf>
    <xf numFmtId="0" fontId="16" fillId="40" borderId="59" applyNumberFormat="0" applyProtection="0">
      <alignment horizontal="left" vertical="top" indent="1"/>
    </xf>
    <xf numFmtId="4" fontId="36" fillId="40" borderId="59" applyNumberFormat="0" applyProtection="0">
      <alignment vertical="center"/>
    </xf>
    <xf numFmtId="4" fontId="16" fillId="40" borderId="59" applyNumberFormat="0" applyProtection="0">
      <alignment vertical="center"/>
    </xf>
    <xf numFmtId="0" fontId="20" fillId="3" borderId="59" applyNumberFormat="0" applyProtection="0">
      <alignment horizontal="left" vertical="top" indent="1"/>
    </xf>
    <xf numFmtId="0" fontId="20" fillId="39" borderId="59" applyNumberFormat="0" applyProtection="0">
      <alignment horizontal="left" vertical="top" indent="1"/>
    </xf>
    <xf numFmtId="0" fontId="20" fillId="38" borderId="59" applyNumberFormat="0" applyProtection="0">
      <alignment horizontal="left" vertical="top" indent="1"/>
    </xf>
    <xf numFmtId="0" fontId="20" fillId="35" borderId="59" applyNumberFormat="0" applyProtection="0">
      <alignment horizontal="left" vertical="top" indent="1"/>
    </xf>
    <xf numFmtId="4" fontId="16" fillId="36" borderId="59" applyNumberFormat="0" applyProtection="0">
      <alignment horizontal="right" vertical="center"/>
    </xf>
    <xf numFmtId="4" fontId="16" fillId="32" borderId="59" applyNumberFormat="0" applyProtection="0">
      <alignment horizontal="right" vertical="center"/>
    </xf>
    <xf numFmtId="4" fontId="16" fillId="31" borderId="59" applyNumberFormat="0" applyProtection="0">
      <alignment horizontal="right" vertical="center"/>
    </xf>
    <xf numFmtId="4" fontId="16" fillId="30" borderId="59" applyNumberFormat="0" applyProtection="0">
      <alignment horizontal="right" vertical="center"/>
    </xf>
    <xf numFmtId="4" fontId="16" fillId="29" borderId="59" applyNumberFormat="0" applyProtection="0">
      <alignment horizontal="right" vertical="center"/>
    </xf>
    <xf numFmtId="4" fontId="16" fillId="28" borderId="59" applyNumberFormat="0" applyProtection="0">
      <alignment horizontal="right" vertical="center"/>
    </xf>
    <xf numFmtId="4" fontId="16" fillId="27" borderId="59" applyNumberFormat="0" applyProtection="0">
      <alignment horizontal="right" vertical="center"/>
    </xf>
    <xf numFmtId="4" fontId="16" fillId="26" borderId="59" applyNumberFormat="0" applyProtection="0">
      <alignment horizontal="right" vertical="center"/>
    </xf>
    <xf numFmtId="4" fontId="16" fillId="25" borderId="59" applyNumberFormat="0" applyProtection="0">
      <alignment horizontal="right" vertical="center"/>
    </xf>
    <xf numFmtId="4" fontId="16" fillId="24" borderId="59" applyNumberFormat="0" applyProtection="0">
      <alignment horizontal="right" vertical="center"/>
    </xf>
    <xf numFmtId="0" fontId="17" fillId="19" borderId="59" applyNumberFormat="0" applyProtection="0">
      <alignment horizontal="left" vertical="top" indent="1"/>
    </xf>
    <xf numFmtId="4" fontId="31" fillId="19" borderId="59" applyNumberFormat="0" applyProtection="0">
      <alignment vertical="center"/>
    </xf>
    <xf numFmtId="4" fontId="23" fillId="0" borderId="58" applyNumberFormat="0" applyProtection="0">
      <alignment horizontal="left" vertical="center" indent="1"/>
    </xf>
    <xf numFmtId="4" fontId="23" fillId="0" borderId="60" applyNumberFormat="0" applyProtection="0">
      <alignment horizontal="left" vertical="center" indent="1"/>
    </xf>
    <xf numFmtId="4" fontId="16" fillId="24" borderId="59" applyNumberFormat="0" applyProtection="0">
      <alignment horizontal="right" vertical="center"/>
    </xf>
    <xf numFmtId="4" fontId="31" fillId="19" borderId="59" applyNumberFormat="0" applyProtection="0">
      <alignmen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16" fillId="30" borderId="59" applyNumberFormat="0" applyProtection="0">
      <alignment horizontal="right" vertical="center"/>
    </xf>
    <xf numFmtId="4" fontId="16" fillId="32" borderId="59" applyNumberFormat="0" applyProtection="0">
      <alignment horizontal="right" vertical="center"/>
    </xf>
    <xf numFmtId="4" fontId="16" fillId="29" borderId="59" applyNumberFormat="0" applyProtection="0">
      <alignment horizontal="right" vertical="center"/>
    </xf>
    <xf numFmtId="4" fontId="16" fillId="25" borderId="59" applyNumberFormat="0" applyProtection="0">
      <alignment horizontal="right" vertical="center"/>
    </xf>
    <xf numFmtId="4" fontId="16" fillId="27" borderId="59" applyNumberFormat="0" applyProtection="0">
      <alignment horizontal="right" vertical="center"/>
    </xf>
    <xf numFmtId="0" fontId="17" fillId="19" borderId="59" applyNumberFormat="0" applyProtection="0">
      <alignment horizontal="left" vertical="top" indent="1"/>
    </xf>
    <xf numFmtId="4" fontId="16" fillId="28" borderId="59" applyNumberFormat="0" applyProtection="0">
      <alignment horizontal="right" vertical="center"/>
    </xf>
    <xf numFmtId="4" fontId="16" fillId="31" borderId="59" applyNumberFormat="0" applyProtection="0">
      <alignment horizontal="right" vertical="center"/>
    </xf>
    <xf numFmtId="4" fontId="16" fillId="26" borderId="59" applyNumberFormat="0" applyProtection="0">
      <alignment horizontal="right" vertical="center"/>
    </xf>
    <xf numFmtId="0" fontId="24" fillId="0" borderId="60" applyNumberFormat="0" applyProtection="0">
      <alignment horizontal="left" vertical="center" indent="2"/>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23" fillId="0" borderId="60" applyNumberFormat="0" applyProtection="0">
      <alignment horizontal="right" vertical="center" wrapText="1"/>
    </xf>
    <xf numFmtId="4" fontId="36" fillId="41" borderId="61" applyNumberFormat="0" applyProtection="0">
      <alignment horizontal="right" vertical="center"/>
    </xf>
    <xf numFmtId="0" fontId="25" fillId="43" borderId="60" applyNumberFormat="0" applyProtection="0">
      <alignment horizontal="center" vertical="center" wrapText="1"/>
    </xf>
    <xf numFmtId="0" fontId="25" fillId="44" borderId="60" applyNumberFormat="0" applyProtection="0">
      <alignment horizontal="center" vertical="top" wrapText="1"/>
    </xf>
    <xf numFmtId="4" fontId="45" fillId="41" borderId="61" applyNumberFormat="0" applyProtection="0">
      <alignment horizontal="right" vertical="center"/>
    </xf>
    <xf numFmtId="4" fontId="45" fillId="41" borderId="63" applyNumberFormat="0" applyProtection="0">
      <alignment horizontal="right" vertical="center"/>
    </xf>
    <xf numFmtId="4" fontId="36" fillId="41" borderId="63" applyNumberFormat="0" applyProtection="0">
      <alignment horizontal="right" vertical="center"/>
    </xf>
    <xf numFmtId="0" fontId="16" fillId="40" borderId="63" applyNumberFormat="0" applyProtection="0">
      <alignment horizontal="left" vertical="top" indent="1"/>
    </xf>
    <xf numFmtId="4" fontId="36" fillId="40" borderId="63" applyNumberFormat="0" applyProtection="0">
      <alignment vertical="center"/>
    </xf>
    <xf numFmtId="4" fontId="16" fillId="40" borderId="63" applyNumberFormat="0" applyProtection="0">
      <alignment vertical="center"/>
    </xf>
    <xf numFmtId="0" fontId="20" fillId="3" borderId="63" applyNumberFormat="0" applyProtection="0">
      <alignment horizontal="left" vertical="top" indent="1"/>
    </xf>
    <xf numFmtId="0" fontId="20" fillId="39" borderId="63" applyNumberFormat="0" applyProtection="0">
      <alignment horizontal="left" vertical="top" indent="1"/>
    </xf>
    <xf numFmtId="0" fontId="20" fillId="38" borderId="63" applyNumberFormat="0" applyProtection="0">
      <alignment horizontal="left" vertical="top" indent="1"/>
    </xf>
    <xf numFmtId="0" fontId="20" fillId="35" borderId="63" applyNumberFormat="0" applyProtection="0">
      <alignment horizontal="left" vertical="top" indent="1"/>
    </xf>
    <xf numFmtId="4" fontId="16" fillId="36" borderId="63" applyNumberFormat="0" applyProtection="0">
      <alignment horizontal="right" vertical="center"/>
    </xf>
    <xf numFmtId="4" fontId="16" fillId="32" borderId="63" applyNumberFormat="0" applyProtection="0">
      <alignment horizontal="right" vertical="center"/>
    </xf>
    <xf numFmtId="4" fontId="16" fillId="31" borderId="63" applyNumberFormat="0" applyProtection="0">
      <alignment horizontal="right" vertical="center"/>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16" fillId="24" borderId="63" applyNumberFormat="0" applyProtection="0">
      <alignment horizontal="right" vertical="center"/>
    </xf>
    <xf numFmtId="0" fontId="17" fillId="19" borderId="63" applyNumberFormat="0" applyProtection="0">
      <alignment horizontal="left" vertical="top" indent="1"/>
    </xf>
    <xf numFmtId="4" fontId="31" fillId="19" borderId="63" applyNumberFormat="0" applyProtection="0">
      <alignment vertical="center"/>
    </xf>
    <xf numFmtId="0" fontId="20" fillId="84" borderId="60" applyNumberFormat="0">
      <protection locked="0"/>
    </xf>
    <xf numFmtId="4" fontId="23" fillId="0" borderId="62" applyNumberFormat="0" applyProtection="0">
      <alignment horizontal="left" vertical="center" indent="1"/>
    </xf>
    <xf numFmtId="4" fontId="23" fillId="0" borderId="64" applyNumberFormat="0" applyProtection="0">
      <alignment horizontal="left" vertical="center" indent="1"/>
    </xf>
    <xf numFmtId="4" fontId="16" fillId="24" borderId="65" applyNumberFormat="0" applyProtection="0">
      <alignment horizontal="right" vertical="center"/>
    </xf>
    <xf numFmtId="4" fontId="31" fillId="19" borderId="65" applyNumberFormat="0" applyProtection="0">
      <alignment vertical="center"/>
    </xf>
    <xf numFmtId="4" fontId="16" fillId="36" borderId="65" applyNumberFormat="0" applyProtection="0">
      <alignment horizontal="right" vertical="center"/>
    </xf>
    <xf numFmtId="0" fontId="20" fillId="35" borderId="65" applyNumberFormat="0" applyProtection="0">
      <alignment horizontal="left" vertical="top" indent="1"/>
    </xf>
    <xf numFmtId="0" fontId="20" fillId="38" borderId="65" applyNumberFormat="0" applyProtection="0">
      <alignment horizontal="left" vertical="top" indent="1"/>
    </xf>
    <xf numFmtId="0" fontId="20" fillId="39" borderId="65" applyNumberFormat="0" applyProtection="0">
      <alignment horizontal="left" vertical="top" indent="1"/>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36" fillId="41" borderId="65" applyNumberFormat="0" applyProtection="0">
      <alignment horizontal="right" vertical="center"/>
    </xf>
    <xf numFmtId="4" fontId="45" fillId="41" borderId="65" applyNumberFormat="0" applyProtection="0">
      <alignment horizontal="right" vertical="center"/>
    </xf>
    <xf numFmtId="4" fontId="16" fillId="30" borderId="65" applyNumberFormat="0" applyProtection="0">
      <alignment horizontal="right" vertical="center"/>
    </xf>
    <xf numFmtId="4" fontId="16" fillId="32" borderId="65" applyNumberFormat="0" applyProtection="0">
      <alignment horizontal="right" vertical="center"/>
    </xf>
    <xf numFmtId="4" fontId="16" fillId="29" borderId="65" applyNumberFormat="0" applyProtection="0">
      <alignment horizontal="right" vertical="center"/>
    </xf>
    <xf numFmtId="4" fontId="16" fillId="25" borderId="65" applyNumberFormat="0" applyProtection="0">
      <alignment horizontal="right" vertical="center"/>
    </xf>
    <xf numFmtId="4" fontId="16" fillId="27" borderId="65" applyNumberFormat="0" applyProtection="0">
      <alignment horizontal="right" vertical="center"/>
    </xf>
    <xf numFmtId="0" fontId="17" fillId="19" borderId="65" applyNumberFormat="0" applyProtection="0">
      <alignment horizontal="left" vertical="top" indent="1"/>
    </xf>
    <xf numFmtId="4" fontId="16" fillId="28" borderId="65" applyNumberFormat="0" applyProtection="0">
      <alignment horizontal="right" vertical="center"/>
    </xf>
    <xf numFmtId="4" fontId="16" fillId="31" borderId="65" applyNumberFormat="0" applyProtection="0">
      <alignment horizontal="right" vertical="center"/>
    </xf>
    <xf numFmtId="4" fontId="16" fillId="26" borderId="65" applyNumberFormat="0" applyProtection="0">
      <alignment horizontal="right" vertical="center"/>
    </xf>
    <xf numFmtId="0" fontId="11" fillId="0" borderId="0"/>
    <xf numFmtId="4" fontId="23" fillId="0" borderId="56"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32" applyNumberFormat="0" applyFill="0" applyAlignment="0" applyProtection="0"/>
    <xf numFmtId="0" fontId="105" fillId="0" borderId="33" applyNumberFormat="0" applyFill="0" applyAlignment="0" applyProtection="0"/>
    <xf numFmtId="0" fontId="106" fillId="0" borderId="34"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5" applyNumberFormat="0" applyAlignment="0" applyProtection="0"/>
    <xf numFmtId="0" fontId="111" fillId="56" borderId="36" applyNumberFormat="0" applyAlignment="0" applyProtection="0"/>
    <xf numFmtId="0" fontId="112" fillId="56" borderId="35" applyNumberFormat="0" applyAlignment="0" applyProtection="0"/>
    <xf numFmtId="0" fontId="113" fillId="0" borderId="37" applyNumberFormat="0" applyFill="0" applyAlignment="0" applyProtection="0"/>
    <xf numFmtId="0" fontId="114" fillId="57" borderId="38"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39"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8"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6" applyNumberFormat="0" applyProtection="0">
      <alignment horizontal="right" vertical="center" wrapText="1"/>
    </xf>
    <xf numFmtId="4" fontId="31" fillId="19" borderId="69" applyNumberFormat="0" applyProtection="0">
      <alignment vertical="center"/>
    </xf>
    <xf numFmtId="4" fontId="30" fillId="18" borderId="56" applyNumberFormat="0" applyProtection="0">
      <alignment horizontal="left" vertical="center" indent="1"/>
    </xf>
    <xf numFmtId="0" fontId="17" fillId="19" borderId="69" applyNumberFormat="0" applyProtection="0">
      <alignment horizontal="left" vertical="top" indent="1"/>
    </xf>
    <xf numFmtId="4" fontId="25" fillId="22" borderId="56" applyNumberFormat="0" applyProtection="0">
      <alignment horizontal="left" vertical="center"/>
    </xf>
    <xf numFmtId="4" fontId="16" fillId="24" borderId="69" applyNumberFormat="0" applyProtection="0">
      <alignment horizontal="right" vertical="center"/>
    </xf>
    <xf numFmtId="4" fontId="16" fillId="25" borderId="69" applyNumberFormat="0" applyProtection="0">
      <alignment horizontal="right" vertical="center"/>
    </xf>
    <xf numFmtId="4" fontId="16" fillId="26" borderId="69" applyNumberFormat="0" applyProtection="0">
      <alignment horizontal="right" vertical="center"/>
    </xf>
    <xf numFmtId="4" fontId="16" fillId="27" borderId="69" applyNumberFormat="0" applyProtection="0">
      <alignment horizontal="right" vertical="center"/>
    </xf>
    <xf numFmtId="4" fontId="16" fillId="28" borderId="69" applyNumberFormat="0" applyProtection="0">
      <alignment horizontal="right" vertical="center"/>
    </xf>
    <xf numFmtId="4" fontId="16" fillId="29" borderId="69" applyNumberFormat="0" applyProtection="0">
      <alignment horizontal="right" vertical="center"/>
    </xf>
    <xf numFmtId="4" fontId="16" fillId="30" borderId="69" applyNumberFormat="0" applyProtection="0">
      <alignment horizontal="right" vertical="center"/>
    </xf>
    <xf numFmtId="4" fontId="16" fillId="31" borderId="69" applyNumberFormat="0" applyProtection="0">
      <alignment horizontal="right" vertical="center"/>
    </xf>
    <xf numFmtId="4" fontId="16" fillId="32" borderId="69" applyNumberFormat="0" applyProtection="0">
      <alignment horizontal="right" vertical="center"/>
    </xf>
    <xf numFmtId="4" fontId="17" fillId="33" borderId="56" applyNumberFormat="0" applyProtection="0">
      <alignment horizontal="left" vertical="center" indent="1"/>
    </xf>
    <xf numFmtId="4" fontId="16" fillId="34" borderId="56" applyNumberFormat="0" applyProtection="0">
      <alignment horizontal="left" vertical="center" indent="1"/>
    </xf>
    <xf numFmtId="4" fontId="16" fillId="36" borderId="69" applyNumberFormat="0" applyProtection="0">
      <alignment horizontal="right" vertical="center"/>
    </xf>
    <xf numFmtId="0" fontId="24" fillId="0" borderId="56" applyNumberFormat="0" applyProtection="0">
      <alignment horizontal="left" vertical="center" indent="2"/>
    </xf>
    <xf numFmtId="0" fontId="20" fillId="35" borderId="69" applyNumberFormat="0" applyProtection="0">
      <alignment horizontal="left" vertical="top" indent="1"/>
    </xf>
    <xf numFmtId="0" fontId="24" fillId="0" borderId="56" applyNumberFormat="0" applyProtection="0">
      <alignment horizontal="left" vertical="center" indent="2"/>
    </xf>
    <xf numFmtId="0" fontId="20" fillId="38" borderId="69" applyNumberFormat="0" applyProtection="0">
      <alignment horizontal="left" vertical="top" indent="1"/>
    </xf>
    <xf numFmtId="0" fontId="24" fillId="0" borderId="56" applyNumberFormat="0" applyProtection="0">
      <alignment horizontal="left" vertical="center" indent="2"/>
    </xf>
    <xf numFmtId="0" fontId="20" fillId="39" borderId="69" applyNumberFormat="0" applyProtection="0">
      <alignment horizontal="left" vertical="top" indent="1"/>
    </xf>
    <xf numFmtId="0" fontId="24" fillId="0" borderId="56" applyNumberFormat="0" applyProtection="0">
      <alignment horizontal="left" vertical="center" indent="2"/>
    </xf>
    <xf numFmtId="0" fontId="20" fillId="3" borderId="69" applyNumberFormat="0" applyProtection="0">
      <alignment horizontal="left" vertical="top" indent="1"/>
    </xf>
    <xf numFmtId="4" fontId="16" fillId="40" borderId="69" applyNumberFormat="0" applyProtection="0">
      <alignment vertical="center"/>
    </xf>
    <xf numFmtId="4" fontId="36" fillId="40" borderId="69" applyNumberFormat="0" applyProtection="0">
      <alignment vertical="center"/>
    </xf>
    <xf numFmtId="0" fontId="16" fillId="40" borderId="69" applyNumberFormat="0" applyProtection="0">
      <alignment horizontal="left" vertical="top" indent="1"/>
    </xf>
    <xf numFmtId="4" fontId="23" fillId="0" borderId="56" applyNumberFormat="0" applyProtection="0">
      <alignment horizontal="right" vertical="center" wrapText="1"/>
    </xf>
    <xf numFmtId="4" fontId="36" fillId="41" borderId="69" applyNumberFormat="0" applyProtection="0">
      <alignment horizontal="right" vertical="center"/>
    </xf>
    <xf numFmtId="0" fontId="25" fillId="43" borderId="56" applyNumberFormat="0" applyProtection="0">
      <alignment horizontal="center" vertical="center" wrapText="1"/>
    </xf>
    <xf numFmtId="0" fontId="25" fillId="44" borderId="56" applyNumberFormat="0" applyProtection="0">
      <alignment horizontal="center" vertical="top" wrapText="1"/>
    </xf>
    <xf numFmtId="4" fontId="45" fillId="41" borderId="69" applyNumberFormat="0" applyProtection="0">
      <alignment horizontal="right" vertical="center"/>
    </xf>
    <xf numFmtId="0" fontId="9" fillId="0" borderId="0"/>
    <xf numFmtId="44" fontId="9" fillId="0" borderId="0" applyFont="0" applyFill="0" applyBorder="0" applyAlignment="0" applyProtection="0"/>
    <xf numFmtId="0" fontId="20" fillId="84" borderId="56" applyNumberFormat="0">
      <protection locked="0"/>
    </xf>
    <xf numFmtId="0" fontId="9" fillId="0" borderId="0"/>
    <xf numFmtId="0" fontId="9" fillId="0" borderId="0"/>
    <xf numFmtId="4" fontId="30" fillId="18" borderId="56" applyNumberFormat="0" applyProtection="0">
      <alignment horizontal="right" vertical="center" wrapText="1"/>
    </xf>
    <xf numFmtId="4" fontId="31" fillId="19" borderId="70" applyNumberFormat="0" applyProtection="0">
      <alignment vertical="center"/>
    </xf>
    <xf numFmtId="4" fontId="30" fillId="18" borderId="56" applyNumberFormat="0" applyProtection="0">
      <alignment horizontal="left" vertical="center" indent="1"/>
    </xf>
    <xf numFmtId="0" fontId="17" fillId="19" borderId="70" applyNumberFormat="0" applyProtection="0">
      <alignment horizontal="left" vertical="top" indent="1"/>
    </xf>
    <xf numFmtId="4" fontId="25" fillId="22" borderId="56" applyNumberFormat="0" applyProtection="0">
      <alignment horizontal="left" vertical="center"/>
    </xf>
    <xf numFmtId="4" fontId="16" fillId="24" borderId="70" applyNumberFormat="0" applyProtection="0">
      <alignment horizontal="right" vertical="center"/>
    </xf>
    <xf numFmtId="4" fontId="16" fillId="25" borderId="70" applyNumberFormat="0" applyProtection="0">
      <alignment horizontal="right" vertical="center"/>
    </xf>
    <xf numFmtId="4" fontId="16" fillId="26" borderId="70" applyNumberFormat="0" applyProtection="0">
      <alignment horizontal="right" vertical="center"/>
    </xf>
    <xf numFmtId="4" fontId="16" fillId="27" borderId="70" applyNumberFormat="0" applyProtection="0">
      <alignment horizontal="right" vertical="center"/>
    </xf>
    <xf numFmtId="4" fontId="16" fillId="28" borderId="70" applyNumberFormat="0" applyProtection="0">
      <alignment horizontal="right" vertical="center"/>
    </xf>
    <xf numFmtId="4" fontId="16" fillId="29" borderId="70" applyNumberFormat="0" applyProtection="0">
      <alignment horizontal="right" vertical="center"/>
    </xf>
    <xf numFmtId="4" fontId="16" fillId="30" borderId="70" applyNumberFormat="0" applyProtection="0">
      <alignment horizontal="right" vertical="center"/>
    </xf>
    <xf numFmtId="4" fontId="16" fillId="31" borderId="70" applyNumberFormat="0" applyProtection="0">
      <alignment horizontal="right" vertical="center"/>
    </xf>
    <xf numFmtId="4" fontId="16" fillId="32" borderId="70" applyNumberFormat="0" applyProtection="0">
      <alignment horizontal="right" vertical="center"/>
    </xf>
    <xf numFmtId="4" fontId="17" fillId="33" borderId="56" applyNumberFormat="0" applyProtection="0">
      <alignment horizontal="left" vertical="center" indent="1"/>
    </xf>
    <xf numFmtId="4" fontId="16" fillId="34" borderId="56" applyNumberFormat="0" applyProtection="0">
      <alignment horizontal="left" vertical="center" indent="1"/>
    </xf>
    <xf numFmtId="4" fontId="16" fillId="36" borderId="70" applyNumberFormat="0" applyProtection="0">
      <alignment horizontal="right" vertical="center"/>
    </xf>
    <xf numFmtId="0" fontId="24" fillId="0" borderId="56" applyNumberFormat="0" applyProtection="0">
      <alignment horizontal="left" vertical="center" indent="2"/>
    </xf>
    <xf numFmtId="0" fontId="20" fillId="35" borderId="70" applyNumberFormat="0" applyProtection="0">
      <alignment horizontal="left" vertical="top" indent="1"/>
    </xf>
    <xf numFmtId="0" fontId="24" fillId="0" borderId="56" applyNumberFormat="0" applyProtection="0">
      <alignment horizontal="left" vertical="center" indent="2"/>
    </xf>
    <xf numFmtId="0" fontId="20" fillId="38" borderId="70" applyNumberFormat="0" applyProtection="0">
      <alignment horizontal="left" vertical="top" indent="1"/>
    </xf>
    <xf numFmtId="0" fontId="24" fillId="0" borderId="56" applyNumberFormat="0" applyProtection="0">
      <alignment horizontal="left" vertical="center" indent="2"/>
    </xf>
    <xf numFmtId="0" fontId="20" fillId="39" borderId="70" applyNumberFormat="0" applyProtection="0">
      <alignment horizontal="left" vertical="top" indent="1"/>
    </xf>
    <xf numFmtId="0" fontId="24" fillId="0" borderId="56" applyNumberFormat="0" applyProtection="0">
      <alignment horizontal="left" vertical="center" indent="2"/>
    </xf>
    <xf numFmtId="0" fontId="20" fillId="3" borderId="70" applyNumberFormat="0" applyProtection="0">
      <alignment horizontal="left" vertical="top" indent="1"/>
    </xf>
    <xf numFmtId="4" fontId="16" fillId="40" borderId="70" applyNumberFormat="0" applyProtection="0">
      <alignment vertical="center"/>
    </xf>
    <xf numFmtId="4" fontId="36" fillId="40" borderId="70" applyNumberFormat="0" applyProtection="0">
      <alignment vertical="center"/>
    </xf>
    <xf numFmtId="0" fontId="16" fillId="40" borderId="70" applyNumberFormat="0" applyProtection="0">
      <alignment horizontal="left" vertical="top" indent="1"/>
    </xf>
    <xf numFmtId="4" fontId="23" fillId="0" borderId="56" applyNumberFormat="0" applyProtection="0">
      <alignment horizontal="right" vertical="center" wrapText="1"/>
    </xf>
    <xf numFmtId="4" fontId="36" fillId="41" borderId="70" applyNumberFormat="0" applyProtection="0">
      <alignment horizontal="right" vertical="center"/>
    </xf>
    <xf numFmtId="0" fontId="25" fillId="43" borderId="56" applyNumberFormat="0" applyProtection="0">
      <alignment horizontal="center" vertical="center" wrapText="1"/>
    </xf>
    <xf numFmtId="0" fontId="25" fillId="44" borderId="56" applyNumberFormat="0" applyProtection="0">
      <alignment horizontal="center" vertical="top" wrapText="1"/>
    </xf>
    <xf numFmtId="4" fontId="45" fillId="41" borderId="70" applyNumberFormat="0" applyProtection="0">
      <alignment horizontal="right" vertical="center"/>
    </xf>
    <xf numFmtId="0" fontId="9" fillId="0" borderId="0"/>
    <xf numFmtId="44" fontId="9" fillId="0" borderId="0" applyFont="0" applyFill="0" applyBorder="0" applyAlignment="0" applyProtection="0"/>
    <xf numFmtId="4" fontId="45" fillId="41" borderId="70" applyNumberFormat="0" applyProtection="0">
      <alignment horizontal="right" vertical="center"/>
    </xf>
    <xf numFmtId="4" fontId="36" fillId="41" borderId="70" applyNumberFormat="0" applyProtection="0">
      <alignment horizontal="right" vertical="center"/>
    </xf>
    <xf numFmtId="0" fontId="16" fillId="40" borderId="70" applyNumberFormat="0" applyProtection="0">
      <alignment horizontal="left" vertical="top" indent="1"/>
    </xf>
    <xf numFmtId="4" fontId="36" fillId="40" borderId="70" applyNumberFormat="0" applyProtection="0">
      <alignment vertical="center"/>
    </xf>
    <xf numFmtId="4" fontId="16" fillId="40" borderId="70" applyNumberFormat="0" applyProtection="0">
      <alignment vertical="center"/>
    </xf>
    <xf numFmtId="0" fontId="20" fillId="3" borderId="70" applyNumberFormat="0" applyProtection="0">
      <alignment horizontal="left" vertical="top" indent="1"/>
    </xf>
    <xf numFmtId="0" fontId="20" fillId="39" borderId="70" applyNumberFormat="0" applyProtection="0">
      <alignment horizontal="left" vertical="top" indent="1"/>
    </xf>
    <xf numFmtId="0" fontId="20" fillId="38" borderId="70" applyNumberFormat="0" applyProtection="0">
      <alignment horizontal="left" vertical="top" indent="1"/>
    </xf>
    <xf numFmtId="0" fontId="20" fillId="35" borderId="70" applyNumberFormat="0" applyProtection="0">
      <alignment horizontal="left" vertical="top" indent="1"/>
    </xf>
    <xf numFmtId="4" fontId="16" fillId="36" borderId="70" applyNumberFormat="0" applyProtection="0">
      <alignment horizontal="right" vertical="center"/>
    </xf>
    <xf numFmtId="4" fontId="16" fillId="32" borderId="70" applyNumberFormat="0" applyProtection="0">
      <alignment horizontal="right" vertical="center"/>
    </xf>
    <xf numFmtId="4" fontId="16" fillId="31" borderId="70" applyNumberFormat="0" applyProtection="0">
      <alignment horizontal="right" vertical="center"/>
    </xf>
    <xf numFmtId="4" fontId="16" fillId="30" borderId="70" applyNumberFormat="0" applyProtection="0">
      <alignment horizontal="right" vertical="center"/>
    </xf>
    <xf numFmtId="4" fontId="16" fillId="29" borderId="70" applyNumberFormat="0" applyProtection="0">
      <alignment horizontal="right" vertical="center"/>
    </xf>
    <xf numFmtId="4" fontId="16" fillId="28" borderId="70" applyNumberFormat="0" applyProtection="0">
      <alignment horizontal="right" vertical="center"/>
    </xf>
    <xf numFmtId="4" fontId="16" fillId="27" borderId="70" applyNumberFormat="0" applyProtection="0">
      <alignment horizontal="right" vertical="center"/>
    </xf>
    <xf numFmtId="4" fontId="16" fillId="26" borderId="70" applyNumberFormat="0" applyProtection="0">
      <alignment horizontal="right" vertical="center"/>
    </xf>
    <xf numFmtId="4" fontId="16" fillId="25" borderId="70" applyNumberFormat="0" applyProtection="0">
      <alignment horizontal="right" vertical="center"/>
    </xf>
    <xf numFmtId="4" fontId="16" fillId="24" borderId="70" applyNumberFormat="0" applyProtection="0">
      <alignment horizontal="right" vertical="center"/>
    </xf>
    <xf numFmtId="0" fontId="17" fillId="19" borderId="70" applyNumberFormat="0" applyProtection="0">
      <alignment horizontal="left" vertical="top" indent="1"/>
    </xf>
    <xf numFmtId="4" fontId="31" fillId="19" borderId="70" applyNumberFormat="0" applyProtection="0">
      <alignment vertical="center"/>
    </xf>
    <xf numFmtId="0" fontId="20" fillId="84" borderId="56" applyNumberFormat="0">
      <protection locked="0"/>
    </xf>
    <xf numFmtId="0" fontId="9" fillId="0" borderId="0"/>
    <xf numFmtId="0" fontId="9" fillId="0" borderId="0"/>
    <xf numFmtId="4" fontId="25" fillId="22" borderId="72" applyNumberFormat="0" applyProtection="0">
      <alignment horizontal="left" vertical="center"/>
    </xf>
    <xf numFmtId="0" fontId="24" fillId="0" borderId="64" applyNumberFormat="0" applyProtection="0">
      <alignment horizontal="left" vertical="center" indent="2"/>
    </xf>
    <xf numFmtId="4" fontId="30" fillId="18" borderId="64" applyNumberFormat="0" applyProtection="0">
      <alignment horizontal="right" vertical="center" wrapText="1"/>
    </xf>
    <xf numFmtId="4" fontId="16" fillId="31" borderId="71" applyNumberFormat="0" applyProtection="0">
      <alignment horizontal="right" vertical="center"/>
    </xf>
    <xf numFmtId="0" fontId="20" fillId="39" borderId="71" applyNumberFormat="0" applyProtection="0">
      <alignment horizontal="left" vertical="top" indent="1"/>
    </xf>
    <xf numFmtId="0" fontId="20" fillId="84" borderId="64" applyNumberFormat="0">
      <protection locked="0"/>
    </xf>
    <xf numFmtId="4" fontId="25" fillId="22" borderId="64" applyNumberFormat="0" applyProtection="0">
      <alignment horizontal="left" vertical="center"/>
    </xf>
    <xf numFmtId="4" fontId="30" fillId="18" borderId="64" applyNumberFormat="0" applyProtection="0">
      <alignment horizontal="right" vertical="center" wrapText="1"/>
    </xf>
    <xf numFmtId="0" fontId="17" fillId="19" borderId="71" applyNumberFormat="0" applyProtection="0">
      <alignment horizontal="left" vertical="top" indent="1"/>
    </xf>
    <xf numFmtId="4" fontId="31" fillId="19" borderId="71" applyNumberFormat="0" applyProtection="0">
      <alignment vertical="center"/>
    </xf>
    <xf numFmtId="0" fontId="9" fillId="0" borderId="0"/>
    <xf numFmtId="44" fontId="9" fillId="0" borderId="0" applyFont="0" applyFill="0" applyBorder="0" applyAlignment="0" applyProtection="0"/>
    <xf numFmtId="4" fontId="16" fillId="34" borderId="64" applyNumberFormat="0" applyProtection="0">
      <alignment horizontal="left" vertical="center" indent="1"/>
    </xf>
    <xf numFmtId="4" fontId="30" fillId="18" borderId="72" applyNumberFormat="0" applyProtection="0">
      <alignment horizontal="left" vertical="center" indent="1"/>
    </xf>
    <xf numFmtId="0" fontId="24" fillId="0" borderId="72" applyNumberFormat="0" applyProtection="0">
      <alignment horizontal="left" vertical="center" indent="2"/>
    </xf>
    <xf numFmtId="0" fontId="20" fillId="38" borderId="71" applyNumberFormat="0" applyProtection="0">
      <alignment horizontal="left" vertical="top" indent="1"/>
    </xf>
    <xf numFmtId="0" fontId="24" fillId="0" borderId="72" applyNumberFormat="0" applyProtection="0">
      <alignment horizontal="left" vertical="center" indent="2"/>
    </xf>
    <xf numFmtId="0" fontId="20" fillId="35" borderId="71" applyNumberFormat="0" applyProtection="0">
      <alignment horizontal="left" vertical="top" indent="1"/>
    </xf>
    <xf numFmtId="0" fontId="24" fillId="0" borderId="72" applyNumberFormat="0" applyProtection="0">
      <alignment horizontal="left" vertical="center" indent="2"/>
    </xf>
    <xf numFmtId="4" fontId="16" fillId="36" borderId="71" applyNumberFormat="0" applyProtection="0">
      <alignment horizontal="right" vertical="center"/>
    </xf>
    <xf numFmtId="4" fontId="16" fillId="34" borderId="72" applyNumberFormat="0" applyProtection="0">
      <alignment horizontal="left" vertical="center" indent="1"/>
    </xf>
    <xf numFmtId="4" fontId="17" fillId="33" borderId="72" applyNumberFormat="0" applyProtection="0">
      <alignment horizontal="left" vertical="center" indent="1"/>
    </xf>
    <xf numFmtId="4" fontId="16" fillId="32" borderId="71" applyNumberFormat="0" applyProtection="0">
      <alignment horizontal="right" vertical="center"/>
    </xf>
    <xf numFmtId="0" fontId="25" fillId="44" borderId="64" applyNumberFormat="0" applyProtection="0">
      <alignment horizontal="center" vertical="top" wrapText="1"/>
    </xf>
    <xf numFmtId="0" fontId="25" fillId="43" borderId="64" applyNumberFormat="0" applyProtection="0">
      <alignment horizontal="center" vertical="center" wrapText="1"/>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23" fillId="0" borderId="64" applyNumberFormat="0" applyProtection="0">
      <alignment horizontal="right" vertical="center" wrapText="1"/>
    </xf>
    <xf numFmtId="4" fontId="16" fillId="24" borderId="71" applyNumberFormat="0" applyProtection="0">
      <alignment horizontal="right" vertical="center"/>
    </xf>
    <xf numFmtId="4" fontId="30" fillId="18" borderId="72" applyNumberFormat="0" applyProtection="0">
      <alignment horizontal="right" vertical="center" wrapTex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4" fontId="30" fillId="18" borderId="64" applyNumberFormat="0" applyProtection="0">
      <alignment horizontal="left" vertical="center" indent="1"/>
    </xf>
    <xf numFmtId="4" fontId="17" fillId="33" borderId="64" applyNumberFormat="0" applyProtection="0">
      <alignment horizontal="left" vertical="center" indent="1"/>
    </xf>
    <xf numFmtId="0" fontId="9" fillId="0" borderId="0"/>
    <xf numFmtId="0" fontId="9" fillId="0" borderId="0"/>
    <xf numFmtId="4" fontId="31" fillId="19" borderId="65" applyNumberFormat="0" applyProtection="0">
      <alignment vertical="center"/>
    </xf>
    <xf numFmtId="0" fontId="17" fillId="19" borderId="65" applyNumberFormat="0" applyProtection="0">
      <alignment horizontal="left" vertical="top" indent="1"/>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6" fillId="36" borderId="65" applyNumberFormat="0" applyProtection="0">
      <alignment horizontal="right" vertical="center"/>
    </xf>
    <xf numFmtId="0" fontId="20" fillId="35" borderId="65" applyNumberFormat="0" applyProtection="0">
      <alignment horizontal="left" vertical="top" indent="1"/>
    </xf>
    <xf numFmtId="0" fontId="20" fillId="38" borderId="65" applyNumberFormat="0" applyProtection="0">
      <alignment horizontal="left" vertical="top" indent="1"/>
    </xf>
    <xf numFmtId="0" fontId="20" fillId="39" borderId="65" applyNumberFormat="0" applyProtection="0">
      <alignment horizontal="left" vertical="top" indent="1"/>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36" fillId="41" borderId="65" applyNumberFormat="0" applyProtection="0">
      <alignment horizontal="right" vertical="center"/>
    </xf>
    <xf numFmtId="4" fontId="45" fillId="41" borderId="65" applyNumberFormat="0" applyProtection="0">
      <alignment horizontal="right" vertical="center"/>
    </xf>
    <xf numFmtId="0" fontId="9" fillId="0" borderId="0"/>
    <xf numFmtId="44" fontId="9" fillId="0" borderId="0" applyFont="0" applyFill="0" applyBorder="0" applyAlignment="0" applyProtection="0"/>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4" fontId="23" fillId="0" borderId="64" applyNumberFormat="0" applyProtection="0">
      <alignment horizontal="left" vertical="center" indent="1"/>
    </xf>
    <xf numFmtId="0" fontId="9" fillId="0" borderId="0"/>
    <xf numFmtId="0" fontId="9" fillId="0" borderId="0"/>
    <xf numFmtId="4" fontId="23" fillId="0" borderId="64"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5" applyNumberFormat="0" applyProtection="0">
      <alignment vertical="center"/>
    </xf>
    <xf numFmtId="4" fontId="30" fillId="18" borderId="64" applyNumberFormat="0" applyProtection="0">
      <alignment horizontal="left" vertical="center" indent="1"/>
    </xf>
    <xf numFmtId="0" fontId="17" fillId="19" borderId="65" applyNumberFormat="0" applyProtection="0">
      <alignment horizontal="left" vertical="top" indent="1"/>
    </xf>
    <xf numFmtId="4" fontId="25" fillId="22" borderId="64" applyNumberFormat="0" applyProtection="0">
      <alignment horizontal="left" vertical="center"/>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7" fillId="33" borderId="64" applyNumberFormat="0" applyProtection="0">
      <alignment horizontal="left" vertical="center" indent="1"/>
    </xf>
    <xf numFmtId="4" fontId="16" fillId="34" borderId="64" applyNumberFormat="0" applyProtection="0">
      <alignment horizontal="left" vertical="center" indent="1"/>
    </xf>
    <xf numFmtId="4" fontId="16" fillId="36" borderId="65" applyNumberFormat="0" applyProtection="0">
      <alignment horizontal="right" vertical="center"/>
    </xf>
    <xf numFmtId="0" fontId="24" fillId="0" borderId="64" applyNumberFormat="0" applyProtection="0">
      <alignment horizontal="left" vertical="center" indent="2"/>
    </xf>
    <xf numFmtId="0" fontId="20" fillId="35" borderId="65" applyNumberFormat="0" applyProtection="0">
      <alignment horizontal="left" vertical="top" indent="1"/>
    </xf>
    <xf numFmtId="0" fontId="24" fillId="0" borderId="64" applyNumberFormat="0" applyProtection="0">
      <alignment horizontal="left" vertical="center" indent="2"/>
    </xf>
    <xf numFmtId="0" fontId="20" fillId="38" borderId="65" applyNumberFormat="0" applyProtection="0">
      <alignment horizontal="left" vertical="top" indent="1"/>
    </xf>
    <xf numFmtId="0" fontId="24" fillId="0" borderId="64" applyNumberFormat="0" applyProtection="0">
      <alignment horizontal="left" vertical="center" indent="2"/>
    </xf>
    <xf numFmtId="0" fontId="20" fillId="39" borderId="65" applyNumberFormat="0" applyProtection="0">
      <alignment horizontal="left" vertical="top" indent="1"/>
    </xf>
    <xf numFmtId="0" fontId="24" fillId="0" borderId="64" applyNumberFormat="0" applyProtection="0">
      <alignment horizontal="left" vertical="center" indent="2"/>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23" fillId="0" borderId="64" applyNumberFormat="0" applyProtection="0">
      <alignment horizontal="right" vertical="center" wrapText="1"/>
    </xf>
    <xf numFmtId="4" fontId="36" fillId="41" borderId="65" applyNumberFormat="0" applyProtection="0">
      <alignment horizontal="right" vertical="center"/>
    </xf>
    <xf numFmtId="0" fontId="25" fillId="43" borderId="64" applyNumberFormat="0" applyProtection="0">
      <alignment horizontal="center" vertical="center" wrapText="1"/>
    </xf>
    <xf numFmtId="0" fontId="25" fillId="44" borderId="64" applyNumberFormat="0" applyProtection="0">
      <alignment horizontal="center" vertical="top" wrapText="1"/>
    </xf>
    <xf numFmtId="4" fontId="45" fillId="41" borderId="65"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4" applyNumberFormat="0">
      <protection locked="0"/>
    </xf>
    <xf numFmtId="4" fontId="23" fillId="0" borderId="64" applyNumberFormat="0" applyProtection="0">
      <alignment horizontal="left" vertical="center" indent="1"/>
    </xf>
    <xf numFmtId="4" fontId="23" fillId="0" borderId="64" applyNumberFormat="0" applyProtection="0">
      <alignment horizontal="left" vertical="center" indent="1"/>
    </xf>
    <xf numFmtId="4" fontId="16" fillId="24" borderId="65" applyNumberFormat="0" applyProtection="0">
      <alignment horizontal="right" vertical="center"/>
    </xf>
    <xf numFmtId="4" fontId="31" fillId="19" borderId="65" applyNumberFormat="0" applyProtection="0">
      <alignment vertical="center"/>
    </xf>
    <xf numFmtId="4" fontId="16" fillId="36" borderId="65" applyNumberFormat="0" applyProtection="0">
      <alignment horizontal="right" vertical="center"/>
    </xf>
    <xf numFmtId="0" fontId="20" fillId="35" borderId="65" applyNumberFormat="0" applyProtection="0">
      <alignment horizontal="left" vertical="top" indent="1"/>
    </xf>
    <xf numFmtId="0" fontId="20" fillId="38" borderId="65" applyNumberFormat="0" applyProtection="0">
      <alignment horizontal="left" vertical="top" indent="1"/>
    </xf>
    <xf numFmtId="0" fontId="20" fillId="39" borderId="65" applyNumberFormat="0" applyProtection="0">
      <alignment horizontal="left" vertical="top" indent="1"/>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36" fillId="41" borderId="65" applyNumberFormat="0" applyProtection="0">
      <alignment horizontal="right" vertical="center"/>
    </xf>
    <xf numFmtId="4" fontId="45" fillId="41" borderId="65" applyNumberFormat="0" applyProtection="0">
      <alignment horizontal="right" vertical="center"/>
    </xf>
    <xf numFmtId="4" fontId="16" fillId="30" borderId="65" applyNumberFormat="0" applyProtection="0">
      <alignment horizontal="right" vertical="center"/>
    </xf>
    <xf numFmtId="4" fontId="16" fillId="32" borderId="65" applyNumberFormat="0" applyProtection="0">
      <alignment horizontal="right" vertical="center"/>
    </xf>
    <xf numFmtId="4" fontId="16" fillId="29" borderId="65" applyNumberFormat="0" applyProtection="0">
      <alignment horizontal="right" vertical="center"/>
    </xf>
    <xf numFmtId="4" fontId="16" fillId="25" borderId="65" applyNumberFormat="0" applyProtection="0">
      <alignment horizontal="right" vertical="center"/>
    </xf>
    <xf numFmtId="4" fontId="16" fillId="27" borderId="65" applyNumberFormat="0" applyProtection="0">
      <alignment horizontal="right" vertical="center"/>
    </xf>
    <xf numFmtId="0" fontId="17" fillId="19" borderId="65" applyNumberFormat="0" applyProtection="0">
      <alignment horizontal="left" vertical="top" indent="1"/>
    </xf>
    <xf numFmtId="4" fontId="16" fillId="28" borderId="65" applyNumberFormat="0" applyProtection="0">
      <alignment horizontal="right" vertical="center"/>
    </xf>
    <xf numFmtId="4" fontId="16" fillId="31" borderId="65" applyNumberFormat="0" applyProtection="0">
      <alignment horizontal="right" vertical="center"/>
    </xf>
    <xf numFmtId="4" fontId="16" fillId="26" borderId="65" applyNumberFormat="0" applyProtection="0">
      <alignment horizontal="right" vertical="center"/>
    </xf>
    <xf numFmtId="4" fontId="31" fillId="19" borderId="71" applyNumberFormat="0" applyProtection="0">
      <alignment vertical="center"/>
    </xf>
    <xf numFmtId="0" fontId="17" fillId="19" borderId="71" applyNumberFormat="0" applyProtection="0">
      <alignment horizontal="left" vertical="top" indent="1"/>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6" fillId="36" borderId="71" applyNumberFormat="0" applyProtection="0">
      <alignment horizontal="right" vertical="center"/>
    </xf>
    <xf numFmtId="0" fontId="20" fillId="35" borderId="71" applyNumberFormat="0" applyProtection="0">
      <alignment horizontal="left" vertical="top" indent="1"/>
    </xf>
    <xf numFmtId="0" fontId="20" fillId="38" borderId="71" applyNumberFormat="0" applyProtection="0">
      <alignment horizontal="left" vertical="top" indent="1"/>
    </xf>
    <xf numFmtId="0" fontId="20" fillId="39" borderId="71" applyNumberFormat="0" applyProtection="0">
      <alignment horizontal="left" vertical="top" indent="1"/>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36" fillId="41" borderId="71" applyNumberFormat="0" applyProtection="0">
      <alignment horizontal="right" vertical="center"/>
    </xf>
    <xf numFmtId="4" fontId="45" fillId="41" borderId="71" applyNumberFormat="0" applyProtection="0">
      <alignment horizontal="right" vertical="center"/>
    </xf>
    <xf numFmtId="4" fontId="45" fillId="41" borderId="71" applyNumberFormat="0" applyProtection="0">
      <alignment horizontal="right" vertical="center"/>
    </xf>
    <xf numFmtId="4" fontId="36" fillId="41" borderId="71" applyNumberFormat="0" applyProtection="0">
      <alignment horizontal="right" vertical="center"/>
    </xf>
    <xf numFmtId="0" fontId="16" fillId="40" borderId="71" applyNumberFormat="0" applyProtection="0">
      <alignment horizontal="left" vertical="top" indent="1"/>
    </xf>
    <xf numFmtId="4" fontId="36" fillId="40" borderId="71" applyNumberFormat="0" applyProtection="0">
      <alignment vertical="center"/>
    </xf>
    <xf numFmtId="4" fontId="16" fillId="40" borderId="71" applyNumberFormat="0" applyProtection="0">
      <alignment vertical="center"/>
    </xf>
    <xf numFmtId="0" fontId="20" fillId="3" borderId="71" applyNumberFormat="0" applyProtection="0">
      <alignment horizontal="left" vertical="top" indent="1"/>
    </xf>
    <xf numFmtId="0" fontId="20" fillId="39" borderId="71" applyNumberFormat="0" applyProtection="0">
      <alignment horizontal="left" vertical="top" indent="1"/>
    </xf>
    <xf numFmtId="0" fontId="20" fillId="38" borderId="71" applyNumberFormat="0" applyProtection="0">
      <alignment horizontal="left" vertical="top" indent="1"/>
    </xf>
    <xf numFmtId="0" fontId="20" fillId="35" borderId="71" applyNumberFormat="0" applyProtection="0">
      <alignment horizontal="left" vertical="top" indent="1"/>
    </xf>
    <xf numFmtId="4" fontId="16" fillId="36" borderId="71" applyNumberFormat="0" applyProtection="0">
      <alignment horizontal="right" vertical="center"/>
    </xf>
    <xf numFmtId="4" fontId="16" fillId="32" borderId="71" applyNumberFormat="0" applyProtection="0">
      <alignment horizontal="right" vertical="center"/>
    </xf>
    <xf numFmtId="4" fontId="16" fillId="31" borderId="71" applyNumberFormat="0" applyProtection="0">
      <alignment horizontal="right" vertical="center"/>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16" fillId="24" borderId="71" applyNumberFormat="0" applyProtection="0">
      <alignment horizontal="right" vertical="center"/>
    </xf>
    <xf numFmtId="0" fontId="17" fillId="19" borderId="71" applyNumberFormat="0" applyProtection="0">
      <alignment horizontal="left" vertical="top" indent="1"/>
    </xf>
    <xf numFmtId="4" fontId="31" fillId="19" borderId="71" applyNumberFormat="0" applyProtection="0">
      <alignment vertical="center"/>
    </xf>
    <xf numFmtId="4" fontId="23" fillId="0" borderId="72" applyNumberFormat="0" applyProtection="0">
      <alignment horizontal="left" vertical="center" indent="1"/>
    </xf>
    <xf numFmtId="4" fontId="23" fillId="0" borderId="72" applyNumberFormat="0" applyProtection="0">
      <alignment horizontal="left" vertical="center" indent="1"/>
    </xf>
    <xf numFmtId="4" fontId="16" fillId="24" borderId="71" applyNumberFormat="0" applyProtection="0">
      <alignment horizontal="right" vertical="center"/>
    </xf>
    <xf numFmtId="4" fontId="31" fillId="19" borderId="71" applyNumberFormat="0" applyProtection="0">
      <alignment vertical="center"/>
    </xf>
    <xf numFmtId="4" fontId="16" fillId="36" borderId="71" applyNumberFormat="0" applyProtection="0">
      <alignment horizontal="right" vertical="center"/>
    </xf>
    <xf numFmtId="0" fontId="20" fillId="35" borderId="71" applyNumberFormat="0" applyProtection="0">
      <alignment horizontal="left" vertical="top" indent="1"/>
    </xf>
    <xf numFmtId="0" fontId="20" fillId="38" borderId="71" applyNumberFormat="0" applyProtection="0">
      <alignment horizontal="left" vertical="top" indent="1"/>
    </xf>
    <xf numFmtId="0" fontId="20" fillId="39" borderId="71" applyNumberFormat="0" applyProtection="0">
      <alignment horizontal="left" vertical="top" indent="1"/>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36" fillId="41" borderId="71" applyNumberFormat="0" applyProtection="0">
      <alignment horizontal="right" vertical="center"/>
    </xf>
    <xf numFmtId="4" fontId="45" fillId="41" borderId="71" applyNumberFormat="0" applyProtection="0">
      <alignment horizontal="right" vertical="center"/>
    </xf>
    <xf numFmtId="4" fontId="16" fillId="30" borderId="71" applyNumberFormat="0" applyProtection="0">
      <alignment horizontal="right" vertical="center"/>
    </xf>
    <xf numFmtId="4" fontId="16" fillId="32" borderId="71" applyNumberFormat="0" applyProtection="0">
      <alignment horizontal="right" vertical="center"/>
    </xf>
    <xf numFmtId="4" fontId="16" fillId="29" borderId="71" applyNumberFormat="0" applyProtection="0">
      <alignment horizontal="right" vertical="center"/>
    </xf>
    <xf numFmtId="4" fontId="16" fillId="25" borderId="71" applyNumberFormat="0" applyProtection="0">
      <alignment horizontal="right" vertical="center"/>
    </xf>
    <xf numFmtId="4" fontId="16" fillId="27" borderId="71" applyNumberFormat="0" applyProtection="0">
      <alignment horizontal="right" vertical="center"/>
    </xf>
    <xf numFmtId="0" fontId="17" fillId="19" borderId="71" applyNumberFormat="0" applyProtection="0">
      <alignment horizontal="left" vertical="top" indent="1"/>
    </xf>
    <xf numFmtId="4" fontId="16" fillId="28" borderId="71" applyNumberFormat="0" applyProtection="0">
      <alignment horizontal="right" vertical="center"/>
    </xf>
    <xf numFmtId="4" fontId="16" fillId="31" borderId="71" applyNumberFormat="0" applyProtection="0">
      <alignment horizontal="right" vertical="center"/>
    </xf>
    <xf numFmtId="4" fontId="16" fillId="26" borderId="71" applyNumberFormat="0" applyProtection="0">
      <alignment horizontal="right" vertical="center"/>
    </xf>
    <xf numFmtId="0" fontId="24" fillId="0" borderId="72"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72" applyNumberFormat="0" applyProtection="0">
      <alignment horizontal="right" vertical="center" wrapText="1"/>
    </xf>
    <xf numFmtId="4" fontId="36" fillId="41" borderId="71" applyNumberFormat="0" applyProtection="0">
      <alignment horizontal="right" vertical="center"/>
    </xf>
    <xf numFmtId="0" fontId="25" fillId="43" borderId="72" applyNumberFormat="0" applyProtection="0">
      <alignment horizontal="center" vertical="center" wrapText="1"/>
    </xf>
    <xf numFmtId="0" fontId="25" fillId="44" borderId="72" applyNumberFormat="0" applyProtection="0">
      <alignment horizontal="center" vertical="top" wrapText="1"/>
    </xf>
    <xf numFmtId="4" fontId="45" fillId="41" borderId="71" applyNumberFormat="0" applyProtection="0">
      <alignment horizontal="right" vertical="center"/>
    </xf>
    <xf numFmtId="4" fontId="45" fillId="41" borderId="71" applyNumberFormat="0" applyProtection="0">
      <alignment horizontal="right" vertical="center"/>
    </xf>
    <xf numFmtId="4" fontId="36" fillId="41" borderId="71" applyNumberFormat="0" applyProtection="0">
      <alignment horizontal="right" vertical="center"/>
    </xf>
    <xf numFmtId="0" fontId="16" fillId="40" borderId="71" applyNumberFormat="0" applyProtection="0">
      <alignment horizontal="left" vertical="top" indent="1"/>
    </xf>
    <xf numFmtId="4" fontId="36" fillId="40" borderId="71" applyNumberFormat="0" applyProtection="0">
      <alignment vertical="center"/>
    </xf>
    <xf numFmtId="4" fontId="16" fillId="40" borderId="71" applyNumberFormat="0" applyProtection="0">
      <alignment vertical="center"/>
    </xf>
    <xf numFmtId="0" fontId="20" fillId="3" borderId="71" applyNumberFormat="0" applyProtection="0">
      <alignment horizontal="left" vertical="top" indent="1"/>
    </xf>
    <xf numFmtId="0" fontId="20" fillId="39" borderId="71" applyNumberFormat="0" applyProtection="0">
      <alignment horizontal="left" vertical="top" indent="1"/>
    </xf>
    <xf numFmtId="0" fontId="20" fillId="38" borderId="71" applyNumberFormat="0" applyProtection="0">
      <alignment horizontal="left" vertical="top" indent="1"/>
    </xf>
    <xf numFmtId="0" fontId="20" fillId="35" borderId="71" applyNumberFormat="0" applyProtection="0">
      <alignment horizontal="left" vertical="top" indent="1"/>
    </xf>
    <xf numFmtId="4" fontId="16" fillId="36" borderId="71" applyNumberFormat="0" applyProtection="0">
      <alignment horizontal="right" vertical="center"/>
    </xf>
    <xf numFmtId="4" fontId="16" fillId="32" borderId="71" applyNumberFormat="0" applyProtection="0">
      <alignment horizontal="right" vertical="center"/>
    </xf>
    <xf numFmtId="4" fontId="16" fillId="31" borderId="71" applyNumberFormat="0" applyProtection="0">
      <alignment horizontal="right" vertical="center"/>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16" fillId="24" borderId="71" applyNumberFormat="0" applyProtection="0">
      <alignment horizontal="right" vertical="center"/>
    </xf>
    <xf numFmtId="0" fontId="17" fillId="19" borderId="71" applyNumberFormat="0" applyProtection="0">
      <alignment horizontal="left" vertical="top" indent="1"/>
    </xf>
    <xf numFmtId="4" fontId="31" fillId="19" borderId="71" applyNumberFormat="0" applyProtection="0">
      <alignment vertical="center"/>
    </xf>
    <xf numFmtId="0" fontId="20" fillId="84" borderId="72" applyNumberFormat="0">
      <protection locked="0"/>
    </xf>
    <xf numFmtId="4" fontId="23" fillId="0" borderId="72" applyNumberFormat="0" applyProtection="0">
      <alignment horizontal="left" vertical="center" indent="1"/>
    </xf>
    <xf numFmtId="4" fontId="23" fillId="0" borderId="72" applyNumberFormat="0" applyProtection="0">
      <alignment horizontal="left" vertical="center" indent="1"/>
    </xf>
    <xf numFmtId="4" fontId="16" fillId="24" borderId="71" applyNumberFormat="0" applyProtection="0">
      <alignment horizontal="right" vertical="center"/>
    </xf>
    <xf numFmtId="4" fontId="31" fillId="19" borderId="71" applyNumberFormat="0" applyProtection="0">
      <alignment vertical="center"/>
    </xf>
    <xf numFmtId="4" fontId="16" fillId="36" borderId="71" applyNumberFormat="0" applyProtection="0">
      <alignment horizontal="right" vertical="center"/>
    </xf>
    <xf numFmtId="0" fontId="20" fillId="35" borderId="71" applyNumberFormat="0" applyProtection="0">
      <alignment horizontal="left" vertical="top" indent="1"/>
    </xf>
    <xf numFmtId="0" fontId="20" fillId="38" borderId="71" applyNumberFormat="0" applyProtection="0">
      <alignment horizontal="left" vertical="top" indent="1"/>
    </xf>
    <xf numFmtId="0" fontId="20" fillId="39" borderId="71" applyNumberFormat="0" applyProtection="0">
      <alignment horizontal="left" vertical="top" indent="1"/>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36" fillId="41" borderId="71" applyNumberFormat="0" applyProtection="0">
      <alignment horizontal="right" vertical="center"/>
    </xf>
    <xf numFmtId="4" fontId="45" fillId="41" borderId="71" applyNumberFormat="0" applyProtection="0">
      <alignment horizontal="right" vertical="center"/>
    </xf>
    <xf numFmtId="4" fontId="16" fillId="30" borderId="71" applyNumberFormat="0" applyProtection="0">
      <alignment horizontal="right" vertical="center"/>
    </xf>
    <xf numFmtId="4" fontId="16" fillId="32" borderId="71" applyNumberFormat="0" applyProtection="0">
      <alignment horizontal="right" vertical="center"/>
    </xf>
    <xf numFmtId="4" fontId="16" fillId="29" borderId="71" applyNumberFormat="0" applyProtection="0">
      <alignment horizontal="right" vertical="center"/>
    </xf>
    <xf numFmtId="4" fontId="16" fillId="25" borderId="71" applyNumberFormat="0" applyProtection="0">
      <alignment horizontal="right" vertical="center"/>
    </xf>
    <xf numFmtId="4" fontId="16" fillId="27" borderId="71" applyNumberFormat="0" applyProtection="0">
      <alignment horizontal="right" vertical="center"/>
    </xf>
    <xf numFmtId="0" fontId="17" fillId="19" borderId="71" applyNumberFormat="0" applyProtection="0">
      <alignment horizontal="left" vertical="top" indent="1"/>
    </xf>
    <xf numFmtId="4" fontId="16" fillId="28" borderId="71" applyNumberFormat="0" applyProtection="0">
      <alignment horizontal="right" vertical="center"/>
    </xf>
    <xf numFmtId="4" fontId="16" fillId="31" borderId="71" applyNumberFormat="0" applyProtection="0">
      <alignment horizontal="right" vertical="center"/>
    </xf>
    <xf numFmtId="4" fontId="16" fillId="26" borderId="71" applyNumberFormat="0" applyProtection="0">
      <alignment horizontal="right" vertical="center"/>
    </xf>
    <xf numFmtId="0" fontId="9" fillId="0" borderId="0"/>
    <xf numFmtId="4" fontId="23" fillId="0" borderId="64"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8"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4">
      <alignment horizontal="center" vertical="center"/>
    </xf>
    <xf numFmtId="181" fontId="20" fillId="39" borderId="74">
      <alignment horizontal="center" vertical="center"/>
    </xf>
    <xf numFmtId="181" fontId="20" fillId="39" borderId="74">
      <alignment horizontal="center" vertical="center"/>
    </xf>
    <xf numFmtId="181" fontId="20" fillId="39" borderId="74">
      <alignment horizontal="center" vertical="center"/>
    </xf>
    <xf numFmtId="181" fontId="20" fillId="39" borderId="74">
      <alignment horizontal="center" vertical="center"/>
    </xf>
    <xf numFmtId="182" fontId="129" fillId="39" borderId="74">
      <alignment horizontal="center" vertical="center"/>
    </xf>
    <xf numFmtId="181" fontId="20" fillId="39" borderId="74">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5" applyNumberFormat="0" applyAlignment="0" applyProtection="0"/>
    <xf numFmtId="0" fontId="134" fillId="34" borderId="75" applyNumberFormat="0" applyAlignment="0" applyProtection="0"/>
    <xf numFmtId="0" fontId="135" fillId="56" borderId="35" applyNumberFormat="0" applyAlignment="0" applyProtection="0"/>
    <xf numFmtId="0" fontId="136" fillId="91" borderId="75" applyNumberFormat="0" applyAlignment="0" applyProtection="0"/>
    <xf numFmtId="0" fontId="137" fillId="56" borderId="35" applyNumberFormat="0" applyAlignment="0" applyProtection="0"/>
    <xf numFmtId="0" fontId="136" fillId="91" borderId="75" applyNumberFormat="0" applyAlignment="0" applyProtection="0"/>
    <xf numFmtId="0" fontId="134" fillId="34" borderId="75" applyNumberFormat="0" applyAlignment="0" applyProtection="0"/>
    <xf numFmtId="0" fontId="136" fillId="91" borderId="75" applyNumberFormat="0" applyAlignment="0" applyProtection="0"/>
    <xf numFmtId="0" fontId="136" fillId="91" borderId="75" applyNumberFormat="0" applyAlignment="0" applyProtection="0"/>
    <xf numFmtId="0" fontId="136" fillId="91" borderId="75" applyNumberFormat="0" applyAlignment="0" applyProtection="0"/>
    <xf numFmtId="0" fontId="136" fillId="91" borderId="75" applyNumberFormat="0" applyAlignment="0" applyProtection="0"/>
    <xf numFmtId="0" fontId="136" fillId="91" borderId="75" applyNumberFormat="0" applyAlignment="0" applyProtection="0"/>
    <xf numFmtId="0" fontId="137" fillId="56" borderId="35" applyNumberFormat="0" applyAlignment="0" applyProtection="0"/>
    <xf numFmtId="0" fontId="138" fillId="100" borderId="0" applyNumberFormat="0" applyFont="0" applyBorder="0" applyAlignment="0" applyProtection="0">
      <alignment vertical="center"/>
    </xf>
    <xf numFmtId="0" fontId="72" fillId="57" borderId="38" applyNumberFormat="0" applyAlignment="0" applyProtection="0"/>
    <xf numFmtId="0" fontId="89" fillId="57" borderId="38" applyNumberFormat="0" applyAlignment="0" applyProtection="0"/>
    <xf numFmtId="0" fontId="139" fillId="101" borderId="76" applyNumberFormat="0" applyAlignment="0" applyProtection="0"/>
    <xf numFmtId="0" fontId="95" fillId="57" borderId="38" applyNumberFormat="0" applyAlignment="0" applyProtection="0"/>
    <xf numFmtId="0" fontId="139" fillId="101" borderId="76" applyNumberFormat="0" applyAlignment="0" applyProtection="0"/>
    <xf numFmtId="0" fontId="139" fillId="95" borderId="76" applyNumberFormat="0" applyAlignment="0" applyProtection="0"/>
    <xf numFmtId="0" fontId="139" fillId="101" borderId="76" applyNumberFormat="0" applyAlignment="0" applyProtection="0"/>
    <xf numFmtId="0" fontId="139" fillId="101" borderId="76" applyNumberFormat="0" applyAlignment="0" applyProtection="0"/>
    <xf numFmtId="0" fontId="139" fillId="101" borderId="76" applyNumberFormat="0" applyAlignment="0" applyProtection="0"/>
    <xf numFmtId="0" fontId="95" fillId="57" borderId="38"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7">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4" applyNumberFormat="0" applyAlignment="0" applyProtection="0">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32" applyNumberFormat="0" applyFill="0" applyAlignment="0" applyProtection="0"/>
    <xf numFmtId="0" fontId="158" fillId="0" borderId="0" applyNumberFormat="0" applyFont="0" applyFill="0" applyAlignment="0" applyProtection="0"/>
    <xf numFmtId="0" fontId="159" fillId="0" borderId="32"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61" fillId="0" borderId="79"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60" fillId="0" borderId="78"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32"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3" applyNumberFormat="0" applyFill="0" applyAlignment="0" applyProtection="0"/>
    <xf numFmtId="0" fontId="157" fillId="0" borderId="0" applyNumberFormat="0" applyFont="0" applyFill="0" applyAlignment="0" applyProtection="0"/>
    <xf numFmtId="0" fontId="162" fillId="0" borderId="33"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64" fillId="0" borderId="20"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63" fillId="0" borderId="80"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3" applyNumberFormat="0" applyFill="0" applyAlignment="0" applyProtection="0"/>
    <xf numFmtId="0" fontId="157" fillId="0" borderId="0" applyNumberFormat="0" applyFont="0" applyFill="0" applyAlignment="0" applyProtection="0"/>
    <xf numFmtId="0" fontId="78" fillId="0" borderId="34" applyNumberFormat="0" applyFill="0" applyAlignment="0" applyProtection="0"/>
    <xf numFmtId="0" fontId="165" fillId="0" borderId="34" applyNumberFormat="0" applyFill="0" applyAlignment="0" applyProtection="0"/>
    <xf numFmtId="0" fontId="166" fillId="0" borderId="81" applyNumberFormat="0" applyFill="0" applyAlignment="0" applyProtection="0"/>
    <xf numFmtId="0" fontId="167" fillId="0" borderId="82" applyNumberFormat="0" applyFill="0" applyAlignment="0" applyProtection="0"/>
    <xf numFmtId="0" fontId="166" fillId="0" borderId="81" applyNumberFormat="0" applyFill="0" applyAlignment="0" applyProtection="0"/>
    <xf numFmtId="0" fontId="166" fillId="0" borderId="81" applyNumberFormat="0" applyFill="0" applyAlignment="0" applyProtection="0"/>
    <xf numFmtId="0" fontId="166" fillId="0" borderId="81" applyNumberFormat="0" applyFill="0" applyAlignment="0" applyProtection="0"/>
    <xf numFmtId="0" fontId="166" fillId="0" borderId="81" applyNumberFormat="0" applyFill="0" applyAlignment="0" applyProtection="0"/>
    <xf numFmtId="0" fontId="165" fillId="0" borderId="34"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83"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5" applyNumberFormat="0" applyAlignment="0" applyProtection="0"/>
    <xf numFmtId="0" fontId="171" fillId="93" borderId="75" applyNumberFormat="0" applyAlignment="0" applyProtection="0"/>
    <xf numFmtId="0" fontId="172" fillId="55" borderId="35" applyNumberFormat="0" applyAlignment="0" applyProtection="0"/>
    <xf numFmtId="0" fontId="171" fillId="93" borderId="75" applyNumberFormat="0" applyAlignment="0" applyProtection="0"/>
    <xf numFmtId="0" fontId="173" fillId="55" borderId="35" applyNumberFormat="0" applyAlignment="0" applyProtection="0"/>
    <xf numFmtId="0" fontId="171" fillId="93" borderId="75" applyNumberFormat="0" applyAlignment="0" applyProtection="0"/>
    <xf numFmtId="0" fontId="173" fillId="55" borderId="35" applyNumberFormat="0" applyAlignment="0" applyProtection="0"/>
    <xf numFmtId="0" fontId="171" fillId="93" borderId="75" applyNumberFormat="0" applyAlignment="0" applyProtection="0"/>
    <xf numFmtId="0" fontId="173" fillId="55" borderId="35" applyNumberFormat="0" applyAlignment="0" applyProtection="0"/>
    <xf numFmtId="0" fontId="171" fillId="93" borderId="75" applyNumberFormat="0" applyAlignment="0" applyProtection="0"/>
    <xf numFmtId="0" fontId="171" fillId="93" borderId="75" applyNumberFormat="0" applyAlignment="0" applyProtection="0"/>
    <xf numFmtId="0" fontId="171" fillId="93" borderId="75" applyNumberFormat="0" applyAlignment="0" applyProtection="0"/>
    <xf numFmtId="0" fontId="173" fillId="55" borderId="35" applyNumberFormat="0" applyAlignment="0" applyProtection="0"/>
    <xf numFmtId="207" fontId="128" fillId="0" borderId="0" applyFont="0" applyFill="0" applyBorder="0" applyAlignment="0" applyProtection="0">
      <alignment horizontal="left" indent="1"/>
    </xf>
    <xf numFmtId="0" fontId="80" fillId="0" borderId="37" applyNumberFormat="0" applyFill="0" applyAlignment="0" applyProtection="0"/>
    <xf numFmtId="0" fontId="174" fillId="0" borderId="84" applyNumberFormat="0" applyFill="0" applyAlignment="0" applyProtection="0"/>
    <xf numFmtId="0" fontId="175" fillId="0" borderId="37" applyNumberFormat="0" applyFill="0" applyAlignment="0" applyProtection="0"/>
    <xf numFmtId="0" fontId="176" fillId="0" borderId="85" applyNumberFormat="0" applyFill="0" applyAlignment="0" applyProtection="0"/>
    <xf numFmtId="0" fontId="177" fillId="0" borderId="37" applyNumberFormat="0" applyFill="0" applyAlignment="0" applyProtection="0"/>
    <xf numFmtId="0" fontId="176" fillId="0" borderId="85" applyNumberFormat="0" applyFill="0" applyAlignment="0" applyProtection="0"/>
    <xf numFmtId="0" fontId="174" fillId="0" borderId="84" applyNumberFormat="0" applyFill="0" applyAlignment="0" applyProtection="0"/>
    <xf numFmtId="0" fontId="176" fillId="0" borderId="85" applyNumberFormat="0" applyFill="0" applyAlignment="0" applyProtection="0"/>
    <xf numFmtId="0" fontId="176" fillId="0" borderId="85" applyNumberFormat="0" applyFill="0" applyAlignment="0" applyProtection="0"/>
    <xf numFmtId="0" fontId="176" fillId="0" borderId="85" applyNumberFormat="0" applyFill="0" applyAlignment="0" applyProtection="0"/>
    <xf numFmtId="0" fontId="177" fillId="0" borderId="37"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86"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8"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8"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68" fillId="89" borderId="86" applyNumberFormat="0" applyFont="0" applyAlignment="0" applyProtection="0"/>
    <xf numFmtId="0" fontId="29" fillId="5" borderId="18"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6" applyNumberFormat="0" applyAlignment="0" applyProtection="0"/>
    <xf numFmtId="0" fontId="184" fillId="34" borderId="87" applyNumberFormat="0" applyAlignment="0" applyProtection="0"/>
    <xf numFmtId="0" fontId="185" fillId="56" borderId="36" applyNumberFormat="0" applyAlignment="0" applyProtection="0"/>
    <xf numFmtId="0" fontId="184" fillId="91" borderId="87" applyNumberFormat="0" applyAlignment="0" applyProtection="0"/>
    <xf numFmtId="0" fontId="186" fillId="56" borderId="36" applyNumberFormat="0" applyAlignment="0" applyProtection="0"/>
    <xf numFmtId="0" fontId="184" fillId="91" borderId="87" applyNumberFormat="0" applyAlignment="0" applyProtection="0"/>
    <xf numFmtId="0" fontId="184" fillId="34" borderId="87" applyNumberFormat="0" applyAlignment="0" applyProtection="0"/>
    <xf numFmtId="0" fontId="184" fillId="91" borderId="87" applyNumberFormat="0" applyAlignment="0" applyProtection="0"/>
    <xf numFmtId="0" fontId="184" fillId="91" borderId="87" applyNumberFormat="0" applyAlignment="0" applyProtection="0"/>
    <xf numFmtId="0" fontId="184" fillId="91" borderId="87" applyNumberFormat="0" applyAlignment="0" applyProtection="0"/>
    <xf numFmtId="0" fontId="184" fillId="91" borderId="87" applyNumberFormat="0" applyAlignment="0" applyProtection="0"/>
    <xf numFmtId="0" fontId="184" fillId="91" borderId="87" applyNumberFormat="0" applyAlignment="0" applyProtection="0"/>
    <xf numFmtId="0" fontId="186" fillId="56" borderId="36"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7" applyNumberFormat="0" applyProtection="0">
      <alignment vertical="center"/>
    </xf>
    <xf numFmtId="4" fontId="16" fillId="0" borderId="87" applyNumberFormat="0" applyProtection="0">
      <alignment vertical="center"/>
    </xf>
    <xf numFmtId="4" fontId="55" fillId="105" borderId="3" applyNumberFormat="0" applyProtection="0">
      <alignment horizontal="right" vertical="center" wrapText="1"/>
    </xf>
    <xf numFmtId="4" fontId="16" fillId="0" borderId="87" applyNumberFormat="0" applyProtection="0">
      <alignment horizontal="left" vertical="center" indent="1"/>
    </xf>
    <xf numFmtId="4" fontId="16" fillId="19" borderId="87" applyNumberFormat="0" applyProtection="0">
      <alignment horizontal="left" vertical="center" indent="1"/>
    </xf>
    <xf numFmtId="4" fontId="25" fillId="22" borderId="64" applyNumberFormat="0" applyProtection="0">
      <alignment horizontal="left" vertical="center"/>
    </xf>
    <xf numFmtId="0" fontId="20" fillId="0" borderId="87" applyNumberFormat="0" applyProtection="0">
      <alignment horizontal="left" vertical="center" indent="1"/>
    </xf>
    <xf numFmtId="4" fontId="25" fillId="22" borderId="64" applyNumberFormat="0" applyProtection="0">
      <alignment horizontal="left" vertical="center"/>
    </xf>
    <xf numFmtId="4" fontId="16" fillId="2" borderId="87" applyNumberFormat="0" applyProtection="0">
      <alignment horizontal="right" vertical="center"/>
    </xf>
    <xf numFmtId="4" fontId="16" fillId="106" borderId="87" applyNumberFormat="0" applyProtection="0">
      <alignment horizontal="right" vertical="center"/>
    </xf>
    <xf numFmtId="4" fontId="16" fillId="42" borderId="87" applyNumberFormat="0" applyProtection="0">
      <alignment horizontal="right" vertical="center"/>
    </xf>
    <xf numFmtId="4" fontId="16" fillId="107" borderId="87" applyNumberFormat="0" applyProtection="0">
      <alignment horizontal="right" vertical="center"/>
    </xf>
    <xf numFmtId="4" fontId="16" fillId="108" borderId="87" applyNumberFormat="0" applyProtection="0">
      <alignment horizontal="right" vertical="center"/>
    </xf>
    <xf numFmtId="4" fontId="16" fillId="109" borderId="87" applyNumberFormat="0" applyProtection="0">
      <alignment horizontal="right" vertical="center"/>
    </xf>
    <xf numFmtId="4" fontId="16" fillId="110" borderId="87" applyNumberFormat="0" applyProtection="0">
      <alignment horizontal="right" vertical="center"/>
    </xf>
    <xf numFmtId="4" fontId="16" fillId="111" borderId="87" applyNumberFormat="0" applyProtection="0">
      <alignment horizontal="right" vertical="center"/>
    </xf>
    <xf numFmtId="4" fontId="16" fillId="112" borderId="87"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7"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4" fillId="0" borderId="64" applyNumberFormat="0" applyProtection="0">
      <alignment horizontal="left" vertical="center" indent="2"/>
    </xf>
    <xf numFmtId="0" fontId="20" fillId="49"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4" fillId="114"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49" borderId="87" applyNumberFormat="0" applyProtection="0">
      <alignment horizontal="left" vertical="center"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49" borderId="87" applyNumberFormat="0" applyProtection="0">
      <alignment horizontal="left" vertical="center"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6"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0" fillId="23"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6" borderId="64" applyNumberFormat="0" applyProtection="0">
      <alignment horizontal="left" vertical="center" indent="2"/>
    </xf>
    <xf numFmtId="0" fontId="24" fillId="116"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6" borderId="64" applyNumberFormat="0" applyProtection="0">
      <alignment horizontal="left" vertical="center" indent="2"/>
    </xf>
    <xf numFmtId="0" fontId="24" fillId="116" borderId="64" applyNumberFormat="0" applyProtection="0">
      <alignment horizontal="left" vertical="center" indent="2"/>
    </xf>
    <xf numFmtId="0" fontId="24" fillId="116" borderId="64" applyNumberFormat="0" applyProtection="0">
      <alignment horizontal="left" vertical="center" indent="2"/>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23" borderId="87" applyNumberFormat="0" applyProtection="0">
      <alignment horizontal="left" vertical="center"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23" borderId="87" applyNumberFormat="0" applyProtection="0">
      <alignment horizontal="left" vertical="center"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102"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102" borderId="87" applyNumberFormat="0" applyProtection="0">
      <alignment horizontal="left" vertical="center"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102" borderId="87" applyNumberFormat="0" applyProtection="0">
      <alignment horizontal="left" vertical="center"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113"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113" borderId="87" applyNumberFormat="0" applyProtection="0">
      <alignment horizontal="left" vertical="center"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113" borderId="87" applyNumberFormat="0" applyProtection="0">
      <alignment horizontal="left" vertical="center"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84" borderId="64" applyNumberFormat="0">
      <protection locked="0"/>
    </xf>
    <xf numFmtId="0" fontId="20" fillId="84" borderId="64" applyNumberFormat="0">
      <protection locked="0"/>
    </xf>
    <xf numFmtId="0" fontId="20" fillId="84" borderId="64" applyNumberFormat="0">
      <protection locked="0"/>
    </xf>
    <xf numFmtId="0" fontId="20" fillId="84" borderId="64" applyNumberFormat="0">
      <protection locked="0"/>
    </xf>
    <xf numFmtId="0" fontId="20" fillId="84" borderId="64" applyNumberFormat="0">
      <protection locked="0"/>
    </xf>
    <xf numFmtId="4" fontId="16" fillId="40" borderId="87" applyNumberFormat="0" applyProtection="0">
      <alignment vertical="center"/>
    </xf>
    <xf numFmtId="4" fontId="39" fillId="0" borderId="64" applyNumberFormat="0" applyProtection="0">
      <alignment horizontal="left" vertical="center" indent="1"/>
    </xf>
    <xf numFmtId="4" fontId="16" fillId="40" borderId="87" applyNumberFormat="0" applyProtection="0">
      <alignment horizontal="left" vertical="center" indent="1"/>
    </xf>
    <xf numFmtId="4" fontId="39" fillId="0" borderId="64" applyNumberFormat="0" applyProtection="0">
      <alignment horizontal="left" vertical="center" indent="1"/>
    </xf>
    <xf numFmtId="4" fontId="39" fillId="0" borderId="0" applyNumberFormat="0" applyProtection="0">
      <alignment horizontal="left" vertical="center" indent="1"/>
    </xf>
    <xf numFmtId="4" fontId="16" fillId="40" borderId="87" applyNumberFormat="0" applyProtection="0">
      <alignment horizontal="left" vertical="center" indent="1"/>
    </xf>
    <xf numFmtId="4" fontId="16" fillId="40" borderId="87" applyNumberFormat="0" applyProtection="0">
      <alignment horizontal="left" vertical="center" indent="1"/>
    </xf>
    <xf numFmtId="4" fontId="39" fillId="0" borderId="0" applyNumberFormat="0" applyProtection="0">
      <alignment horizontal="right" vertical="center" wrapText="1"/>
    </xf>
    <xf numFmtId="4" fontId="23" fillId="0" borderId="64" applyNumberFormat="0" applyProtection="0">
      <alignment horizontal="right" vertical="center" wrapText="1"/>
    </xf>
    <xf numFmtId="4" fontId="23" fillId="0" borderId="88" applyNumberFormat="0" applyProtection="0">
      <alignment horizontal="right" vertical="center" wrapText="1"/>
    </xf>
    <xf numFmtId="4" fontId="23" fillId="0" borderId="64" applyNumberFormat="0" applyProtection="0">
      <alignment horizontal="right" vertical="center" wrapText="1"/>
    </xf>
    <xf numFmtId="4" fontId="24" fillId="0" borderId="64" applyNumberFormat="0" applyProtection="0">
      <alignment horizontal="right" vertical="center" wrapText="1"/>
    </xf>
    <xf numFmtId="4" fontId="16" fillId="0" borderId="87" applyNumberFormat="0" applyProtection="0">
      <alignment horizontal="right" vertical="center"/>
    </xf>
    <xf numFmtId="4" fontId="16" fillId="0" borderId="87" applyNumberFormat="0" applyProtection="0">
      <alignment horizontal="right" vertical="center"/>
    </xf>
    <xf numFmtId="4" fontId="39" fillId="0" borderId="0" applyNumberFormat="0" applyProtection="0">
      <alignment horizontal="right" vertical="center" wrapText="1"/>
    </xf>
    <xf numFmtId="4" fontId="23" fillId="0" borderId="64" applyNumberFormat="0" applyProtection="0">
      <alignment horizontal="left" vertical="center" indent="1"/>
    </xf>
    <xf numFmtId="4" fontId="23" fillId="0" borderId="64" applyNumberFormat="0" applyProtection="0">
      <alignment horizontal="left" vertical="center" indent="1"/>
    </xf>
    <xf numFmtId="4" fontId="23" fillId="0" borderId="64" applyNumberFormat="0" applyProtection="0">
      <alignment horizontal="left" vertical="center" indent="1"/>
    </xf>
    <xf numFmtId="4" fontId="23" fillId="0" borderId="64" applyNumberFormat="0" applyProtection="0">
      <alignment horizontal="left" vertical="center" indent="1"/>
    </xf>
    <xf numFmtId="0" fontId="20" fillId="0" borderId="87" applyNumberFormat="0" applyProtection="0">
      <alignment horizontal="left" vertical="center" indent="1"/>
    </xf>
    <xf numFmtId="0" fontId="20" fillId="0" borderId="87" applyNumberFormat="0" applyProtection="0">
      <alignment horizontal="left" vertical="center" indent="1"/>
    </xf>
    <xf numFmtId="4" fontId="39" fillId="0" borderId="0" applyNumberFormat="0" applyProtection="0">
      <alignment horizontal="left" vertical="center" indent="1"/>
    </xf>
    <xf numFmtId="0" fontId="25" fillId="43" borderId="64" applyNumberFormat="0" applyProtection="0">
      <alignment horizontal="center" vertical="center" wrapText="1"/>
    </xf>
    <xf numFmtId="0" fontId="20" fillId="0" borderId="87" applyNumberFormat="0" applyProtection="0">
      <alignment horizontal="left" vertical="center" indent="1"/>
    </xf>
    <xf numFmtId="0" fontId="20" fillId="0" borderId="87" applyNumberFormat="0" applyProtection="0">
      <alignment horizontal="left" vertical="center" inden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44" fillId="40" borderId="22">
      <alignment horizontal="left" vertical="center" indent="1"/>
    </xf>
    <xf numFmtId="0" fontId="191" fillId="0" borderId="0"/>
    <xf numFmtId="4" fontId="18" fillId="0" borderId="0" applyNumberFormat="0" applyProtection="0">
      <alignment vertical="center"/>
    </xf>
    <xf numFmtId="4" fontId="45" fillId="117" borderId="87"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89"/>
    <xf numFmtId="49" fontId="194" fillId="118" borderId="0"/>
    <xf numFmtId="0" fontId="192" fillId="37" borderId="89">
      <protection locked="0"/>
    </xf>
    <xf numFmtId="0" fontId="192" fillId="118" borderId="0"/>
    <xf numFmtId="0" fontId="195" fillId="119" borderId="0"/>
    <xf numFmtId="0" fontId="195" fillId="112" borderId="0"/>
    <xf numFmtId="0" fontId="195" fillId="107" borderId="0"/>
    <xf numFmtId="206" fontId="196" fillId="0" borderId="66">
      <alignment horizontal="center"/>
    </xf>
    <xf numFmtId="206" fontId="196" fillId="0" borderId="66">
      <alignment horizontal="center"/>
    </xf>
    <xf numFmtId="206" fontId="196" fillId="0" borderId="66">
      <alignment horizontal="center"/>
    </xf>
    <xf numFmtId="206" fontId="196" fillId="0" borderId="66">
      <alignment horizontal="center"/>
    </xf>
    <xf numFmtId="206" fontId="196" fillId="0" borderId="66">
      <alignment horizontal="center"/>
    </xf>
    <xf numFmtId="206" fontId="196" fillId="0" borderId="66">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90" applyNumberFormat="0" applyFont="0" applyBorder="0" applyAlignment="0" applyProtection="0"/>
    <xf numFmtId="0" fontId="20" fillId="0" borderId="90" applyNumberFormat="0" applyFont="0" applyBorder="0" applyAlignment="0" applyProtection="0"/>
    <xf numFmtId="0" fontId="20" fillId="0" borderId="90" applyNumberFormat="0" applyFont="0" applyBorder="0" applyAlignment="0" applyProtection="0"/>
    <xf numFmtId="0" fontId="20" fillId="0" borderId="90" applyNumberFormat="0" applyFont="0" applyBorder="0" applyAlignment="0" applyProtection="0"/>
    <xf numFmtId="0" fontId="20" fillId="0" borderId="90" applyNumberFormat="0" applyFont="0" applyBorder="0" applyAlignment="0" applyProtection="0"/>
    <xf numFmtId="204" fontId="20" fillId="0" borderId="40">
      <protection locked="0"/>
    </xf>
    <xf numFmtId="204" fontId="20" fillId="0" borderId="40">
      <protection locked="0"/>
    </xf>
    <xf numFmtId="204" fontId="20" fillId="0" borderId="40">
      <protection locked="0"/>
    </xf>
    <xf numFmtId="0" fontId="84" fillId="0" borderId="39" applyNumberFormat="0" applyFill="0" applyAlignment="0" applyProtection="0"/>
    <xf numFmtId="0" fontId="73" fillId="0" borderId="91" applyNumberFormat="0" applyFill="0" applyAlignment="0" applyProtection="0"/>
    <xf numFmtId="0" fontId="20" fillId="0" borderId="90" applyNumberFormat="0" applyFont="0" applyBorder="0" applyAlignment="0" applyProtection="0"/>
    <xf numFmtId="0" fontId="73" fillId="0" borderId="91" applyNumberFormat="0" applyFill="0" applyAlignment="0" applyProtection="0"/>
    <xf numFmtId="0" fontId="204" fillId="0" borderId="39" applyNumberFormat="0" applyFill="0" applyAlignment="0" applyProtection="0"/>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0" fontId="103" fillId="0" borderId="39" applyNumberFormat="0" applyFill="0" applyAlignment="0" applyProtection="0"/>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0" fontId="73" fillId="0" borderId="91" applyNumberFormat="0" applyFill="0" applyAlignment="0" applyProtection="0"/>
    <xf numFmtId="204" fontId="20" fillId="0" borderId="92">
      <protection locked="0"/>
    </xf>
    <xf numFmtId="204" fontId="20" fillId="0" borderId="92">
      <protection locked="0"/>
    </xf>
    <xf numFmtId="0" fontId="73" fillId="0" borderId="91" applyNumberFormat="0" applyFill="0" applyAlignment="0" applyProtection="0"/>
    <xf numFmtId="0" fontId="20" fillId="0" borderId="90" applyNumberFormat="0" applyFont="0" applyBorder="0" applyAlignment="0" applyProtection="0"/>
    <xf numFmtId="204" fontId="20" fillId="0" borderId="40">
      <protection locked="0"/>
    </xf>
    <xf numFmtId="204" fontId="20" fillId="0" borderId="40">
      <protection locked="0"/>
    </xf>
    <xf numFmtId="204" fontId="20" fillId="0" borderId="40">
      <protection locked="0"/>
    </xf>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204" fontId="20" fillId="0" borderId="40">
      <protection locked="0"/>
    </xf>
    <xf numFmtId="204" fontId="20" fillId="0" borderId="40">
      <protection locked="0"/>
    </xf>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0" fontId="20" fillId="0" borderId="90" applyNumberFormat="0" applyFont="0" applyBorder="0" applyAlignment="0" applyProtection="0"/>
    <xf numFmtId="0" fontId="103" fillId="0" borderId="39" applyNumberFormat="0" applyFill="0" applyAlignment="0" applyProtection="0"/>
    <xf numFmtId="0" fontId="20" fillId="0" borderId="90"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83"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102" applyNumberFormat="0" applyAlignment="0" applyProtection="0"/>
    <xf numFmtId="0" fontId="139" fillId="75" borderId="76"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103" applyNumberFormat="0" applyFill="0" applyAlignment="0" applyProtection="0"/>
    <xf numFmtId="0" fontId="163" fillId="0" borderId="20" applyNumberFormat="0" applyFill="0" applyAlignment="0" applyProtection="0"/>
    <xf numFmtId="0" fontId="166" fillId="0" borderId="104" applyNumberFormat="0" applyFill="0" applyAlignment="0" applyProtection="0"/>
    <xf numFmtId="0" fontId="222" fillId="80" borderId="102" applyNumberFormat="0" applyAlignment="0" applyProtection="0"/>
    <xf numFmtId="0" fontId="179" fillId="80" borderId="0" applyNumberFormat="0" applyBorder="0" applyAlignment="0" applyProtection="0"/>
    <xf numFmtId="0" fontId="225" fillId="0" borderId="0"/>
    <xf numFmtId="0" fontId="20" fillId="79" borderId="105" applyNumberFormat="0" applyFont="0" applyAlignment="0" applyProtection="0"/>
    <xf numFmtId="0" fontId="224" fillId="5" borderId="18" applyNumberFormat="0" applyFont="0" applyAlignment="0" applyProtection="0"/>
    <xf numFmtId="0" fontId="184" fillId="129" borderId="106" applyNumberFormat="0" applyAlignment="0" applyProtection="0"/>
    <xf numFmtId="4" fontId="17" fillId="103" borderId="107" applyNumberFormat="0" applyProtection="0">
      <alignment vertical="center"/>
    </xf>
    <xf numFmtId="4" fontId="31" fillId="103" borderId="107" applyNumberFormat="0" applyProtection="0">
      <alignment vertical="center"/>
    </xf>
    <xf numFmtId="4" fontId="17" fillId="103" borderId="107" applyNumberFormat="0" applyProtection="0">
      <alignment horizontal="left" vertical="center" indent="1"/>
    </xf>
    <xf numFmtId="0" fontId="17" fillId="103" borderId="107" applyNumberFormat="0" applyProtection="0">
      <alignment horizontal="left" vertical="top" indent="1"/>
    </xf>
    <xf numFmtId="4" fontId="17" fillId="36" borderId="0" applyNumberFormat="0" applyProtection="0">
      <alignment horizontal="left" vertical="center" indent="1"/>
    </xf>
    <xf numFmtId="4" fontId="16" fillId="24" borderId="107" applyNumberFormat="0" applyProtection="0">
      <alignment horizontal="right" vertical="center"/>
    </xf>
    <xf numFmtId="4" fontId="16" fillId="25" borderId="107" applyNumberFormat="0" applyProtection="0">
      <alignment horizontal="right" vertical="center"/>
    </xf>
    <xf numFmtId="4" fontId="16" fillId="26" borderId="107" applyNumberFormat="0" applyProtection="0">
      <alignment horizontal="right" vertical="center"/>
    </xf>
    <xf numFmtId="4" fontId="16" fillId="27" borderId="107" applyNumberFormat="0" applyProtection="0">
      <alignment horizontal="right" vertical="center"/>
    </xf>
    <xf numFmtId="4" fontId="16" fillId="28" borderId="107" applyNumberFormat="0" applyProtection="0">
      <alignment horizontal="right" vertical="center"/>
    </xf>
    <xf numFmtId="4" fontId="16" fillId="29" borderId="107" applyNumberFormat="0" applyProtection="0">
      <alignment horizontal="right" vertical="center"/>
    </xf>
    <xf numFmtId="4" fontId="16" fillId="30" borderId="107" applyNumberFormat="0" applyProtection="0">
      <alignment horizontal="right" vertical="center"/>
    </xf>
    <xf numFmtId="4" fontId="16" fillId="31" borderId="107" applyNumberFormat="0" applyProtection="0">
      <alignment horizontal="right" vertical="center"/>
    </xf>
    <xf numFmtId="4" fontId="16" fillId="32" borderId="107" applyNumberFormat="0" applyProtection="0">
      <alignment horizontal="right" vertical="center"/>
    </xf>
    <xf numFmtId="4" fontId="17" fillId="131" borderId="108"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107"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107" applyNumberFormat="0" applyProtection="0">
      <alignment horizontal="left" vertical="center" indent="1"/>
    </xf>
    <xf numFmtId="0" fontId="20" fillId="99" borderId="107" applyNumberFormat="0" applyProtection="0">
      <alignment horizontal="left" vertical="top" indent="1"/>
    </xf>
    <xf numFmtId="0" fontId="20" fillId="36" borderId="107" applyNumberFormat="0" applyProtection="0">
      <alignment horizontal="left" vertical="center" indent="1"/>
    </xf>
    <xf numFmtId="0" fontId="20" fillId="36" borderId="107" applyNumberFormat="0" applyProtection="0">
      <alignment horizontal="left" vertical="top" indent="1"/>
    </xf>
    <xf numFmtId="0" fontId="20" fillId="94" borderId="107" applyNumberFormat="0" applyProtection="0">
      <alignment horizontal="left" vertical="center" indent="1"/>
    </xf>
    <xf numFmtId="0" fontId="20" fillId="94" borderId="107" applyNumberFormat="0" applyProtection="0">
      <alignment horizontal="left" vertical="top" indent="1"/>
    </xf>
    <xf numFmtId="0" fontId="20" fillId="41" borderId="107" applyNumberFormat="0" applyProtection="0">
      <alignment horizontal="left" vertical="center" indent="1"/>
    </xf>
    <xf numFmtId="0" fontId="20" fillId="41" borderId="107" applyNumberFormat="0" applyProtection="0">
      <alignment horizontal="left" vertical="top" indent="1"/>
    </xf>
    <xf numFmtId="0" fontId="20" fillId="84" borderId="100" applyNumberFormat="0">
      <protection locked="0"/>
    </xf>
    <xf numFmtId="4" fontId="16" fillId="89" borderId="107" applyNumberFormat="0" applyProtection="0">
      <alignment vertical="center"/>
    </xf>
    <xf numFmtId="4" fontId="36" fillId="89" borderId="107" applyNumberFormat="0" applyProtection="0">
      <alignment vertical="center"/>
    </xf>
    <xf numFmtId="4" fontId="16" fillId="89" borderId="107" applyNumberFormat="0" applyProtection="0">
      <alignment horizontal="left" vertical="center" indent="1"/>
    </xf>
    <xf numFmtId="0" fontId="16" fillId="89" borderId="107" applyNumberFormat="0" applyProtection="0">
      <alignment horizontal="left" vertical="top" indent="1"/>
    </xf>
    <xf numFmtId="4" fontId="16" fillId="41" borderId="107" applyNumberFormat="0" applyProtection="0">
      <alignment horizontal="right" vertical="center"/>
    </xf>
    <xf numFmtId="4" fontId="36" fillId="41" borderId="107" applyNumberFormat="0" applyProtection="0">
      <alignment horizontal="right" vertical="center"/>
    </xf>
    <xf numFmtId="4" fontId="16" fillId="36" borderId="107" applyNumberFormat="0" applyProtection="0">
      <alignment horizontal="left" vertical="center" indent="1"/>
    </xf>
    <xf numFmtId="0" fontId="16" fillId="36" borderId="107" applyNumberFormat="0" applyProtection="0">
      <alignment horizontal="left" vertical="top" indent="1"/>
    </xf>
    <xf numFmtId="4" fontId="223" fillId="132" borderId="0" applyNumberFormat="0" applyProtection="0">
      <alignment horizontal="left" vertical="center" indent="1"/>
    </xf>
    <xf numFmtId="4" fontId="45" fillId="41" borderId="107" applyNumberFormat="0" applyProtection="0">
      <alignment horizontal="right" vertical="center"/>
    </xf>
    <xf numFmtId="0" fontId="73" fillId="0" borderId="109"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0" applyNumberFormat="0" applyProtection="0">
      <alignment horizontal="left" vertical="center" indent="1"/>
    </xf>
    <xf numFmtId="4" fontId="55" fillId="104" borderId="100"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0" applyNumberFormat="0" applyProtection="0">
      <alignment horizontal="left" vertical="top" indent="1"/>
    </xf>
    <xf numFmtId="4" fontId="36" fillId="40" borderId="120" applyNumberFormat="0" applyProtection="0">
      <alignment vertical="center"/>
    </xf>
    <xf numFmtId="0" fontId="6" fillId="0" borderId="0"/>
    <xf numFmtId="0" fontId="20" fillId="35" borderId="12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0"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0" applyNumberFormat="0" applyProtection="0">
      <alignment horizontal="right" vertical="center"/>
    </xf>
    <xf numFmtId="0" fontId="6" fillId="0" borderId="0"/>
    <xf numFmtId="4" fontId="16" fillId="28" borderId="120" applyNumberFormat="0" applyProtection="0">
      <alignment horizontal="right" vertical="center"/>
    </xf>
    <xf numFmtId="4" fontId="16" fillId="28" borderId="120" applyNumberFormat="0" applyProtection="0">
      <alignment horizontal="right" vertical="center"/>
    </xf>
    <xf numFmtId="0" fontId="6" fillId="5" borderId="18" applyNumberFormat="0" applyFont="0" applyAlignment="0" applyProtection="0"/>
    <xf numFmtId="4" fontId="16" fillId="27" borderId="120" applyNumberFormat="0" applyProtection="0">
      <alignment horizontal="right" vertical="center"/>
    </xf>
    <xf numFmtId="4" fontId="16" fillId="25" borderId="120" applyNumberFormat="0" applyProtection="0">
      <alignment horizontal="right" vertical="center"/>
    </xf>
    <xf numFmtId="4" fontId="16" fillId="24" borderId="120" applyNumberFormat="0" applyProtection="0">
      <alignment horizontal="right" vertical="center"/>
    </xf>
    <xf numFmtId="0" fontId="17" fillId="19" borderId="120" applyNumberFormat="0" applyProtection="0">
      <alignment horizontal="left" vertical="top" indent="1"/>
    </xf>
    <xf numFmtId="9" fontId="6" fillId="0" borderId="0" applyFont="0" applyFill="0" applyBorder="0" applyAlignment="0" applyProtection="0"/>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0" fillId="18" borderId="100" applyNumberFormat="0" applyProtection="0">
      <alignment horizontal="left" vertical="center" indent="1"/>
    </xf>
    <xf numFmtId="4" fontId="30" fillId="18" borderId="100" applyNumberFormat="0" applyProtection="0">
      <alignment horizontal="left" vertical="center" indent="1"/>
    </xf>
    <xf numFmtId="4" fontId="30" fillId="18" borderId="100" applyNumberFormat="0" applyProtection="0">
      <alignment horizontal="left" vertical="center" indent="1"/>
    </xf>
    <xf numFmtId="4" fontId="30" fillId="18" borderId="100" applyNumberFormat="0" applyProtection="0">
      <alignment horizontal="left" vertical="center" indent="1"/>
    </xf>
    <xf numFmtId="4" fontId="30" fillId="18" borderId="100" applyNumberFormat="0" applyProtection="0">
      <alignment horizontal="left" vertical="center"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4" fontId="25" fillId="22" borderId="100" applyNumberFormat="0" applyProtection="0">
      <alignment horizontal="left" vertical="center"/>
    </xf>
    <xf numFmtId="4" fontId="25" fillId="22" borderId="100" applyNumberFormat="0" applyProtection="0">
      <alignment horizontal="left" vertical="center"/>
    </xf>
    <xf numFmtId="4" fontId="25" fillId="22" borderId="100" applyNumberFormat="0" applyProtection="0">
      <alignment horizontal="left" vertical="center"/>
    </xf>
    <xf numFmtId="4" fontId="25" fillId="22" borderId="100" applyNumberFormat="0" applyProtection="0">
      <alignment horizontal="left" vertical="center"/>
    </xf>
    <xf numFmtId="4" fontId="25" fillId="22" borderId="100" applyNumberFormat="0" applyProtection="0">
      <alignment horizontal="lef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84" borderId="100" applyNumberFormat="0">
      <protection locked="0"/>
    </xf>
    <xf numFmtId="0" fontId="20" fillId="84" borderId="100" applyNumberFormat="0">
      <protection locked="0"/>
    </xf>
    <xf numFmtId="0" fontId="20" fillId="84" borderId="100" applyNumberFormat="0">
      <protection locked="0"/>
    </xf>
    <xf numFmtId="0" fontId="20" fillId="84" borderId="100" applyNumberFormat="0">
      <protection locked="0"/>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0" fontId="25" fillId="43" borderId="110" applyNumberFormat="0" applyProtection="0">
      <alignment horizontal="center" vertical="center"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23" fillId="0" borderId="100"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8" applyNumberFormat="0" applyFont="0" applyAlignment="0" applyProtection="0"/>
    <xf numFmtId="9" fontId="6" fillId="0" borderId="0" applyFont="0" applyFill="0" applyBorder="0" applyAlignment="0" applyProtection="0"/>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14" applyNumberFormat="0" applyAlignment="0" applyProtection="0"/>
    <xf numFmtId="0" fontId="136" fillId="91" borderId="114" applyNumberFormat="0" applyAlignment="0" applyProtection="0"/>
    <xf numFmtId="0" fontId="136" fillId="91" borderId="114" applyNumberFormat="0" applyAlignment="0" applyProtection="0"/>
    <xf numFmtId="0" fontId="134" fillId="34"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11">
      <alignment horizontal="left" vertical="center"/>
    </xf>
    <xf numFmtId="0" fontId="157" fillId="0" borderId="111">
      <alignment horizontal="left" vertical="center"/>
    </xf>
    <xf numFmtId="0" fontId="157" fillId="0" borderId="111">
      <alignment horizontal="left" vertical="center"/>
    </xf>
    <xf numFmtId="0" fontId="157" fillId="0" borderId="111">
      <alignment horizontal="left" vertical="center"/>
    </xf>
    <xf numFmtId="0" fontId="157" fillId="0" borderId="111">
      <alignment horizontal="left" vertical="center"/>
    </xf>
    <xf numFmtId="0" fontId="157" fillId="0" borderId="111">
      <alignment horizontal="left" vertical="center"/>
    </xf>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0" fontId="157" fillId="0" borderId="125">
      <alignment horizontal="left" vertical="center"/>
    </xf>
    <xf numFmtId="0" fontId="157" fillId="0" borderId="125">
      <alignment horizontal="left" vertical="center"/>
    </xf>
    <xf numFmtId="0" fontId="157" fillId="0" borderId="125">
      <alignment horizontal="left" vertical="center"/>
    </xf>
    <xf numFmtId="0" fontId="157" fillId="0" borderId="125">
      <alignment horizontal="left" vertical="center"/>
    </xf>
    <xf numFmtId="0" fontId="157" fillId="0" borderId="125">
      <alignment horizontal="left" vertical="center"/>
    </xf>
    <xf numFmtId="0" fontId="157" fillId="0" borderId="125">
      <alignment horizontal="left" vertical="center"/>
    </xf>
    <xf numFmtId="0" fontId="136" fillId="91" borderId="124" applyNumberFormat="0" applyAlignment="0" applyProtection="0"/>
    <xf numFmtId="0" fontId="136" fillId="91" borderId="124" applyNumberFormat="0" applyAlignment="0" applyProtection="0"/>
    <xf numFmtId="0" fontId="136" fillId="91" borderId="124" applyNumberFormat="0" applyAlignment="0" applyProtection="0"/>
    <xf numFmtId="0" fontId="136" fillId="91" borderId="124" applyNumberFormat="0" applyAlignment="0" applyProtection="0"/>
    <xf numFmtId="0" fontId="136" fillId="91" borderId="124" applyNumberFormat="0" applyAlignment="0" applyProtection="0"/>
    <xf numFmtId="0" fontId="134" fillId="34" borderId="124" applyNumberFormat="0" applyAlignment="0" applyProtection="0"/>
    <xf numFmtId="0" fontId="136" fillId="91" borderId="124" applyNumberFormat="0" applyAlignment="0" applyProtection="0"/>
    <xf numFmtId="0" fontId="136" fillId="91" borderId="124" applyNumberFormat="0" applyAlignment="0" applyProtection="0"/>
    <xf numFmtId="0" fontId="134" fillId="34" borderId="12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23" fillId="0" borderId="123" applyNumberFormat="0" applyProtection="0">
      <alignment horizontal="right" vertical="center" wrapText="1"/>
    </xf>
    <xf numFmtId="4" fontId="23" fillId="0" borderId="123" applyNumberFormat="0" applyProtection="0">
      <alignment horizontal="right" vertical="center" wrapText="1"/>
    </xf>
    <xf numFmtId="4" fontId="23" fillId="0" borderId="123" applyNumberFormat="0" applyProtection="0">
      <alignment horizontal="right" vertical="center" wrapText="1"/>
    </xf>
    <xf numFmtId="4" fontId="23" fillId="0" borderId="123" applyNumberFormat="0" applyProtection="0">
      <alignment horizontal="right" vertical="center" wrapText="1"/>
    </xf>
    <xf numFmtId="4" fontId="23" fillId="0" borderId="123" applyNumberFormat="0" applyProtection="0">
      <alignment horizontal="right" vertical="center" wrapTex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0" fontId="20" fillId="84" borderId="123" applyNumberFormat="0">
      <protection locked="0"/>
    </xf>
    <xf numFmtId="0" fontId="20" fillId="84" borderId="123" applyNumberFormat="0">
      <protection locked="0"/>
    </xf>
    <xf numFmtId="0" fontId="20" fillId="84" borderId="123" applyNumberFormat="0">
      <protection locked="0"/>
    </xf>
    <xf numFmtId="0" fontId="20" fillId="84" borderId="123" applyNumberFormat="0">
      <protection locked="0"/>
    </xf>
    <xf numFmtId="0" fontId="20" fillId="84" borderId="123" applyNumberFormat="0">
      <protection locked="0"/>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25" fillId="22" borderId="123" applyNumberFormat="0" applyProtection="0">
      <alignment horizontal="left" vertical="center"/>
    </xf>
    <xf numFmtId="4" fontId="25" fillId="22" borderId="123" applyNumberFormat="0" applyProtection="0">
      <alignment horizontal="left" vertical="center"/>
    </xf>
    <xf numFmtId="4" fontId="25" fillId="22" borderId="123" applyNumberFormat="0" applyProtection="0">
      <alignment horizontal="left" vertical="center"/>
    </xf>
    <xf numFmtId="4" fontId="25" fillId="22" borderId="123" applyNumberFormat="0" applyProtection="0">
      <alignment horizontal="left" vertical="center"/>
    </xf>
    <xf numFmtId="4" fontId="25" fillId="22" borderId="123" applyNumberFormat="0" applyProtection="0">
      <alignment horizontal="left" vertical="center"/>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0" fillId="18" borderId="113" applyNumberFormat="0" applyProtection="0">
      <alignment horizontal="right" vertical="center" wrapText="1"/>
    </xf>
    <xf numFmtId="4" fontId="30" fillId="18" borderId="113" applyNumberFormat="0" applyProtection="0">
      <alignment horizontal="right" vertical="center" wrapText="1"/>
    </xf>
    <xf numFmtId="0" fontId="6" fillId="0" borderId="0"/>
    <xf numFmtId="4" fontId="30" fillId="18" borderId="113" applyNumberFormat="0" applyProtection="0">
      <alignment horizontal="right" vertical="center" wrapText="1"/>
    </xf>
    <xf numFmtId="4" fontId="30" fillId="18" borderId="113" applyNumberFormat="0" applyProtection="0">
      <alignment horizontal="right" vertical="center" wrapText="1"/>
    </xf>
    <xf numFmtId="4" fontId="30" fillId="18" borderId="113" applyNumberFormat="0" applyProtection="0">
      <alignment horizontal="right" vertical="center" wrapText="1"/>
    </xf>
    <xf numFmtId="4" fontId="23" fillId="0" borderId="113" applyNumberFormat="0" applyProtection="0">
      <alignment horizontal="left" vertical="center" indent="1"/>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0" fontId="25" fillId="43" borderId="121" applyNumberFormat="0" applyProtection="0">
      <alignment horizontal="center" vertical="center" wrapText="1"/>
    </xf>
    <xf numFmtId="0" fontId="25" fillId="43" borderId="121" applyNumberFormat="0" applyProtection="0">
      <alignment horizontal="center" vertical="center" wrapText="1"/>
    </xf>
    <xf numFmtId="0" fontId="25" fillId="43" borderId="121" applyNumberFormat="0" applyProtection="0">
      <alignment horizontal="center" vertical="center" wrapText="1"/>
    </xf>
    <xf numFmtId="0" fontId="25" fillId="43" borderId="121" applyNumberFormat="0" applyProtection="0">
      <alignment horizontal="center" vertical="center"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3" borderId="121" applyNumberFormat="0" applyProtection="0">
      <alignment horizontal="center" vertical="center" wrapTex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0" fontId="6" fillId="0" borderId="0"/>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0" fontId="6" fillId="0" borderId="0"/>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6" fillId="0" borderId="0"/>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6" fillId="0" borderId="0"/>
    <xf numFmtId="0" fontId="20" fillId="38" borderId="120" applyNumberFormat="0" applyProtection="0">
      <alignment horizontal="left" vertical="top" indent="1"/>
    </xf>
    <xf numFmtId="0" fontId="6" fillId="0" borderId="0"/>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0" applyNumberFormat="0" applyProtection="0">
      <alignment horizontal="left" vertical="top" indent="1"/>
    </xf>
    <xf numFmtId="0" fontId="20" fillId="35" borderId="120" applyNumberFormat="0" applyProtection="0">
      <alignment horizontal="left" vertical="top" indent="1"/>
    </xf>
    <xf numFmtId="0" fontId="6" fillId="0" borderId="0"/>
    <xf numFmtId="0" fontId="6" fillId="0" borderId="0"/>
    <xf numFmtId="0" fontId="6" fillId="0" borderId="0"/>
    <xf numFmtId="0" fontId="20" fillId="35" borderId="12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0" fontId="6" fillId="0" borderId="0"/>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0" fontId="20" fillId="89" borderId="115" applyNumberFormat="0" applyFont="0" applyAlignment="0" applyProtection="0"/>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0" fontId="20" fillId="89" borderId="114" applyNumberFormat="0" applyFont="0" applyAlignment="0" applyProtection="0"/>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0" fontId="20" fillId="89" borderId="114" applyNumberFormat="0" applyFont="0" applyAlignment="0" applyProtection="0"/>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20" fillId="89" borderId="114" applyNumberFormat="0" applyFont="0" applyAlignment="0" applyProtection="0"/>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0" fontId="20" fillId="89" borderId="114" applyNumberFormat="0" applyFont="0" applyAlignment="0" applyProtection="0"/>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0" fillId="18" borderId="113" applyNumberFormat="0" applyProtection="0">
      <alignment horizontal="right" vertical="center" wrapText="1"/>
    </xf>
    <xf numFmtId="4" fontId="30" fillId="18" borderId="113" applyNumberFormat="0" applyProtection="0">
      <alignment horizontal="right" vertical="center" wrapText="1"/>
    </xf>
    <xf numFmtId="0" fontId="20" fillId="89" borderId="114" applyNumberFormat="0" applyFont="0" applyAlignment="0" applyProtection="0"/>
    <xf numFmtId="4" fontId="30" fillId="18" borderId="113" applyNumberFormat="0" applyProtection="0">
      <alignment horizontal="right" vertical="center" wrapText="1"/>
    </xf>
    <xf numFmtId="4" fontId="30" fillId="18" borderId="113" applyNumberFormat="0" applyProtection="0">
      <alignment horizontal="right" vertical="center" wrapText="1"/>
    </xf>
    <xf numFmtId="0" fontId="6" fillId="5" borderId="18" applyNumberFormat="0" applyFont="0" applyAlignment="0" applyProtection="0"/>
    <xf numFmtId="0" fontId="6" fillId="5" borderId="18" applyNumberFormat="0" applyFont="0" applyAlignment="0" applyProtection="0"/>
    <xf numFmtId="0" fontId="68" fillId="89" borderId="115" applyNumberFormat="0" applyFon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13" applyNumberFormat="0" applyProtection="0">
      <alignment horizontal="right" vertical="center" wrapText="1"/>
    </xf>
    <xf numFmtId="4" fontId="55" fillId="104" borderId="113" applyNumberFormat="0" applyProtection="0">
      <alignment horizontal="right" vertical="center" wrapText="1"/>
    </xf>
    <xf numFmtId="4" fontId="16" fillId="0" borderId="116" applyNumberFormat="0" applyProtection="0">
      <alignment vertical="center"/>
    </xf>
    <xf numFmtId="4" fontId="16" fillId="0" borderId="116" applyNumberFormat="0" applyProtection="0">
      <alignment vertical="center"/>
    </xf>
    <xf numFmtId="4" fontId="16" fillId="0" borderId="116" applyNumberFormat="0" applyProtection="0">
      <alignment horizontal="left" vertical="center" indent="1"/>
    </xf>
    <xf numFmtId="4" fontId="16" fillId="19" borderId="116" applyNumberFormat="0" applyProtection="0">
      <alignment horizontal="left" vertical="center" indent="1"/>
    </xf>
    <xf numFmtId="4" fontId="25" fillId="22" borderId="113" applyNumberFormat="0" applyProtection="0">
      <alignment horizontal="left" vertical="center"/>
    </xf>
    <xf numFmtId="0" fontId="20" fillId="0" borderId="116" applyNumberFormat="0" applyProtection="0">
      <alignment horizontal="left" vertical="center" indent="1"/>
    </xf>
    <xf numFmtId="4" fontId="16" fillId="2" borderId="116" applyNumberFormat="0" applyProtection="0">
      <alignment horizontal="right" vertical="center"/>
    </xf>
    <xf numFmtId="4" fontId="16" fillId="106" borderId="116" applyNumberFormat="0" applyProtection="0">
      <alignment horizontal="right" vertical="center"/>
    </xf>
    <xf numFmtId="4" fontId="16" fillId="42" borderId="116" applyNumberFormat="0" applyProtection="0">
      <alignment horizontal="right" vertical="center"/>
    </xf>
    <xf numFmtId="4" fontId="16" fillId="107" borderId="116" applyNumberFormat="0" applyProtection="0">
      <alignment horizontal="right" vertical="center"/>
    </xf>
    <xf numFmtId="4" fontId="16" fillId="108" borderId="116" applyNumberFormat="0" applyProtection="0">
      <alignment horizontal="right" vertical="center"/>
    </xf>
    <xf numFmtId="4" fontId="16" fillId="109" borderId="116" applyNumberFormat="0" applyProtection="0">
      <alignment horizontal="right" vertical="center"/>
    </xf>
    <xf numFmtId="4" fontId="16" fillId="110" borderId="116" applyNumberFormat="0" applyProtection="0">
      <alignment horizontal="right" vertical="center"/>
    </xf>
    <xf numFmtId="4" fontId="16" fillId="111" borderId="116" applyNumberFormat="0" applyProtection="0">
      <alignment horizontal="right" vertical="center"/>
    </xf>
    <xf numFmtId="4" fontId="16" fillId="112" borderId="116" applyNumberFormat="0" applyProtection="0">
      <alignment horizontal="right" vertical="center"/>
    </xf>
    <xf numFmtId="0" fontId="20" fillId="113" borderId="116" applyNumberFormat="0" applyProtection="0">
      <alignment horizontal="left" vertical="center" indent="1"/>
    </xf>
    <xf numFmtId="0" fontId="24" fillId="114"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5" fillId="115"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4" fillId="0" borderId="113" applyNumberFormat="0" applyProtection="0">
      <alignment horizontal="left" vertical="center" indent="2"/>
    </xf>
    <xf numFmtId="0" fontId="20" fillId="49"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4" fillId="114"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5" fillId="115" borderId="113" applyNumberFormat="0" applyProtection="0">
      <alignment horizontal="left" vertical="center" indent="2"/>
    </xf>
    <xf numFmtId="0" fontId="25" fillId="115" borderId="113" applyNumberFormat="0" applyProtection="0">
      <alignment horizontal="left" vertical="center" indent="2"/>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49" borderId="116" applyNumberFormat="0" applyProtection="0">
      <alignment horizontal="left" vertical="center"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49" borderId="116" applyNumberFormat="0" applyProtection="0">
      <alignment horizontal="left" vertical="center"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6"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23"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6" borderId="113" applyNumberFormat="0" applyProtection="0">
      <alignment horizontal="left" vertical="center" indent="2"/>
    </xf>
    <xf numFmtId="0" fontId="24" fillId="116"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6" borderId="113" applyNumberFormat="0" applyProtection="0">
      <alignment horizontal="left" vertical="center" indent="2"/>
    </xf>
    <xf numFmtId="0" fontId="24" fillId="116" borderId="113" applyNumberFormat="0" applyProtection="0">
      <alignment horizontal="left" vertical="center" indent="2"/>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23" borderId="116" applyNumberFormat="0" applyProtection="0">
      <alignment horizontal="left" vertical="center"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23" borderId="116" applyNumberFormat="0" applyProtection="0">
      <alignment horizontal="left" vertical="center"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102"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102" borderId="116" applyNumberFormat="0" applyProtection="0">
      <alignment horizontal="left" vertical="center"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102" borderId="116" applyNumberFormat="0" applyProtection="0">
      <alignment horizontal="left" vertical="center"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113"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113" borderId="116" applyNumberFormat="0" applyProtection="0">
      <alignment horizontal="left" vertical="center"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113" borderId="116" applyNumberFormat="0" applyProtection="0">
      <alignment horizontal="left" vertical="center"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4" fontId="16" fillId="40" borderId="116" applyNumberFormat="0" applyProtection="0">
      <alignment vertical="center"/>
    </xf>
    <xf numFmtId="4" fontId="39" fillId="0" borderId="113" applyNumberFormat="0" applyProtection="0">
      <alignment horizontal="left" vertical="center" indent="1"/>
    </xf>
    <xf numFmtId="4" fontId="16" fillId="40" borderId="116" applyNumberFormat="0" applyProtection="0">
      <alignment horizontal="left" vertical="center" indent="1"/>
    </xf>
    <xf numFmtId="4" fontId="39" fillId="0" borderId="113" applyNumberFormat="0" applyProtection="0">
      <alignment horizontal="left" vertical="center" indent="1"/>
    </xf>
    <xf numFmtId="4" fontId="16" fillId="40" borderId="116" applyNumberFormat="0" applyProtection="0">
      <alignment horizontal="left" vertical="center" indent="1"/>
    </xf>
    <xf numFmtId="4" fontId="16" fillId="40" borderId="116" applyNumberFormat="0" applyProtection="0">
      <alignment horizontal="left" vertical="center" inden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4" fillId="0" borderId="113" applyNumberFormat="0" applyProtection="0">
      <alignment horizontal="right" vertical="center" wrapText="1"/>
    </xf>
    <xf numFmtId="4" fontId="16" fillId="0" borderId="116" applyNumberFormat="0" applyProtection="0">
      <alignment horizontal="right" vertical="center"/>
    </xf>
    <xf numFmtId="4" fontId="16" fillId="0" borderId="116"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0" fillId="0" borderId="116" applyNumberFormat="0" applyProtection="0">
      <alignment horizontal="left" vertical="center" indent="1"/>
    </xf>
    <xf numFmtId="0" fontId="20" fillId="0" borderId="116" applyNumberFormat="0" applyProtection="0">
      <alignment horizontal="left" vertical="center" indent="1"/>
    </xf>
    <xf numFmtId="0" fontId="25" fillId="43" borderId="113" applyNumberFormat="0" applyProtection="0">
      <alignment horizontal="center" vertical="center" wrapText="1"/>
    </xf>
    <xf numFmtId="0" fontId="20" fillId="0" borderId="116" applyNumberFormat="0" applyProtection="0">
      <alignment horizontal="left" vertical="center" indent="1"/>
    </xf>
    <xf numFmtId="0" fontId="20" fillId="0" borderId="116" applyNumberFormat="0" applyProtection="0">
      <alignment horizontal="left" vertical="center" indent="1"/>
    </xf>
    <xf numFmtId="4" fontId="45" fillId="117" borderId="116" applyNumberFormat="0" applyProtection="0">
      <alignment horizontal="right" vertical="center"/>
    </xf>
    <xf numFmtId="206" fontId="196" fillId="0" borderId="99">
      <alignment horizontal="center"/>
    </xf>
    <xf numFmtId="206" fontId="196" fillId="0" borderId="99">
      <alignment horizontal="center"/>
    </xf>
    <xf numFmtId="206" fontId="196" fillId="0" borderId="99">
      <alignment horizontal="center"/>
    </xf>
    <xf numFmtId="206" fontId="196" fillId="0" borderId="99">
      <alignment horizontal="center"/>
    </xf>
    <xf numFmtId="206" fontId="196" fillId="0" borderId="99">
      <alignment horizontal="center"/>
    </xf>
    <xf numFmtId="206" fontId="196" fillId="0" borderId="99">
      <alignment horizontal="center"/>
    </xf>
    <xf numFmtId="204" fontId="20" fillId="0" borderId="92">
      <protection locked="0"/>
    </xf>
    <xf numFmtId="204" fontId="20" fillId="0" borderId="92">
      <protection locked="0"/>
    </xf>
    <xf numFmtId="204" fontId="20" fillId="0" borderId="92">
      <protection locked="0"/>
    </xf>
    <xf numFmtId="0" fontId="73" fillId="0" borderId="117" applyNumberFormat="0" applyFill="0" applyAlignment="0" applyProtection="0"/>
    <xf numFmtId="0" fontId="73" fillId="0" borderId="117" applyNumberFormat="0" applyFill="0" applyAlignment="0" applyProtection="0"/>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0" fontId="73" fillId="0" borderId="117" applyNumberFormat="0" applyFill="0" applyAlignment="0" applyProtection="0"/>
    <xf numFmtId="204" fontId="20" fillId="0" borderId="118">
      <protection locked="0"/>
    </xf>
    <xf numFmtId="204" fontId="20" fillId="0" borderId="118">
      <protection locked="0"/>
    </xf>
    <xf numFmtId="0" fontId="73" fillId="0" borderId="117" applyNumberFormat="0" applyFill="0" applyAlignment="0" applyProtection="0"/>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0" fontId="20" fillId="89" borderId="126"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68" fillId="89" borderId="126" applyNumberFormat="0" applyFont="0" applyAlignment="0" applyProtection="0"/>
    <xf numFmtId="0" fontId="184" fillId="34"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34"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91" borderId="127" applyNumberFormat="0" applyAlignment="0" applyProtection="0"/>
    <xf numFmtId="4" fontId="55" fillId="104" borderId="128" applyNumberFormat="0" applyProtection="0">
      <alignment horizontal="right" vertical="center" wrapText="1"/>
    </xf>
    <xf numFmtId="4" fontId="55" fillId="104" borderId="128" applyNumberFormat="0" applyProtection="0">
      <alignment horizontal="right" vertical="center" wrapText="1"/>
    </xf>
    <xf numFmtId="4" fontId="16" fillId="0" borderId="127" applyNumberFormat="0" applyProtection="0">
      <alignment vertical="center"/>
    </xf>
    <xf numFmtId="4" fontId="16" fillId="0" borderId="127" applyNumberFormat="0" applyProtection="0">
      <alignment vertical="center"/>
    </xf>
    <xf numFmtId="4" fontId="16" fillId="0" borderId="127" applyNumberFormat="0" applyProtection="0">
      <alignment horizontal="left" vertical="center" indent="1"/>
    </xf>
    <xf numFmtId="4" fontId="16" fillId="19" borderId="127" applyNumberFormat="0" applyProtection="0">
      <alignment horizontal="left" vertical="center" indent="1"/>
    </xf>
    <xf numFmtId="4" fontId="25" fillId="22" borderId="128" applyNumberFormat="0" applyProtection="0">
      <alignment horizontal="left" vertical="center"/>
    </xf>
    <xf numFmtId="0" fontId="20" fillId="0" borderId="127" applyNumberFormat="0" applyProtection="0">
      <alignment horizontal="left" vertical="center" indent="1"/>
    </xf>
    <xf numFmtId="4" fontId="16" fillId="2" borderId="127" applyNumberFormat="0" applyProtection="0">
      <alignment horizontal="right" vertical="center"/>
    </xf>
    <xf numFmtId="4" fontId="16" fillId="106" borderId="127" applyNumberFormat="0" applyProtection="0">
      <alignment horizontal="right" vertical="center"/>
    </xf>
    <xf numFmtId="4" fontId="16" fillId="42" borderId="127" applyNumberFormat="0" applyProtection="0">
      <alignment horizontal="right" vertical="center"/>
    </xf>
    <xf numFmtId="4" fontId="16" fillId="107" borderId="127" applyNumberFormat="0" applyProtection="0">
      <alignment horizontal="right" vertical="center"/>
    </xf>
    <xf numFmtId="4" fontId="16" fillId="108" borderId="127" applyNumberFormat="0" applyProtection="0">
      <alignment horizontal="right" vertical="center"/>
    </xf>
    <xf numFmtId="4" fontId="16" fillId="109" borderId="127" applyNumberFormat="0" applyProtection="0">
      <alignment horizontal="right" vertical="center"/>
    </xf>
    <xf numFmtId="4" fontId="16" fillId="110" borderId="127" applyNumberFormat="0" applyProtection="0">
      <alignment horizontal="right" vertical="center"/>
    </xf>
    <xf numFmtId="4" fontId="16" fillId="111" borderId="127" applyNumberFormat="0" applyProtection="0">
      <alignment horizontal="right" vertical="center"/>
    </xf>
    <xf numFmtId="4" fontId="16" fillId="112" borderId="127" applyNumberFormat="0" applyProtection="0">
      <alignment horizontal="right" vertical="center"/>
    </xf>
    <xf numFmtId="0" fontId="20" fillId="113" borderId="127" applyNumberFormat="0" applyProtection="0">
      <alignment horizontal="left" vertical="center" indent="1"/>
    </xf>
    <xf numFmtId="0" fontId="24" fillId="114"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5" fillId="115"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4" fillId="0" borderId="128" applyNumberFormat="0" applyProtection="0">
      <alignment horizontal="left" vertical="center" indent="2"/>
    </xf>
    <xf numFmtId="0" fontId="20" fillId="49"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4" fillId="114"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5" fillId="115" borderId="128" applyNumberFormat="0" applyProtection="0">
      <alignment horizontal="left" vertical="center" indent="2"/>
    </xf>
    <xf numFmtId="0" fontId="25" fillId="115" borderId="128" applyNumberFormat="0" applyProtection="0">
      <alignment horizontal="left" vertical="center" indent="2"/>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49" borderId="127" applyNumberFormat="0" applyProtection="0">
      <alignment horizontal="left" vertical="center"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49" borderId="127" applyNumberFormat="0" applyProtection="0">
      <alignment horizontal="left" vertical="center"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6"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23"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6" borderId="128" applyNumberFormat="0" applyProtection="0">
      <alignment horizontal="left" vertical="center" indent="2"/>
    </xf>
    <xf numFmtId="0" fontId="24" fillId="116"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6" borderId="128" applyNumberFormat="0" applyProtection="0">
      <alignment horizontal="left" vertical="center" indent="2"/>
    </xf>
    <xf numFmtId="0" fontId="24" fillId="116" borderId="128" applyNumberFormat="0" applyProtection="0">
      <alignment horizontal="left" vertical="center" indent="2"/>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23" borderId="127" applyNumberFormat="0" applyProtection="0">
      <alignment horizontal="left" vertical="center"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23" borderId="127" applyNumberFormat="0" applyProtection="0">
      <alignment horizontal="left" vertical="center"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102"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102" borderId="127" applyNumberFormat="0" applyProtection="0">
      <alignment horizontal="left" vertical="center"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102" borderId="127" applyNumberFormat="0" applyProtection="0">
      <alignment horizontal="left" vertical="center"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113"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113" borderId="127" applyNumberFormat="0" applyProtection="0">
      <alignment horizontal="left" vertical="center"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113" borderId="127" applyNumberFormat="0" applyProtection="0">
      <alignment horizontal="left" vertical="center"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84" borderId="128" applyNumberFormat="0">
      <protection locked="0"/>
    </xf>
    <xf numFmtId="0" fontId="20" fillId="84" borderId="128" applyNumberFormat="0">
      <protection locked="0"/>
    </xf>
    <xf numFmtId="0" fontId="20" fillId="84" borderId="128" applyNumberFormat="0">
      <protection locked="0"/>
    </xf>
    <xf numFmtId="0" fontId="20" fillId="84" borderId="128" applyNumberFormat="0">
      <protection locked="0"/>
    </xf>
    <xf numFmtId="4" fontId="16" fillId="40" borderId="127" applyNumberFormat="0" applyProtection="0">
      <alignment vertical="center"/>
    </xf>
    <xf numFmtId="4" fontId="39" fillId="0" borderId="128" applyNumberFormat="0" applyProtection="0">
      <alignment horizontal="left" vertical="center" indent="1"/>
    </xf>
    <xf numFmtId="4" fontId="16" fillId="40" borderId="127" applyNumberFormat="0" applyProtection="0">
      <alignment horizontal="left" vertical="center" indent="1"/>
    </xf>
    <xf numFmtId="4" fontId="39" fillId="0" borderId="128" applyNumberFormat="0" applyProtection="0">
      <alignment horizontal="left" vertical="center" indent="1"/>
    </xf>
    <xf numFmtId="4" fontId="16" fillId="40" borderId="127" applyNumberFormat="0" applyProtection="0">
      <alignment horizontal="left" vertical="center" indent="1"/>
    </xf>
    <xf numFmtId="4" fontId="16" fillId="40" borderId="127" applyNumberFormat="0" applyProtection="0">
      <alignment horizontal="left" vertical="center" inden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4" fillId="0" borderId="128" applyNumberFormat="0" applyProtection="0">
      <alignment horizontal="right" vertical="center" wrapText="1"/>
    </xf>
    <xf numFmtId="4" fontId="16" fillId="0" borderId="127" applyNumberFormat="0" applyProtection="0">
      <alignment horizontal="right" vertical="center"/>
    </xf>
    <xf numFmtId="4" fontId="16" fillId="0" borderId="127" applyNumberFormat="0" applyProtection="0">
      <alignment horizontal="right" vertical="center"/>
    </xf>
    <xf numFmtId="4" fontId="23" fillId="0" borderId="128" applyNumberFormat="0" applyProtection="0">
      <alignment horizontal="left" vertical="center" indent="1"/>
    </xf>
    <xf numFmtId="4" fontId="23" fillId="0" borderId="128" applyNumberFormat="0" applyProtection="0">
      <alignment horizontal="left" vertical="center" indent="1"/>
    </xf>
    <xf numFmtId="4" fontId="23" fillId="0" borderId="128" applyNumberFormat="0" applyProtection="0">
      <alignment horizontal="left" vertical="center" indent="1"/>
    </xf>
    <xf numFmtId="4" fontId="23" fillId="0" borderId="128" applyNumberFormat="0" applyProtection="0">
      <alignment horizontal="left" vertical="center" indent="1"/>
    </xf>
    <xf numFmtId="0" fontId="20" fillId="0" borderId="127" applyNumberFormat="0" applyProtection="0">
      <alignment horizontal="left" vertical="center" indent="1"/>
    </xf>
    <xf numFmtId="0" fontId="20" fillId="0" borderId="127" applyNumberFormat="0" applyProtection="0">
      <alignment horizontal="left" vertical="center" indent="1"/>
    </xf>
    <xf numFmtId="0" fontId="25" fillId="43" borderId="128" applyNumberFormat="0" applyProtection="0">
      <alignment horizontal="center" vertical="center" wrapText="1"/>
    </xf>
    <xf numFmtId="0" fontId="20" fillId="0" borderId="127" applyNumberFormat="0" applyProtection="0">
      <alignment horizontal="left" vertical="center" indent="1"/>
    </xf>
    <xf numFmtId="0" fontId="20" fillId="0" borderId="127" applyNumberFormat="0" applyProtection="0">
      <alignment horizontal="left" vertical="center" indent="1"/>
    </xf>
    <xf numFmtId="4" fontId="45" fillId="117" borderId="127" applyNumberFormat="0" applyProtection="0">
      <alignment horizontal="right" vertical="center"/>
    </xf>
    <xf numFmtId="206" fontId="196" fillId="0" borderId="119">
      <alignment horizontal="center"/>
    </xf>
    <xf numFmtId="206" fontId="196" fillId="0" borderId="119">
      <alignment horizontal="center"/>
    </xf>
    <xf numFmtId="206" fontId="196" fillId="0" borderId="119">
      <alignment horizontal="center"/>
    </xf>
    <xf numFmtId="206" fontId="196" fillId="0" borderId="119">
      <alignment horizontal="center"/>
    </xf>
    <xf numFmtId="206" fontId="196" fillId="0" borderId="119">
      <alignment horizontal="center"/>
    </xf>
    <xf numFmtId="206" fontId="196" fillId="0" borderId="119">
      <alignment horizontal="center"/>
    </xf>
    <xf numFmtId="0" fontId="73" fillId="0" borderId="129" applyNumberFormat="0" applyFill="0" applyAlignment="0" applyProtection="0"/>
    <xf numFmtId="0" fontId="73" fillId="0" borderId="129" applyNumberFormat="0" applyFill="0" applyAlignment="0" applyProtection="0"/>
    <xf numFmtId="0" fontId="73" fillId="0" borderId="129" applyNumberFormat="0" applyFill="0" applyAlignment="0" applyProtection="0"/>
    <xf numFmtId="204" fontId="20" fillId="0" borderId="130">
      <protection locked="0"/>
    </xf>
    <xf numFmtId="204" fontId="20" fillId="0" borderId="130">
      <protection locked="0"/>
    </xf>
    <xf numFmtId="0" fontId="73" fillId="0" borderId="129"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0" fillId="18" borderId="128" applyNumberFormat="0" applyProtection="0">
      <alignment horizontal="left" vertical="center" indent="1"/>
    </xf>
    <xf numFmtId="4" fontId="30" fillId="18" borderId="128" applyNumberFormat="0" applyProtection="0">
      <alignment horizontal="left" vertical="center" indent="1"/>
    </xf>
    <xf numFmtId="4" fontId="30" fillId="18" borderId="128" applyNumberFormat="0" applyProtection="0">
      <alignment horizontal="left" vertical="center" indent="1"/>
    </xf>
    <xf numFmtId="4" fontId="30" fillId="18" borderId="128" applyNumberFormat="0" applyProtection="0">
      <alignment horizontal="left" vertical="center" indent="1"/>
    </xf>
    <xf numFmtId="4" fontId="30" fillId="18" borderId="128" applyNumberFormat="0" applyProtection="0">
      <alignment horizontal="left" vertical="center"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4" fontId="25" fillId="22" borderId="128" applyNumberFormat="0" applyProtection="0">
      <alignment horizontal="left" vertical="center"/>
    </xf>
    <xf numFmtId="4" fontId="25" fillId="22" borderId="128" applyNumberFormat="0" applyProtection="0">
      <alignment horizontal="left" vertical="center"/>
    </xf>
    <xf numFmtId="4" fontId="25" fillId="22" borderId="128" applyNumberFormat="0" applyProtection="0">
      <alignment horizontal="left" vertical="center"/>
    </xf>
    <xf numFmtId="4" fontId="25" fillId="22" borderId="128" applyNumberFormat="0" applyProtection="0">
      <alignment horizontal="lef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0" fontId="24" fillId="0" borderId="128" applyNumberFormat="0" applyProtection="0">
      <alignment horizontal="left" vertical="center" indent="2"/>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84" borderId="128" applyNumberFormat="0">
      <protection locked="0"/>
    </xf>
    <xf numFmtId="0" fontId="20" fillId="84" borderId="128" applyNumberFormat="0">
      <protection locked="0"/>
    </xf>
    <xf numFmtId="0" fontId="20" fillId="84" borderId="128" applyNumberFormat="0">
      <protection locked="0"/>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0" fontId="25" fillId="43" borderId="133" applyNumberFormat="0" applyProtection="0">
      <alignment horizontal="center" vertical="center"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3" borderId="133" applyNumberFormat="0" applyProtection="0">
      <alignment horizontal="center" vertical="center" wrapText="1"/>
    </xf>
    <xf numFmtId="0" fontId="25" fillId="43" borderId="133" applyNumberFormat="0" applyProtection="0">
      <alignment horizontal="center" vertical="center" wrapText="1"/>
    </xf>
    <xf numFmtId="0" fontId="25" fillId="43" borderId="133" applyNumberFormat="0" applyProtection="0">
      <alignment horizontal="center" vertical="center" wrapText="1"/>
    </xf>
    <xf numFmtId="0" fontId="25" fillId="43" borderId="133" applyNumberFormat="0" applyProtection="0">
      <alignment horizontal="center" vertical="center" wrapText="1"/>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23" fillId="0" borderId="128"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0" fillId="18" borderId="135" applyNumberFormat="0" applyProtection="0">
      <alignment horizontal="left" vertical="center" indent="1"/>
    </xf>
    <xf numFmtId="4" fontId="30" fillId="18" borderId="135" applyNumberFormat="0" applyProtection="0">
      <alignment horizontal="left" vertical="center" indent="1"/>
    </xf>
    <xf numFmtId="4" fontId="30" fillId="18" borderId="135" applyNumberFormat="0" applyProtection="0">
      <alignment horizontal="left" vertical="center" indent="1"/>
    </xf>
    <xf numFmtId="4" fontId="30" fillId="18" borderId="135" applyNumberFormat="0" applyProtection="0">
      <alignment horizontal="left" vertical="center" indent="1"/>
    </xf>
    <xf numFmtId="4" fontId="30" fillId="18" borderId="135" applyNumberFormat="0" applyProtection="0">
      <alignment horizontal="left" vertical="center"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4" fontId="25" fillId="22" borderId="135" applyNumberFormat="0" applyProtection="0">
      <alignment horizontal="left" vertical="center"/>
    </xf>
    <xf numFmtId="4" fontId="25" fillId="22" borderId="135" applyNumberFormat="0" applyProtection="0">
      <alignment horizontal="left" vertical="center"/>
    </xf>
    <xf numFmtId="4" fontId="25" fillId="22" borderId="135" applyNumberFormat="0" applyProtection="0">
      <alignment horizontal="left" vertical="center"/>
    </xf>
    <xf numFmtId="4" fontId="25" fillId="22" borderId="135" applyNumberFormat="0" applyProtection="0">
      <alignment horizontal="left" vertical="center"/>
    </xf>
    <xf numFmtId="4" fontId="25" fillId="22" borderId="135" applyNumberFormat="0" applyProtection="0">
      <alignment horizontal="lef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84" borderId="135" applyNumberFormat="0">
      <protection locked="0"/>
    </xf>
    <xf numFmtId="0" fontId="20" fillId="84" borderId="135" applyNumberFormat="0">
      <protection locked="0"/>
    </xf>
    <xf numFmtId="0" fontId="20" fillId="84" borderId="135" applyNumberFormat="0">
      <protection locked="0"/>
    </xf>
    <xf numFmtId="0" fontId="20" fillId="84" borderId="135" applyNumberFormat="0">
      <protection locked="0"/>
    </xf>
    <xf numFmtId="0" fontId="20" fillId="84" borderId="135" applyNumberFormat="0">
      <protection locked="0"/>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36" applyNumberFormat="0" applyAlignment="0" applyProtection="0"/>
    <xf numFmtId="0" fontId="136" fillId="91" borderId="136" applyNumberFormat="0" applyAlignment="0" applyProtection="0"/>
    <xf numFmtId="0" fontId="136" fillId="91" borderId="136" applyNumberFormat="0" applyAlignment="0" applyProtection="0"/>
    <xf numFmtId="0" fontId="134" fillId="34" borderId="136" applyNumberFormat="0" applyAlignment="0" applyProtection="0"/>
    <xf numFmtId="0" fontId="136" fillId="91" borderId="136" applyNumberFormat="0" applyAlignment="0" applyProtection="0"/>
    <xf numFmtId="0" fontId="136" fillId="91" borderId="136" applyNumberFormat="0" applyAlignment="0" applyProtection="0"/>
    <xf numFmtId="0" fontId="136" fillId="91" borderId="136" applyNumberFormat="0" applyAlignment="0" applyProtection="0"/>
    <xf numFmtId="0" fontId="136" fillId="91" borderId="136" applyNumberFormat="0" applyAlignment="0" applyProtection="0"/>
    <xf numFmtId="0" fontId="136" fillId="91" borderId="1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37">
      <alignment horizontal="left" vertical="center"/>
    </xf>
    <xf numFmtId="0" fontId="157" fillId="0" borderId="137">
      <alignment horizontal="left" vertical="center"/>
    </xf>
    <xf numFmtId="0" fontId="157" fillId="0" borderId="137">
      <alignment horizontal="left" vertical="center"/>
    </xf>
    <xf numFmtId="0" fontId="157" fillId="0" borderId="137">
      <alignment horizontal="left" vertical="center"/>
    </xf>
    <xf numFmtId="0" fontId="157" fillId="0" borderId="137">
      <alignment horizontal="left" vertical="center"/>
    </xf>
    <xf numFmtId="0" fontId="157" fillId="0" borderId="137">
      <alignment horizontal="left" vertical="center"/>
    </xf>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38"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5" fillId="5" borderId="18" applyNumberFormat="0" applyFont="0" applyAlignment="0" applyProtection="0"/>
    <xf numFmtId="0" fontId="5" fillId="5" borderId="18" applyNumberFormat="0" applyFont="0" applyAlignment="0" applyProtection="0"/>
    <xf numFmtId="0" fontId="68" fillId="89" borderId="138" applyNumberFormat="0" applyFont="0" applyAlignment="0" applyProtection="0"/>
    <xf numFmtId="0" fontId="184" fillId="34"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34"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91" borderId="13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40" applyNumberFormat="0" applyProtection="0">
      <alignment horizontal="right" vertical="center" wrapText="1"/>
    </xf>
    <xf numFmtId="4" fontId="55" fillId="104" borderId="140" applyNumberFormat="0" applyProtection="0">
      <alignment horizontal="right" vertical="center" wrapText="1"/>
    </xf>
    <xf numFmtId="4" fontId="16" fillId="0" borderId="139" applyNumberFormat="0" applyProtection="0">
      <alignment vertical="center"/>
    </xf>
    <xf numFmtId="4" fontId="16" fillId="0" borderId="139" applyNumberFormat="0" applyProtection="0">
      <alignment vertical="center"/>
    </xf>
    <xf numFmtId="4" fontId="16" fillId="0" borderId="139" applyNumberFormat="0" applyProtection="0">
      <alignment horizontal="left" vertical="center" indent="1"/>
    </xf>
    <xf numFmtId="4" fontId="16" fillId="19" borderId="139" applyNumberFormat="0" applyProtection="0">
      <alignment horizontal="left" vertical="center" indent="1"/>
    </xf>
    <xf numFmtId="4" fontId="25" fillId="22" borderId="140" applyNumberFormat="0" applyProtection="0">
      <alignment horizontal="left" vertical="center"/>
    </xf>
    <xf numFmtId="0" fontId="20" fillId="0" borderId="139" applyNumberFormat="0" applyProtection="0">
      <alignment horizontal="left" vertical="center" indent="1"/>
    </xf>
    <xf numFmtId="4" fontId="16" fillId="2" borderId="139" applyNumberFormat="0" applyProtection="0">
      <alignment horizontal="right" vertical="center"/>
    </xf>
    <xf numFmtId="4" fontId="16" fillId="106" borderId="139" applyNumberFormat="0" applyProtection="0">
      <alignment horizontal="right" vertical="center"/>
    </xf>
    <xf numFmtId="4" fontId="16" fillId="42" borderId="139" applyNumberFormat="0" applyProtection="0">
      <alignment horizontal="right" vertical="center"/>
    </xf>
    <xf numFmtId="4" fontId="16" fillId="107" borderId="139" applyNumberFormat="0" applyProtection="0">
      <alignment horizontal="right" vertical="center"/>
    </xf>
    <xf numFmtId="4" fontId="16" fillId="108" borderId="139" applyNumberFormat="0" applyProtection="0">
      <alignment horizontal="right" vertical="center"/>
    </xf>
    <xf numFmtId="4" fontId="16" fillId="109" borderId="139" applyNumberFormat="0" applyProtection="0">
      <alignment horizontal="right" vertical="center"/>
    </xf>
    <xf numFmtId="4" fontId="16" fillId="110" borderId="139" applyNumberFormat="0" applyProtection="0">
      <alignment horizontal="right" vertical="center"/>
    </xf>
    <xf numFmtId="4" fontId="16" fillId="111" borderId="139" applyNumberFormat="0" applyProtection="0">
      <alignment horizontal="right" vertical="center"/>
    </xf>
    <xf numFmtId="4" fontId="16" fillId="112" borderId="139" applyNumberFormat="0" applyProtection="0">
      <alignment horizontal="right" vertical="center"/>
    </xf>
    <xf numFmtId="0" fontId="20" fillId="113" borderId="139" applyNumberFormat="0" applyProtection="0">
      <alignment horizontal="left" vertical="center" indent="1"/>
    </xf>
    <xf numFmtId="0" fontId="24" fillId="114"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5" fillId="115"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4" fillId="0" borderId="140" applyNumberFormat="0" applyProtection="0">
      <alignment horizontal="left" vertical="center" indent="2"/>
    </xf>
    <xf numFmtId="0" fontId="20" fillId="49"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4" fillId="114"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5" fillId="115" borderId="140" applyNumberFormat="0" applyProtection="0">
      <alignment horizontal="left" vertical="center" indent="2"/>
    </xf>
    <xf numFmtId="0" fontId="25" fillId="115" borderId="140" applyNumberFormat="0" applyProtection="0">
      <alignment horizontal="left" vertical="center" indent="2"/>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49" borderId="139" applyNumberFormat="0" applyProtection="0">
      <alignment horizontal="left" vertical="center"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49" borderId="139" applyNumberFormat="0" applyProtection="0">
      <alignment horizontal="left" vertical="center"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6"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0" fillId="23"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6" borderId="140" applyNumberFormat="0" applyProtection="0">
      <alignment horizontal="left" vertical="center" indent="2"/>
    </xf>
    <xf numFmtId="0" fontId="24" fillId="116"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6" borderId="140" applyNumberFormat="0" applyProtection="0">
      <alignment horizontal="left" vertical="center" indent="2"/>
    </xf>
    <xf numFmtId="0" fontId="24" fillId="116" borderId="140" applyNumberFormat="0" applyProtection="0">
      <alignment horizontal="left" vertical="center" indent="2"/>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23" borderId="139" applyNumberFormat="0" applyProtection="0">
      <alignment horizontal="left" vertical="center"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23" borderId="139" applyNumberFormat="0" applyProtection="0">
      <alignment horizontal="left" vertical="center"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102"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102" borderId="139" applyNumberFormat="0" applyProtection="0">
      <alignment horizontal="left" vertical="center"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102" borderId="139" applyNumberFormat="0" applyProtection="0">
      <alignment horizontal="left" vertical="center"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113"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113" borderId="139" applyNumberFormat="0" applyProtection="0">
      <alignment horizontal="left" vertical="center"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113" borderId="139" applyNumberFormat="0" applyProtection="0">
      <alignment horizontal="left" vertical="center"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84" borderId="140" applyNumberFormat="0">
      <protection locked="0"/>
    </xf>
    <xf numFmtId="0" fontId="20" fillId="84" borderId="140" applyNumberFormat="0">
      <protection locked="0"/>
    </xf>
    <xf numFmtId="0" fontId="20" fillId="84" borderId="140" applyNumberFormat="0">
      <protection locked="0"/>
    </xf>
    <xf numFmtId="0" fontId="20" fillId="84" borderId="140" applyNumberFormat="0">
      <protection locked="0"/>
    </xf>
    <xf numFmtId="4" fontId="16" fillId="40" borderId="139" applyNumberFormat="0" applyProtection="0">
      <alignment vertical="center"/>
    </xf>
    <xf numFmtId="4" fontId="39" fillId="0" borderId="140" applyNumberFormat="0" applyProtection="0">
      <alignment horizontal="left" vertical="center" indent="1"/>
    </xf>
    <xf numFmtId="4" fontId="16" fillId="40" borderId="139" applyNumberFormat="0" applyProtection="0">
      <alignment horizontal="left" vertical="center" indent="1"/>
    </xf>
    <xf numFmtId="4" fontId="39" fillId="0" borderId="140" applyNumberFormat="0" applyProtection="0">
      <alignment horizontal="left" vertical="center" indent="1"/>
    </xf>
    <xf numFmtId="4" fontId="16" fillId="40" borderId="139" applyNumberFormat="0" applyProtection="0">
      <alignment horizontal="left" vertical="center" indent="1"/>
    </xf>
    <xf numFmtId="4" fontId="16" fillId="40" borderId="139" applyNumberFormat="0" applyProtection="0">
      <alignment horizontal="left" vertical="center" indent="1"/>
    </xf>
    <xf numFmtId="4" fontId="23" fillId="0" borderId="140" applyNumberFormat="0" applyProtection="0">
      <alignment horizontal="right" vertical="center" wrapText="1"/>
    </xf>
    <xf numFmtId="4" fontId="23" fillId="0" borderId="140" applyNumberFormat="0" applyProtection="0">
      <alignment horizontal="right" vertical="center" wrapText="1"/>
    </xf>
    <xf numFmtId="4" fontId="24" fillId="0" borderId="140" applyNumberFormat="0" applyProtection="0">
      <alignment horizontal="right" vertical="center" wrapText="1"/>
    </xf>
    <xf numFmtId="4" fontId="16" fillId="0" borderId="139" applyNumberFormat="0" applyProtection="0">
      <alignment horizontal="right" vertical="center"/>
    </xf>
    <xf numFmtId="4" fontId="16" fillId="0" borderId="139" applyNumberFormat="0" applyProtection="0">
      <alignment horizontal="right" vertical="center"/>
    </xf>
    <xf numFmtId="4" fontId="23" fillId="0" borderId="140" applyNumberFormat="0" applyProtection="0">
      <alignment horizontal="left" vertical="center" indent="1"/>
    </xf>
    <xf numFmtId="4" fontId="23" fillId="0" borderId="140" applyNumberFormat="0" applyProtection="0">
      <alignment horizontal="left" vertical="center" indent="1"/>
    </xf>
    <xf numFmtId="4" fontId="23" fillId="0" borderId="140" applyNumberFormat="0" applyProtection="0">
      <alignment horizontal="left" vertical="center" indent="1"/>
    </xf>
    <xf numFmtId="4" fontId="23" fillId="0" borderId="140" applyNumberFormat="0" applyProtection="0">
      <alignment horizontal="left" vertical="center" indent="1"/>
    </xf>
    <xf numFmtId="0" fontId="20" fillId="0" borderId="139" applyNumberFormat="0" applyProtection="0">
      <alignment horizontal="left" vertical="center" indent="1"/>
    </xf>
    <xf numFmtId="0" fontId="20" fillId="0" borderId="139" applyNumberFormat="0" applyProtection="0">
      <alignment horizontal="left" vertical="center" indent="1"/>
    </xf>
    <xf numFmtId="0" fontId="25" fillId="43" borderId="140" applyNumberFormat="0" applyProtection="0">
      <alignment horizontal="center" vertical="center" wrapText="1"/>
    </xf>
    <xf numFmtId="0" fontId="20" fillId="0" borderId="139" applyNumberFormat="0" applyProtection="0">
      <alignment horizontal="left" vertical="center" indent="1"/>
    </xf>
    <xf numFmtId="0" fontId="20" fillId="0" borderId="139" applyNumberFormat="0" applyProtection="0">
      <alignment horizontal="left" vertical="center" indent="1"/>
    </xf>
    <xf numFmtId="4" fontId="45" fillId="117" borderId="139" applyNumberFormat="0" applyProtection="0">
      <alignment horizontal="right" vertical="center"/>
    </xf>
    <xf numFmtId="206" fontId="196" fillId="0" borderId="131">
      <alignment horizontal="center"/>
    </xf>
    <xf numFmtId="206" fontId="196" fillId="0" borderId="131">
      <alignment horizontal="center"/>
    </xf>
    <xf numFmtId="206" fontId="196" fillId="0" borderId="131">
      <alignment horizontal="center"/>
    </xf>
    <xf numFmtId="206" fontId="196" fillId="0" borderId="131">
      <alignment horizontal="center"/>
    </xf>
    <xf numFmtId="206" fontId="196" fillId="0" borderId="131">
      <alignment horizontal="center"/>
    </xf>
    <xf numFmtId="206" fontId="196" fillId="0" borderId="131">
      <alignment horizontal="center"/>
    </xf>
    <xf numFmtId="204" fontId="20" fillId="0" borderId="130">
      <protection locked="0"/>
    </xf>
    <xf numFmtId="204" fontId="20" fillId="0" borderId="130">
      <protection locked="0"/>
    </xf>
    <xf numFmtId="204" fontId="20" fillId="0" borderId="130">
      <protection locked="0"/>
    </xf>
    <xf numFmtId="0" fontId="73" fillId="0" borderId="141" applyNumberFormat="0" applyFill="0" applyAlignment="0" applyProtection="0"/>
    <xf numFmtId="0" fontId="73" fillId="0" borderId="141" applyNumberFormat="0" applyFill="0" applyAlignment="0" applyProtection="0"/>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0" fontId="73" fillId="0" borderId="141" applyNumberFormat="0" applyFill="0" applyAlignment="0" applyProtection="0"/>
    <xf numFmtId="204" fontId="20" fillId="0" borderId="142">
      <protection locked="0"/>
    </xf>
    <xf numFmtId="204" fontId="20" fillId="0" borderId="142">
      <protection locked="0"/>
    </xf>
    <xf numFmtId="0" fontId="73" fillId="0" borderId="141" applyNumberFormat="0" applyFill="0" applyAlignment="0" applyProtection="0"/>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68" applyNumberFormat="0" applyProtection="0">
      <alignment horizontal="left" vertical="top" indent="1"/>
    </xf>
    <xf numFmtId="0" fontId="24" fillId="0" borderId="169" applyNumberFormat="0" applyProtection="0">
      <alignment horizontal="left" vertical="center" indent="2"/>
    </xf>
    <xf numFmtId="4" fontId="30" fillId="18" borderId="171" applyNumberFormat="0" applyProtection="0">
      <alignment horizontal="left" vertical="center" indent="1"/>
    </xf>
    <xf numFmtId="0" fontId="25" fillId="43" borderId="167" applyNumberFormat="0" applyProtection="0">
      <alignment horizontal="center" vertical="center" wrapText="1"/>
    </xf>
    <xf numFmtId="4" fontId="30" fillId="18" borderId="140" applyNumberFormat="0" applyProtection="0">
      <alignment horizontal="right" vertical="center" wrapText="1"/>
    </xf>
    <xf numFmtId="4" fontId="30" fillId="18" borderId="140" applyNumberFormat="0" applyProtection="0">
      <alignment horizontal="left" vertical="center" indent="1"/>
    </xf>
    <xf numFmtId="4" fontId="17" fillId="33" borderId="140" applyNumberFormat="0" applyProtection="0">
      <alignment horizontal="left" vertical="center" indent="1"/>
    </xf>
    <xf numFmtId="4" fontId="16" fillId="34" borderId="140" applyNumberFormat="0" applyProtection="0">
      <alignment horizontal="left" vertical="center" indent="1"/>
    </xf>
    <xf numFmtId="4" fontId="23" fillId="0" borderId="140" applyNumberFormat="0" applyProtection="0">
      <alignment horizontal="right" vertical="center" wrapText="1"/>
    </xf>
    <xf numFmtId="4" fontId="23" fillId="0" borderId="167" applyNumberFormat="0" applyProtection="0">
      <alignment horizontal="left" vertical="center" indent="1"/>
    </xf>
    <xf numFmtId="0" fontId="25" fillId="44" borderId="140" applyNumberFormat="0" applyProtection="0">
      <alignment horizontal="center" vertical="top" wrapText="1"/>
    </xf>
    <xf numFmtId="0" fontId="24" fillId="0" borderId="167" applyNumberFormat="0" applyProtection="0">
      <alignment horizontal="left" vertical="center" indent="2"/>
    </xf>
    <xf numFmtId="0" fontId="20" fillId="3" borderId="168" applyNumberFormat="0" applyProtection="0">
      <alignment horizontal="left" vertical="top" indent="1"/>
    </xf>
    <xf numFmtId="0" fontId="4" fillId="0" borderId="0"/>
    <xf numFmtId="44" fontId="4" fillId="0" borderId="0" applyFont="0" applyFill="0" applyBorder="0" applyAlignment="0" applyProtection="0"/>
    <xf numFmtId="0" fontId="25" fillId="44" borderId="171" applyNumberFormat="0" applyProtection="0">
      <alignment horizontal="center" vertical="top" wrapText="1"/>
    </xf>
    <xf numFmtId="4" fontId="23" fillId="0" borderId="140" applyNumberFormat="0" applyProtection="0">
      <alignment horizontal="left" vertical="center" indent="1"/>
    </xf>
    <xf numFmtId="4" fontId="16" fillId="27" borderId="168" applyNumberFormat="0" applyProtection="0">
      <alignment horizontal="right" vertical="center"/>
    </xf>
    <xf numFmtId="4" fontId="16" fillId="24" borderId="170" applyNumberFormat="0" applyProtection="0">
      <alignment horizontal="right" vertical="center"/>
    </xf>
    <xf numFmtId="0" fontId="4" fillId="0" borderId="0"/>
    <xf numFmtId="0" fontId="4" fillId="0" borderId="0"/>
    <xf numFmtId="4" fontId="30" fillId="18" borderId="140" applyNumberFormat="0" applyProtection="0">
      <alignment horizontal="right" vertical="center" wrapText="1"/>
    </xf>
    <xf numFmtId="4" fontId="31" fillId="19" borderId="155" applyNumberFormat="0" applyProtection="0">
      <alignment vertical="center"/>
    </xf>
    <xf numFmtId="4" fontId="30" fillId="18" borderId="140" applyNumberFormat="0" applyProtection="0">
      <alignment horizontal="left" vertical="center" indent="1"/>
    </xf>
    <xf numFmtId="0" fontId="17" fillId="19" borderId="155" applyNumberFormat="0" applyProtection="0">
      <alignment horizontal="left" vertical="top" indent="1"/>
    </xf>
    <xf numFmtId="4" fontId="25" fillId="22" borderId="140" applyNumberFormat="0" applyProtection="0">
      <alignment horizontal="left" vertical="center"/>
    </xf>
    <xf numFmtId="4" fontId="16" fillId="24" borderId="155" applyNumberFormat="0" applyProtection="0">
      <alignment horizontal="right" vertical="center"/>
    </xf>
    <xf numFmtId="4" fontId="16" fillId="25" borderId="155" applyNumberFormat="0" applyProtection="0">
      <alignment horizontal="right" vertical="center"/>
    </xf>
    <xf numFmtId="4" fontId="16" fillId="26" borderId="155" applyNumberFormat="0" applyProtection="0">
      <alignment horizontal="right" vertical="center"/>
    </xf>
    <xf numFmtId="4" fontId="16" fillId="27" borderId="155" applyNumberFormat="0" applyProtection="0">
      <alignment horizontal="right" vertical="center"/>
    </xf>
    <xf numFmtId="4" fontId="16" fillId="28" borderId="155" applyNumberFormat="0" applyProtection="0">
      <alignment horizontal="right" vertical="center"/>
    </xf>
    <xf numFmtId="4" fontId="16" fillId="29" borderId="155" applyNumberFormat="0" applyProtection="0">
      <alignment horizontal="right" vertical="center"/>
    </xf>
    <xf numFmtId="4" fontId="16" fillId="30" borderId="155" applyNumberFormat="0" applyProtection="0">
      <alignment horizontal="right" vertical="center"/>
    </xf>
    <xf numFmtId="4" fontId="16" fillId="31" borderId="155" applyNumberFormat="0" applyProtection="0">
      <alignment horizontal="right" vertical="center"/>
    </xf>
    <xf numFmtId="4" fontId="16" fillId="32" borderId="155" applyNumberFormat="0" applyProtection="0">
      <alignment horizontal="right" vertical="center"/>
    </xf>
    <xf numFmtId="4" fontId="17" fillId="33" borderId="140" applyNumberFormat="0" applyProtection="0">
      <alignment horizontal="left" vertical="center" indent="1"/>
    </xf>
    <xf numFmtId="4" fontId="16" fillId="34" borderId="140" applyNumberFormat="0" applyProtection="0">
      <alignment horizontal="left" vertical="center" indent="1"/>
    </xf>
    <xf numFmtId="4" fontId="16" fillId="36" borderId="155" applyNumberFormat="0" applyProtection="0">
      <alignment horizontal="right" vertical="center"/>
    </xf>
    <xf numFmtId="0" fontId="20" fillId="35" borderId="155" applyNumberFormat="0" applyProtection="0">
      <alignment horizontal="left" vertical="top" indent="1"/>
    </xf>
    <xf numFmtId="0" fontId="24" fillId="0" borderId="140" applyNumberFormat="0" applyProtection="0">
      <alignment horizontal="left" vertical="center" indent="2"/>
    </xf>
    <xf numFmtId="0" fontId="20" fillId="38" borderId="155" applyNumberFormat="0" applyProtection="0">
      <alignment horizontal="left" vertical="top" indent="1"/>
    </xf>
    <xf numFmtId="0" fontId="24" fillId="0" borderId="140" applyNumberFormat="0" applyProtection="0">
      <alignment horizontal="left" vertical="center" indent="2"/>
    </xf>
    <xf numFmtId="0" fontId="20" fillId="39" borderId="155" applyNumberFormat="0" applyProtection="0">
      <alignment horizontal="left" vertical="top" indent="1"/>
    </xf>
    <xf numFmtId="0" fontId="24" fillId="0" borderId="140" applyNumberFormat="0" applyProtection="0">
      <alignment horizontal="left" vertical="center" indent="2"/>
    </xf>
    <xf numFmtId="0" fontId="20" fillId="3" borderId="155" applyNumberFormat="0" applyProtection="0">
      <alignment horizontal="left" vertical="top" indent="1"/>
    </xf>
    <xf numFmtId="4" fontId="16" fillId="40" borderId="155" applyNumberFormat="0" applyProtection="0">
      <alignment vertical="center"/>
    </xf>
    <xf numFmtId="4" fontId="36" fillId="40" borderId="155" applyNumberFormat="0" applyProtection="0">
      <alignment vertical="center"/>
    </xf>
    <xf numFmtId="0" fontId="16" fillId="40" borderId="155" applyNumberFormat="0" applyProtection="0">
      <alignment horizontal="left" vertical="top" indent="1"/>
    </xf>
    <xf numFmtId="4" fontId="23" fillId="0" borderId="140" applyNumberFormat="0" applyProtection="0">
      <alignment horizontal="right" vertical="center" wrapText="1"/>
    </xf>
    <xf numFmtId="4" fontId="36" fillId="41" borderId="155" applyNumberFormat="0" applyProtection="0">
      <alignment horizontal="right" vertical="center"/>
    </xf>
    <xf numFmtId="0" fontId="25" fillId="43" borderId="140" applyNumberFormat="0" applyProtection="0">
      <alignment horizontal="center" vertical="center" wrapText="1"/>
    </xf>
    <xf numFmtId="0" fontId="25" fillId="44" borderId="140" applyNumberFormat="0" applyProtection="0">
      <alignment horizontal="center" vertical="top" wrapText="1"/>
    </xf>
    <xf numFmtId="4" fontId="45" fillId="41" borderId="155" applyNumberFormat="0" applyProtection="0">
      <alignment horizontal="right" vertical="center"/>
    </xf>
    <xf numFmtId="0" fontId="4" fillId="0" borderId="0"/>
    <xf numFmtId="44" fontId="4" fillId="0" borderId="0" applyFont="0" applyFill="0" applyBorder="0" applyAlignment="0" applyProtection="0"/>
    <xf numFmtId="4" fontId="45" fillId="41" borderId="155" applyNumberFormat="0" applyProtection="0">
      <alignment horizontal="right" vertical="center"/>
    </xf>
    <xf numFmtId="4" fontId="36" fillId="41" borderId="155" applyNumberFormat="0" applyProtection="0">
      <alignment horizontal="right" vertical="center"/>
    </xf>
    <xf numFmtId="0" fontId="16" fillId="40" borderId="155" applyNumberFormat="0" applyProtection="0">
      <alignment horizontal="left" vertical="top" indent="1"/>
    </xf>
    <xf numFmtId="4" fontId="36" fillId="40" borderId="155" applyNumberFormat="0" applyProtection="0">
      <alignment vertical="center"/>
    </xf>
    <xf numFmtId="4" fontId="16" fillId="40" borderId="155" applyNumberFormat="0" applyProtection="0">
      <alignment vertical="center"/>
    </xf>
    <xf numFmtId="0" fontId="20" fillId="3" borderId="155" applyNumberFormat="0" applyProtection="0">
      <alignment horizontal="left" vertical="top" indent="1"/>
    </xf>
    <xf numFmtId="0" fontId="20" fillId="39" borderId="155" applyNumberFormat="0" applyProtection="0">
      <alignment horizontal="left" vertical="top" indent="1"/>
    </xf>
    <xf numFmtId="0" fontId="20" fillId="38" borderId="155" applyNumberFormat="0" applyProtection="0">
      <alignment horizontal="left" vertical="top" indent="1"/>
    </xf>
    <xf numFmtId="0" fontId="20" fillId="35" borderId="155" applyNumberFormat="0" applyProtection="0">
      <alignment horizontal="left" vertical="top" indent="1"/>
    </xf>
    <xf numFmtId="4" fontId="16" fillId="36" borderId="155" applyNumberFormat="0" applyProtection="0">
      <alignment horizontal="right" vertical="center"/>
    </xf>
    <xf numFmtId="4" fontId="16" fillId="32" borderId="155" applyNumberFormat="0" applyProtection="0">
      <alignment horizontal="right" vertical="center"/>
    </xf>
    <xf numFmtId="4" fontId="16" fillId="31" borderId="155" applyNumberFormat="0" applyProtection="0">
      <alignment horizontal="right" vertical="center"/>
    </xf>
    <xf numFmtId="4" fontId="16" fillId="30" borderId="155" applyNumberFormat="0" applyProtection="0">
      <alignment horizontal="right" vertical="center"/>
    </xf>
    <xf numFmtId="4" fontId="16" fillId="29" borderId="155" applyNumberFormat="0" applyProtection="0">
      <alignment horizontal="right" vertical="center"/>
    </xf>
    <xf numFmtId="4" fontId="16" fillId="28" borderId="155" applyNumberFormat="0" applyProtection="0">
      <alignment horizontal="right" vertical="center"/>
    </xf>
    <xf numFmtId="4" fontId="16" fillId="27" borderId="155" applyNumberFormat="0" applyProtection="0">
      <alignment horizontal="right" vertical="center"/>
    </xf>
    <xf numFmtId="4" fontId="16" fillId="26" borderId="155" applyNumberFormat="0" applyProtection="0">
      <alignment horizontal="right" vertical="center"/>
    </xf>
    <xf numFmtId="4" fontId="16" fillId="25" borderId="155" applyNumberFormat="0" applyProtection="0">
      <alignment horizontal="right" vertical="center"/>
    </xf>
    <xf numFmtId="4" fontId="16" fillId="24" borderId="155" applyNumberFormat="0" applyProtection="0">
      <alignment horizontal="right" vertical="center"/>
    </xf>
    <xf numFmtId="0" fontId="17" fillId="19" borderId="155" applyNumberFormat="0" applyProtection="0">
      <alignment horizontal="left" vertical="top" indent="1"/>
    </xf>
    <xf numFmtId="4" fontId="31" fillId="19" borderId="155" applyNumberFormat="0" applyProtection="0">
      <alignment vertical="center"/>
    </xf>
    <xf numFmtId="0" fontId="20" fillId="84" borderId="140" applyNumberFormat="0">
      <protection locked="0"/>
    </xf>
    <xf numFmtId="4" fontId="23" fillId="0" borderId="140" applyNumberFormat="0" applyProtection="0">
      <alignment horizontal="left" vertical="center" indent="1"/>
    </xf>
    <xf numFmtId="0" fontId="4" fillId="0" borderId="0"/>
    <xf numFmtId="0" fontId="4" fillId="0" borderId="0"/>
    <xf numFmtId="4" fontId="23" fillId="0" borderId="140" applyNumberFormat="0" applyProtection="0">
      <alignment horizontal="left" vertical="center" indent="1"/>
    </xf>
    <xf numFmtId="4" fontId="25" fillId="22" borderId="159" applyNumberFormat="0" applyProtection="0">
      <alignment horizontal="left" vertical="center"/>
    </xf>
    <xf numFmtId="0" fontId="24" fillId="0" borderId="157" applyNumberFormat="0" applyProtection="0">
      <alignment horizontal="left" vertical="center" indent="2"/>
    </xf>
    <xf numFmtId="4" fontId="30" fillId="18" borderId="157" applyNumberFormat="0" applyProtection="0">
      <alignment horizontal="right" vertical="center" wrapText="1"/>
    </xf>
    <xf numFmtId="4" fontId="16" fillId="31" borderId="158" applyNumberFormat="0" applyProtection="0">
      <alignment horizontal="right" vertical="center"/>
    </xf>
    <xf numFmtId="0" fontId="20" fillId="39" borderId="158" applyNumberFormat="0" applyProtection="0">
      <alignment horizontal="left" vertical="top" indent="1"/>
    </xf>
    <xf numFmtId="0" fontId="20" fillId="84" borderId="157" applyNumberFormat="0">
      <protection locked="0"/>
    </xf>
    <xf numFmtId="4" fontId="25" fillId="22" borderId="157" applyNumberFormat="0" applyProtection="0">
      <alignment horizontal="left" vertical="center"/>
    </xf>
    <xf numFmtId="4" fontId="30" fillId="18" borderId="157" applyNumberFormat="0" applyProtection="0">
      <alignment horizontal="right" vertical="center" wrapText="1"/>
    </xf>
    <xf numFmtId="0" fontId="17" fillId="19" borderId="158" applyNumberFormat="0" applyProtection="0">
      <alignment horizontal="left" vertical="top" indent="1"/>
    </xf>
    <xf numFmtId="4" fontId="31" fillId="19" borderId="158" applyNumberFormat="0" applyProtection="0">
      <alignment vertical="center"/>
    </xf>
    <xf numFmtId="0" fontId="4" fillId="0" borderId="0"/>
    <xf numFmtId="44" fontId="4" fillId="0" borderId="0" applyFont="0" applyFill="0" applyBorder="0" applyAlignment="0" applyProtection="0"/>
    <xf numFmtId="4" fontId="16" fillId="34" borderId="157" applyNumberFormat="0" applyProtection="0">
      <alignment horizontal="left" vertical="center" indent="1"/>
    </xf>
    <xf numFmtId="4" fontId="30" fillId="18" borderId="159" applyNumberFormat="0" applyProtection="0">
      <alignment horizontal="left" vertical="center" indent="1"/>
    </xf>
    <xf numFmtId="0" fontId="24" fillId="0" borderId="159" applyNumberFormat="0" applyProtection="0">
      <alignment horizontal="left" vertical="center" indent="2"/>
    </xf>
    <xf numFmtId="0" fontId="20" fillId="38" borderId="158" applyNumberFormat="0" applyProtection="0">
      <alignment horizontal="left" vertical="top" indent="1"/>
    </xf>
    <xf numFmtId="0" fontId="24" fillId="0" borderId="159" applyNumberFormat="0" applyProtection="0">
      <alignment horizontal="left" vertical="center" indent="2"/>
    </xf>
    <xf numFmtId="0" fontId="20" fillId="35" borderId="158" applyNumberFormat="0" applyProtection="0">
      <alignment horizontal="left" vertical="top" indent="1"/>
    </xf>
    <xf numFmtId="0" fontId="24" fillId="0" borderId="159" applyNumberFormat="0" applyProtection="0">
      <alignment horizontal="left" vertical="center" indent="2"/>
    </xf>
    <xf numFmtId="4" fontId="16" fillId="36" borderId="158" applyNumberFormat="0" applyProtection="0">
      <alignment horizontal="right" vertical="center"/>
    </xf>
    <xf numFmtId="4" fontId="16" fillId="34" borderId="159" applyNumberFormat="0" applyProtection="0">
      <alignment horizontal="left" vertical="center" indent="1"/>
    </xf>
    <xf numFmtId="4" fontId="17" fillId="33" borderId="159" applyNumberFormat="0" applyProtection="0">
      <alignment horizontal="left" vertical="center" indent="1"/>
    </xf>
    <xf numFmtId="4" fontId="16" fillId="32" borderId="158" applyNumberFormat="0" applyProtection="0">
      <alignment horizontal="right" vertical="center"/>
    </xf>
    <xf numFmtId="0" fontId="25" fillId="44" borderId="157" applyNumberFormat="0" applyProtection="0">
      <alignment horizontal="center" vertical="top" wrapText="1"/>
    </xf>
    <xf numFmtId="0" fontId="25" fillId="43" borderId="157" applyNumberFormat="0" applyProtection="0">
      <alignment horizontal="center" vertical="center" wrapText="1"/>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23" fillId="0" borderId="157" applyNumberFormat="0" applyProtection="0">
      <alignment horizontal="right" vertical="center" wrapText="1"/>
    </xf>
    <xf numFmtId="4" fontId="16" fillId="24" borderId="158" applyNumberFormat="0" applyProtection="0">
      <alignment horizontal="right" vertical="center"/>
    </xf>
    <xf numFmtId="4" fontId="30" fillId="18" borderId="159" applyNumberFormat="0" applyProtection="0">
      <alignment horizontal="right" vertical="center" wrapText="1"/>
    </xf>
    <xf numFmtId="0" fontId="24" fillId="0" borderId="157" applyNumberFormat="0" applyProtection="0">
      <alignment horizontal="left" vertical="center" indent="2"/>
    </xf>
    <xf numFmtId="0" fontId="24" fillId="0" borderId="157" applyNumberFormat="0" applyProtection="0">
      <alignment horizontal="left" vertical="center" indent="2"/>
    </xf>
    <xf numFmtId="0" fontId="24" fillId="0" borderId="157" applyNumberFormat="0" applyProtection="0">
      <alignment horizontal="left" vertical="center" indent="2"/>
    </xf>
    <xf numFmtId="4" fontId="30" fillId="18" borderId="157" applyNumberFormat="0" applyProtection="0">
      <alignment horizontal="left" vertical="center" indent="1"/>
    </xf>
    <xf numFmtId="4" fontId="17" fillId="33" borderId="157" applyNumberFormat="0" applyProtection="0">
      <alignment horizontal="left" vertical="center" indent="1"/>
    </xf>
    <xf numFmtId="0" fontId="4" fillId="0" borderId="0"/>
    <xf numFmtId="0" fontId="4" fillId="0" borderId="0"/>
    <xf numFmtId="4" fontId="31" fillId="19" borderId="156" applyNumberFormat="0" applyProtection="0">
      <alignment vertical="center"/>
    </xf>
    <xf numFmtId="0" fontId="17" fillId="19" borderId="156" applyNumberFormat="0" applyProtection="0">
      <alignment horizontal="left" vertical="top" indent="1"/>
    </xf>
    <xf numFmtId="4" fontId="16" fillId="24" borderId="156" applyNumberFormat="0" applyProtection="0">
      <alignment horizontal="right" vertical="center"/>
    </xf>
    <xf numFmtId="4" fontId="16" fillId="25" borderId="156" applyNumberFormat="0" applyProtection="0">
      <alignment horizontal="right" vertical="center"/>
    </xf>
    <xf numFmtId="4" fontId="16" fillId="26" borderId="156" applyNumberFormat="0" applyProtection="0">
      <alignment horizontal="right" vertical="center"/>
    </xf>
    <xf numFmtId="4" fontId="16" fillId="27" borderId="156" applyNumberFormat="0" applyProtection="0">
      <alignment horizontal="right" vertical="center"/>
    </xf>
    <xf numFmtId="4" fontId="16" fillId="28" borderId="156" applyNumberFormat="0" applyProtection="0">
      <alignment horizontal="right" vertical="center"/>
    </xf>
    <xf numFmtId="4" fontId="16" fillId="29" borderId="156" applyNumberFormat="0" applyProtection="0">
      <alignment horizontal="right" vertical="center"/>
    </xf>
    <xf numFmtId="4" fontId="16" fillId="30" borderId="156" applyNumberFormat="0" applyProtection="0">
      <alignment horizontal="right" vertical="center"/>
    </xf>
    <xf numFmtId="4" fontId="16" fillId="31" borderId="156" applyNumberFormat="0" applyProtection="0">
      <alignment horizontal="right" vertical="center"/>
    </xf>
    <xf numFmtId="4" fontId="16" fillId="32" borderId="156" applyNumberFormat="0" applyProtection="0">
      <alignment horizontal="right" vertical="center"/>
    </xf>
    <xf numFmtId="4" fontId="16" fillId="36" borderId="156" applyNumberFormat="0" applyProtection="0">
      <alignment horizontal="right" vertical="center"/>
    </xf>
    <xf numFmtId="0" fontId="20" fillId="35" borderId="156" applyNumberFormat="0" applyProtection="0">
      <alignment horizontal="left" vertical="top" indent="1"/>
    </xf>
    <xf numFmtId="0" fontId="20" fillId="38" borderId="156" applyNumberFormat="0" applyProtection="0">
      <alignment horizontal="left" vertical="top" indent="1"/>
    </xf>
    <xf numFmtId="0" fontId="20" fillId="39" borderId="156" applyNumberFormat="0" applyProtection="0">
      <alignment horizontal="left" vertical="top" indent="1"/>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36" fillId="41" borderId="156" applyNumberFormat="0" applyProtection="0">
      <alignment horizontal="right" vertical="center"/>
    </xf>
    <xf numFmtId="4" fontId="45" fillId="41" borderId="156" applyNumberFormat="0" applyProtection="0">
      <alignment horizontal="right" vertical="center"/>
    </xf>
    <xf numFmtId="0" fontId="4" fillId="0" borderId="0"/>
    <xf numFmtId="44" fontId="4" fillId="0" borderId="0" applyFont="0" applyFill="0" applyBorder="0" applyAlignment="0" applyProtection="0"/>
    <xf numFmtId="4" fontId="45" fillId="41" borderId="156" applyNumberFormat="0" applyProtection="0">
      <alignment horizontal="right" vertical="center"/>
    </xf>
    <xf numFmtId="4" fontId="36" fillId="41" borderId="156" applyNumberFormat="0" applyProtection="0">
      <alignment horizontal="right" vertical="center"/>
    </xf>
    <xf numFmtId="0" fontId="16" fillId="40" borderId="156" applyNumberFormat="0" applyProtection="0">
      <alignment horizontal="left" vertical="top" indent="1"/>
    </xf>
    <xf numFmtId="4" fontId="36" fillId="40" borderId="156" applyNumberFormat="0" applyProtection="0">
      <alignment vertical="center"/>
    </xf>
    <xf numFmtId="4" fontId="16" fillId="40" borderId="156" applyNumberFormat="0" applyProtection="0">
      <alignment vertical="center"/>
    </xf>
    <xf numFmtId="0" fontId="20" fillId="3" borderId="156" applyNumberFormat="0" applyProtection="0">
      <alignment horizontal="left" vertical="top" indent="1"/>
    </xf>
    <xf numFmtId="0" fontId="20" fillId="39" borderId="156" applyNumberFormat="0" applyProtection="0">
      <alignment horizontal="left" vertical="top" indent="1"/>
    </xf>
    <xf numFmtId="0" fontId="20" fillId="38" borderId="156" applyNumberFormat="0" applyProtection="0">
      <alignment horizontal="left" vertical="top" indent="1"/>
    </xf>
    <xf numFmtId="0" fontId="20" fillId="35" borderId="156" applyNumberFormat="0" applyProtection="0">
      <alignment horizontal="left" vertical="top" indent="1"/>
    </xf>
    <xf numFmtId="4" fontId="16" fillId="36" borderId="156" applyNumberFormat="0" applyProtection="0">
      <alignment horizontal="right" vertical="center"/>
    </xf>
    <xf numFmtId="4" fontId="16" fillId="32" borderId="156" applyNumberFormat="0" applyProtection="0">
      <alignment horizontal="right" vertical="center"/>
    </xf>
    <xf numFmtId="4" fontId="16" fillId="31" borderId="156" applyNumberFormat="0" applyProtection="0">
      <alignment horizontal="right" vertical="center"/>
    </xf>
    <xf numFmtId="4" fontId="16" fillId="30" borderId="156" applyNumberFormat="0" applyProtection="0">
      <alignment horizontal="right" vertical="center"/>
    </xf>
    <xf numFmtId="4" fontId="16" fillId="29" borderId="156" applyNumberFormat="0" applyProtection="0">
      <alignment horizontal="right" vertical="center"/>
    </xf>
    <xf numFmtId="4" fontId="16" fillId="28" borderId="156" applyNumberFormat="0" applyProtection="0">
      <alignment horizontal="right" vertical="center"/>
    </xf>
    <xf numFmtId="4" fontId="16" fillId="27" borderId="156" applyNumberFormat="0" applyProtection="0">
      <alignment horizontal="right" vertical="center"/>
    </xf>
    <xf numFmtId="4" fontId="16" fillId="26" borderId="156" applyNumberFormat="0" applyProtection="0">
      <alignment horizontal="right" vertical="center"/>
    </xf>
    <xf numFmtId="4" fontId="16" fillId="25" borderId="156" applyNumberFormat="0" applyProtection="0">
      <alignment horizontal="right" vertical="center"/>
    </xf>
    <xf numFmtId="4" fontId="16" fillId="24" borderId="156" applyNumberFormat="0" applyProtection="0">
      <alignment horizontal="right" vertical="center"/>
    </xf>
    <xf numFmtId="0" fontId="17" fillId="19" borderId="156" applyNumberFormat="0" applyProtection="0">
      <alignment horizontal="left" vertical="top" indent="1"/>
    </xf>
    <xf numFmtId="4" fontId="31" fillId="19" borderId="156" applyNumberFormat="0" applyProtection="0">
      <alignment vertical="center"/>
    </xf>
    <xf numFmtId="4" fontId="23" fillId="0" borderId="157" applyNumberFormat="0" applyProtection="0">
      <alignment horizontal="left" vertical="center" indent="1"/>
    </xf>
    <xf numFmtId="0" fontId="4" fillId="0" borderId="0"/>
    <xf numFmtId="0" fontId="4" fillId="0" borderId="0"/>
    <xf numFmtId="4" fontId="23" fillId="0" borderId="157" applyNumberFormat="0" applyProtection="0">
      <alignment horizontal="left" vertical="center" indent="1"/>
    </xf>
    <xf numFmtId="0" fontId="4" fillId="0" borderId="0"/>
    <xf numFmtId="44" fontId="4" fillId="0" borderId="0" applyFont="0" applyFill="0" applyBorder="0" applyAlignment="0" applyProtection="0"/>
    <xf numFmtId="4" fontId="16" fillId="24" borderId="156" applyNumberFormat="0" applyProtection="0">
      <alignment horizontal="right" vertical="center"/>
    </xf>
    <xf numFmtId="4" fontId="31" fillId="19" borderId="156" applyNumberFormat="0" applyProtection="0">
      <alignment vertical="center"/>
    </xf>
    <xf numFmtId="4" fontId="16" fillId="36" borderId="156" applyNumberFormat="0" applyProtection="0">
      <alignment horizontal="right" vertical="center"/>
    </xf>
    <xf numFmtId="0" fontId="20" fillId="35" borderId="156" applyNumberFormat="0" applyProtection="0">
      <alignment horizontal="left" vertical="top" indent="1"/>
    </xf>
    <xf numFmtId="0" fontId="20" fillId="38" borderId="156" applyNumberFormat="0" applyProtection="0">
      <alignment horizontal="left" vertical="top" indent="1"/>
    </xf>
    <xf numFmtId="0" fontId="20" fillId="39" borderId="156" applyNumberFormat="0" applyProtection="0">
      <alignment horizontal="left" vertical="top" indent="1"/>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36" fillId="41" borderId="156" applyNumberFormat="0" applyProtection="0">
      <alignment horizontal="right" vertical="center"/>
    </xf>
    <xf numFmtId="4" fontId="45" fillId="41" borderId="156" applyNumberFormat="0" applyProtection="0">
      <alignment horizontal="right" vertical="center"/>
    </xf>
    <xf numFmtId="4" fontId="16" fillId="30" borderId="156" applyNumberFormat="0" applyProtection="0">
      <alignment horizontal="right" vertical="center"/>
    </xf>
    <xf numFmtId="0" fontId="4" fillId="0" borderId="0"/>
    <xf numFmtId="44" fontId="4" fillId="0" borderId="0" applyFont="0" applyFill="0" applyBorder="0" applyAlignment="0" applyProtection="0"/>
    <xf numFmtId="4" fontId="16" fillId="32" borderId="156" applyNumberFormat="0" applyProtection="0">
      <alignment horizontal="right" vertical="center"/>
    </xf>
    <xf numFmtId="4" fontId="16" fillId="29" borderId="156" applyNumberFormat="0" applyProtection="0">
      <alignment horizontal="right" vertical="center"/>
    </xf>
    <xf numFmtId="4" fontId="16" fillId="25" borderId="156" applyNumberFormat="0" applyProtection="0">
      <alignment horizontal="right" vertical="center"/>
    </xf>
    <xf numFmtId="4" fontId="16" fillId="27" borderId="156" applyNumberFormat="0" applyProtection="0">
      <alignment horizontal="right" vertical="center"/>
    </xf>
    <xf numFmtId="0" fontId="17" fillId="19" borderId="156" applyNumberFormat="0" applyProtection="0">
      <alignment horizontal="left" vertical="top" indent="1"/>
    </xf>
    <xf numFmtId="0" fontId="4" fillId="0" borderId="0"/>
    <xf numFmtId="0" fontId="4" fillId="0" borderId="0"/>
    <xf numFmtId="4" fontId="16" fillId="28" borderId="156" applyNumberFormat="0" applyProtection="0">
      <alignment horizontal="right" vertical="center"/>
    </xf>
    <xf numFmtId="4" fontId="16" fillId="31" borderId="156" applyNumberFormat="0" applyProtection="0">
      <alignment horizontal="right" vertical="center"/>
    </xf>
    <xf numFmtId="4" fontId="16" fillId="26" borderId="156" applyNumberFormat="0" applyProtection="0">
      <alignment horizontal="right" vertical="center"/>
    </xf>
    <xf numFmtId="4" fontId="31" fillId="19" borderId="156" applyNumberFormat="0" applyProtection="0">
      <alignment vertical="center"/>
    </xf>
    <xf numFmtId="4" fontId="30" fillId="18" borderId="157" applyNumberFormat="0" applyProtection="0">
      <alignment horizontal="left" vertical="center" indent="1"/>
    </xf>
    <xf numFmtId="0" fontId="17" fillId="19" borderId="156" applyNumberFormat="0" applyProtection="0">
      <alignment horizontal="left" vertical="top" indent="1"/>
    </xf>
    <xf numFmtId="4" fontId="25" fillId="22" borderId="157" applyNumberFormat="0" applyProtection="0">
      <alignment horizontal="left" vertical="center"/>
    </xf>
    <xf numFmtId="4" fontId="16" fillId="24" borderId="156" applyNumberFormat="0" applyProtection="0">
      <alignment horizontal="right" vertical="center"/>
    </xf>
    <xf numFmtId="4" fontId="16" fillId="25" borderId="156" applyNumberFormat="0" applyProtection="0">
      <alignment horizontal="right" vertical="center"/>
    </xf>
    <xf numFmtId="4" fontId="16" fillId="26" borderId="156" applyNumberFormat="0" applyProtection="0">
      <alignment horizontal="right" vertical="center"/>
    </xf>
    <xf numFmtId="4" fontId="16" fillId="27" borderId="156" applyNumberFormat="0" applyProtection="0">
      <alignment horizontal="right" vertical="center"/>
    </xf>
    <xf numFmtId="4" fontId="16" fillId="28" borderId="156" applyNumberFormat="0" applyProtection="0">
      <alignment horizontal="right" vertical="center"/>
    </xf>
    <xf numFmtId="4" fontId="16" fillId="29" borderId="156" applyNumberFormat="0" applyProtection="0">
      <alignment horizontal="right" vertical="center"/>
    </xf>
    <xf numFmtId="4" fontId="16" fillId="30" borderId="156" applyNumberFormat="0" applyProtection="0">
      <alignment horizontal="right" vertical="center"/>
    </xf>
    <xf numFmtId="4" fontId="16" fillId="31" borderId="156" applyNumberFormat="0" applyProtection="0">
      <alignment horizontal="right" vertical="center"/>
    </xf>
    <xf numFmtId="4" fontId="16" fillId="32" borderId="156" applyNumberFormat="0" applyProtection="0">
      <alignment horizontal="right" vertical="center"/>
    </xf>
    <xf numFmtId="4" fontId="17" fillId="33" borderId="157" applyNumberFormat="0" applyProtection="0">
      <alignment horizontal="left" vertical="center" indent="1"/>
    </xf>
    <xf numFmtId="4" fontId="16" fillId="34" borderId="157" applyNumberFormat="0" applyProtection="0">
      <alignment horizontal="left" vertical="center" indent="1"/>
    </xf>
    <xf numFmtId="4" fontId="16" fillId="36" borderId="156" applyNumberFormat="0" applyProtection="0">
      <alignment horizontal="right" vertical="center"/>
    </xf>
    <xf numFmtId="0" fontId="24" fillId="0" borderId="157" applyNumberFormat="0" applyProtection="0">
      <alignment horizontal="left" vertical="center" indent="2"/>
    </xf>
    <xf numFmtId="0" fontId="20" fillId="35" borderId="156" applyNumberFormat="0" applyProtection="0">
      <alignment horizontal="left" vertical="top" indent="1"/>
    </xf>
    <xf numFmtId="0" fontId="24" fillId="0" borderId="157" applyNumberFormat="0" applyProtection="0">
      <alignment horizontal="left" vertical="center" indent="2"/>
    </xf>
    <xf numFmtId="0" fontId="20" fillId="38" borderId="156" applyNumberFormat="0" applyProtection="0">
      <alignment horizontal="left" vertical="top" indent="1"/>
    </xf>
    <xf numFmtId="0" fontId="24" fillId="0" borderId="157" applyNumberFormat="0" applyProtection="0">
      <alignment horizontal="left" vertical="center" indent="2"/>
    </xf>
    <xf numFmtId="0" fontId="20" fillId="39" borderId="156" applyNumberFormat="0" applyProtection="0">
      <alignment horizontal="left" vertical="top" indent="1"/>
    </xf>
    <xf numFmtId="0" fontId="24" fillId="0" borderId="157" applyNumberFormat="0" applyProtection="0">
      <alignment horizontal="left" vertical="center" indent="2"/>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23" fillId="0" borderId="157" applyNumberFormat="0" applyProtection="0">
      <alignment horizontal="right" vertical="center" wrapText="1"/>
    </xf>
    <xf numFmtId="4" fontId="36" fillId="41" borderId="156" applyNumberFormat="0" applyProtection="0">
      <alignment horizontal="right" vertical="center"/>
    </xf>
    <xf numFmtId="0" fontId="25" fillId="43" borderId="157" applyNumberFormat="0" applyProtection="0">
      <alignment horizontal="center" vertical="center" wrapText="1"/>
    </xf>
    <xf numFmtId="0" fontId="25" fillId="44" borderId="157" applyNumberFormat="0" applyProtection="0">
      <alignment horizontal="center" vertical="top" wrapText="1"/>
    </xf>
    <xf numFmtId="4" fontId="45" fillId="41" borderId="156" applyNumberFormat="0" applyProtection="0">
      <alignment horizontal="right" vertical="center"/>
    </xf>
    <xf numFmtId="4" fontId="45" fillId="41" borderId="156" applyNumberFormat="0" applyProtection="0">
      <alignment horizontal="right" vertical="center"/>
    </xf>
    <xf numFmtId="4" fontId="36" fillId="41" borderId="156" applyNumberFormat="0" applyProtection="0">
      <alignment horizontal="right" vertical="center"/>
    </xf>
    <xf numFmtId="0" fontId="16" fillId="40" borderId="156" applyNumberFormat="0" applyProtection="0">
      <alignment horizontal="left" vertical="top" indent="1"/>
    </xf>
    <xf numFmtId="4" fontId="36" fillId="40" borderId="156" applyNumberFormat="0" applyProtection="0">
      <alignment vertical="center"/>
    </xf>
    <xf numFmtId="4" fontId="16" fillId="40" borderId="156" applyNumberFormat="0" applyProtection="0">
      <alignment vertical="center"/>
    </xf>
    <xf numFmtId="0" fontId="20" fillId="3" borderId="156" applyNumberFormat="0" applyProtection="0">
      <alignment horizontal="left" vertical="top" indent="1"/>
    </xf>
    <xf numFmtId="0" fontId="20" fillId="39" borderId="156" applyNumberFormat="0" applyProtection="0">
      <alignment horizontal="left" vertical="top" indent="1"/>
    </xf>
    <xf numFmtId="0" fontId="20" fillId="38" borderId="156" applyNumberFormat="0" applyProtection="0">
      <alignment horizontal="left" vertical="top" indent="1"/>
    </xf>
    <xf numFmtId="0" fontId="20" fillId="35" borderId="156" applyNumberFormat="0" applyProtection="0">
      <alignment horizontal="left" vertical="top" indent="1"/>
    </xf>
    <xf numFmtId="4" fontId="16" fillId="36" borderId="156" applyNumberFormat="0" applyProtection="0">
      <alignment horizontal="right" vertical="center"/>
    </xf>
    <xf numFmtId="4" fontId="16" fillId="32" borderId="156" applyNumberFormat="0" applyProtection="0">
      <alignment horizontal="right" vertical="center"/>
    </xf>
    <xf numFmtId="4" fontId="16" fillId="31" borderId="156" applyNumberFormat="0" applyProtection="0">
      <alignment horizontal="right" vertical="center"/>
    </xf>
    <xf numFmtId="4" fontId="16" fillId="30" borderId="156" applyNumberFormat="0" applyProtection="0">
      <alignment horizontal="right" vertical="center"/>
    </xf>
    <xf numFmtId="4" fontId="16" fillId="29" borderId="156" applyNumberFormat="0" applyProtection="0">
      <alignment horizontal="right" vertical="center"/>
    </xf>
    <xf numFmtId="4" fontId="16" fillId="28" borderId="156" applyNumberFormat="0" applyProtection="0">
      <alignment horizontal="right" vertical="center"/>
    </xf>
    <xf numFmtId="4" fontId="16" fillId="27" borderId="156" applyNumberFormat="0" applyProtection="0">
      <alignment horizontal="right" vertical="center"/>
    </xf>
    <xf numFmtId="4" fontId="16" fillId="26" borderId="156" applyNumberFormat="0" applyProtection="0">
      <alignment horizontal="right" vertical="center"/>
    </xf>
    <xf numFmtId="4" fontId="16" fillId="25" borderId="156" applyNumberFormat="0" applyProtection="0">
      <alignment horizontal="right" vertical="center"/>
    </xf>
    <xf numFmtId="4" fontId="16" fillId="24" borderId="156" applyNumberFormat="0" applyProtection="0">
      <alignment horizontal="right" vertical="center"/>
    </xf>
    <xf numFmtId="0" fontId="17" fillId="19" borderId="156" applyNumberFormat="0" applyProtection="0">
      <alignment horizontal="left" vertical="top" indent="1"/>
    </xf>
    <xf numFmtId="4" fontId="31" fillId="19" borderId="156" applyNumberFormat="0" applyProtection="0">
      <alignment vertical="center"/>
    </xf>
    <xf numFmtId="0" fontId="20" fillId="84" borderId="157" applyNumberFormat="0">
      <protection locked="0"/>
    </xf>
    <xf numFmtId="4" fontId="23" fillId="0" borderId="157" applyNumberFormat="0" applyProtection="0">
      <alignment horizontal="left" vertical="center" indent="1"/>
    </xf>
    <xf numFmtId="4" fontId="23" fillId="0" borderId="157" applyNumberFormat="0" applyProtection="0">
      <alignment horizontal="left" vertical="center" indent="1"/>
    </xf>
    <xf numFmtId="4" fontId="16" fillId="24" borderId="156" applyNumberFormat="0" applyProtection="0">
      <alignment horizontal="right" vertical="center"/>
    </xf>
    <xf numFmtId="4" fontId="31" fillId="19" borderId="156" applyNumberFormat="0" applyProtection="0">
      <alignment vertical="center"/>
    </xf>
    <xf numFmtId="4" fontId="16" fillId="36" borderId="156" applyNumberFormat="0" applyProtection="0">
      <alignment horizontal="right" vertical="center"/>
    </xf>
    <xf numFmtId="0" fontId="20" fillId="35" borderId="156" applyNumberFormat="0" applyProtection="0">
      <alignment horizontal="left" vertical="top" indent="1"/>
    </xf>
    <xf numFmtId="0" fontId="20" fillId="38" borderId="156" applyNumberFormat="0" applyProtection="0">
      <alignment horizontal="left" vertical="top" indent="1"/>
    </xf>
    <xf numFmtId="0" fontId="20" fillId="39" borderId="156" applyNumberFormat="0" applyProtection="0">
      <alignment horizontal="left" vertical="top" indent="1"/>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36" fillId="41" borderId="156" applyNumberFormat="0" applyProtection="0">
      <alignment horizontal="right" vertical="center"/>
    </xf>
    <xf numFmtId="4" fontId="45" fillId="41" borderId="156" applyNumberFormat="0" applyProtection="0">
      <alignment horizontal="right" vertical="center"/>
    </xf>
    <xf numFmtId="4" fontId="16" fillId="30" borderId="156" applyNumberFormat="0" applyProtection="0">
      <alignment horizontal="right" vertical="center"/>
    </xf>
    <xf numFmtId="4" fontId="16" fillId="32" borderId="156" applyNumberFormat="0" applyProtection="0">
      <alignment horizontal="right" vertical="center"/>
    </xf>
    <xf numFmtId="4" fontId="16" fillId="29" borderId="156" applyNumberFormat="0" applyProtection="0">
      <alignment horizontal="right" vertical="center"/>
    </xf>
    <xf numFmtId="4" fontId="16" fillId="25" borderId="156" applyNumberFormat="0" applyProtection="0">
      <alignment horizontal="right" vertical="center"/>
    </xf>
    <xf numFmtId="4" fontId="16" fillId="27" borderId="156" applyNumberFormat="0" applyProtection="0">
      <alignment horizontal="right" vertical="center"/>
    </xf>
    <xf numFmtId="0" fontId="17" fillId="19" borderId="156" applyNumberFormat="0" applyProtection="0">
      <alignment horizontal="left" vertical="top" indent="1"/>
    </xf>
    <xf numFmtId="4" fontId="16" fillId="28" borderId="156" applyNumberFormat="0" applyProtection="0">
      <alignment horizontal="right" vertical="center"/>
    </xf>
    <xf numFmtId="4" fontId="16" fillId="31" borderId="156" applyNumberFormat="0" applyProtection="0">
      <alignment horizontal="right" vertical="center"/>
    </xf>
    <xf numFmtId="4" fontId="16" fillId="26" borderId="156" applyNumberFormat="0" applyProtection="0">
      <alignment horizontal="right" vertical="center"/>
    </xf>
    <xf numFmtId="4" fontId="31" fillId="19" borderId="158" applyNumberFormat="0" applyProtection="0">
      <alignment vertical="center"/>
    </xf>
    <xf numFmtId="0" fontId="17" fillId="19" borderId="158" applyNumberFormat="0" applyProtection="0">
      <alignment horizontal="left" vertical="top" indent="1"/>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24" fillId="0" borderId="159"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9" applyNumberFormat="0" applyProtection="0">
      <alignment horizontal="right" vertical="center" wrapText="1"/>
    </xf>
    <xf numFmtId="4" fontId="36" fillId="41" borderId="158"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9" applyNumberFormat="0">
      <protection locked="0"/>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4" fillId="0" borderId="0"/>
    <xf numFmtId="4" fontId="23" fillId="0" borderId="157"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68" applyNumberFormat="0" applyProtection="0">
      <alignment horizontal="left" vertical="top" indent="1"/>
    </xf>
    <xf numFmtId="0" fontId="20" fillId="84" borderId="171" applyNumberFormat="0">
      <protection locked="0"/>
    </xf>
    <xf numFmtId="0" fontId="4" fillId="0" borderId="0"/>
    <xf numFmtId="0" fontId="4" fillId="0" borderId="0"/>
    <xf numFmtId="0" fontId="16" fillId="40" borderId="168" applyNumberFormat="0" applyProtection="0">
      <alignment horizontal="left" vertical="top" indent="1"/>
    </xf>
    <xf numFmtId="4" fontId="36" fillId="40" borderId="168" applyNumberFormat="0" applyProtection="0">
      <alignment vertical="center"/>
    </xf>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30" fillId="18" borderId="157" applyNumberFormat="0" applyProtection="0">
      <alignment horizontal="right" vertical="center" wrapText="1"/>
    </xf>
    <xf numFmtId="4" fontId="31" fillId="19" borderId="158" applyNumberFormat="0" applyProtection="0">
      <alignment vertical="center"/>
    </xf>
    <xf numFmtId="4" fontId="30" fillId="18" borderId="157" applyNumberFormat="0" applyProtection="0">
      <alignment horizontal="left" vertical="center" indent="1"/>
    </xf>
    <xf numFmtId="0" fontId="17" fillId="19" borderId="158" applyNumberFormat="0" applyProtection="0">
      <alignment horizontal="left" vertical="top" indent="1"/>
    </xf>
    <xf numFmtId="4" fontId="25" fillId="22" borderId="157"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57" applyNumberFormat="0" applyProtection="0">
      <alignment horizontal="left" vertical="center" indent="1"/>
    </xf>
    <xf numFmtId="4" fontId="16" fillId="34" borderId="157" applyNumberFormat="0" applyProtection="0">
      <alignment horizontal="left" vertical="center" indent="1"/>
    </xf>
    <xf numFmtId="4" fontId="16" fillId="36" borderId="158" applyNumberFormat="0" applyProtection="0">
      <alignment horizontal="right" vertical="center"/>
    </xf>
    <xf numFmtId="0" fontId="24" fillId="0" borderId="157" applyNumberFormat="0" applyProtection="0">
      <alignment horizontal="left" vertical="center" indent="2"/>
    </xf>
    <xf numFmtId="0" fontId="20" fillId="35" borderId="158" applyNumberFormat="0" applyProtection="0">
      <alignment horizontal="left" vertical="top" indent="1"/>
    </xf>
    <xf numFmtId="0" fontId="24" fillId="0" borderId="157" applyNumberFormat="0" applyProtection="0">
      <alignment horizontal="left" vertical="center" indent="2"/>
    </xf>
    <xf numFmtId="0" fontId="20" fillId="38" borderId="158" applyNumberFormat="0" applyProtection="0">
      <alignment horizontal="left" vertical="top" indent="1"/>
    </xf>
    <xf numFmtId="0" fontId="24" fillId="0" borderId="157" applyNumberFormat="0" applyProtection="0">
      <alignment horizontal="left" vertical="center" indent="2"/>
    </xf>
    <xf numFmtId="0" fontId="20" fillId="39" borderId="158" applyNumberFormat="0" applyProtection="0">
      <alignment horizontal="left" vertical="top" indent="1"/>
    </xf>
    <xf numFmtId="0" fontId="24" fillId="0" borderId="157"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7" applyNumberFormat="0" applyProtection="0">
      <alignment horizontal="right" vertical="center" wrapText="1"/>
    </xf>
    <xf numFmtId="4" fontId="36" fillId="41" borderId="158" applyNumberFormat="0" applyProtection="0">
      <alignment horizontal="right" vertical="center"/>
    </xf>
    <xf numFmtId="0" fontId="25" fillId="43" borderId="157" applyNumberFormat="0" applyProtection="0">
      <alignment horizontal="center" vertical="center" wrapText="1"/>
    </xf>
    <xf numFmtId="0" fontId="25" fillId="44" borderId="157"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0" fontId="20" fillId="84" borderId="157" applyNumberFormat="0">
      <protection locked="0"/>
    </xf>
    <xf numFmtId="0" fontId="4" fillId="0" borderId="0"/>
    <xf numFmtId="0" fontId="4" fillId="0" borderId="0"/>
    <xf numFmtId="4" fontId="30" fillId="18" borderId="157" applyNumberFormat="0" applyProtection="0">
      <alignment horizontal="right" vertical="center" wrapText="1"/>
    </xf>
    <xf numFmtId="4" fontId="31" fillId="19" borderId="158" applyNumberFormat="0" applyProtection="0">
      <alignment vertical="center"/>
    </xf>
    <xf numFmtId="4" fontId="30" fillId="18" borderId="157" applyNumberFormat="0" applyProtection="0">
      <alignment horizontal="left" vertical="center" indent="1"/>
    </xf>
    <xf numFmtId="0" fontId="17" fillId="19" borderId="158" applyNumberFormat="0" applyProtection="0">
      <alignment horizontal="left" vertical="top" indent="1"/>
    </xf>
    <xf numFmtId="4" fontId="25" fillId="22" borderId="157"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57" applyNumberFormat="0" applyProtection="0">
      <alignment horizontal="left" vertical="center" indent="1"/>
    </xf>
    <xf numFmtId="4" fontId="16" fillId="34" borderId="157" applyNumberFormat="0" applyProtection="0">
      <alignment horizontal="left" vertical="center" indent="1"/>
    </xf>
    <xf numFmtId="4" fontId="16" fillId="36" borderId="158" applyNumberFormat="0" applyProtection="0">
      <alignment horizontal="right" vertical="center"/>
    </xf>
    <xf numFmtId="0" fontId="24" fillId="0" borderId="157" applyNumberFormat="0" applyProtection="0">
      <alignment horizontal="left" vertical="center" indent="2"/>
    </xf>
    <xf numFmtId="0" fontId="20" fillId="35" borderId="158" applyNumberFormat="0" applyProtection="0">
      <alignment horizontal="left" vertical="top" indent="1"/>
    </xf>
    <xf numFmtId="0" fontId="24" fillId="0" borderId="157" applyNumberFormat="0" applyProtection="0">
      <alignment horizontal="left" vertical="center" indent="2"/>
    </xf>
    <xf numFmtId="0" fontId="20" fillId="38" borderId="158" applyNumberFormat="0" applyProtection="0">
      <alignment horizontal="left" vertical="top" indent="1"/>
    </xf>
    <xf numFmtId="0" fontId="24" fillId="0" borderId="157" applyNumberFormat="0" applyProtection="0">
      <alignment horizontal="left" vertical="center" indent="2"/>
    </xf>
    <xf numFmtId="0" fontId="20" fillId="39" borderId="158" applyNumberFormat="0" applyProtection="0">
      <alignment horizontal="left" vertical="top" indent="1"/>
    </xf>
    <xf numFmtId="0" fontId="24" fillId="0" borderId="157"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7" applyNumberFormat="0" applyProtection="0">
      <alignment horizontal="right" vertical="center" wrapText="1"/>
    </xf>
    <xf numFmtId="4" fontId="36" fillId="41" borderId="158" applyNumberFormat="0" applyProtection="0">
      <alignment horizontal="right" vertical="center"/>
    </xf>
    <xf numFmtId="0" fontId="25" fillId="43" borderId="157" applyNumberFormat="0" applyProtection="0">
      <alignment horizontal="center" vertical="center" wrapText="1"/>
    </xf>
    <xf numFmtId="0" fontId="25" fillId="44" borderId="157"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7" applyNumberFormat="0">
      <protection locked="0"/>
    </xf>
    <xf numFmtId="0" fontId="4" fillId="0" borderId="0"/>
    <xf numFmtId="0" fontId="4" fillId="0" borderId="0"/>
    <xf numFmtId="4" fontId="25" fillId="22" borderId="159" applyNumberFormat="0" applyProtection="0">
      <alignment horizontal="left" vertical="center"/>
    </xf>
    <xf numFmtId="0" fontId="24" fillId="0" borderId="159" applyNumberFormat="0" applyProtection="0">
      <alignment horizontal="left" vertical="center" indent="2"/>
    </xf>
    <xf numFmtId="4" fontId="30" fillId="18" borderId="159" applyNumberFormat="0" applyProtection="0">
      <alignment horizontal="right" vertical="center" wrapText="1"/>
    </xf>
    <xf numFmtId="4" fontId="16" fillId="31" borderId="158" applyNumberFormat="0" applyProtection="0">
      <alignment horizontal="right" vertical="center"/>
    </xf>
    <xf numFmtId="0" fontId="20" fillId="39" borderId="158" applyNumberFormat="0" applyProtection="0">
      <alignment horizontal="left" vertical="top" indent="1"/>
    </xf>
    <xf numFmtId="0" fontId="20" fillId="84" borderId="159" applyNumberFormat="0">
      <protection locked="0"/>
    </xf>
    <xf numFmtId="4" fontId="25" fillId="22" borderId="159" applyNumberFormat="0" applyProtection="0">
      <alignment horizontal="left" vertical="center"/>
    </xf>
    <xf numFmtId="4" fontId="30" fillId="18" borderId="159" applyNumberFormat="0" applyProtection="0">
      <alignment horizontal="right" vertical="center" wrapText="1"/>
    </xf>
    <xf numFmtId="0" fontId="17" fillId="19" borderId="158" applyNumberFormat="0" applyProtection="0">
      <alignment horizontal="left" vertical="top" indent="1"/>
    </xf>
    <xf numFmtId="4" fontId="31" fillId="19" borderId="158" applyNumberFormat="0" applyProtection="0">
      <alignment vertical="center"/>
    </xf>
    <xf numFmtId="0" fontId="4" fillId="0" borderId="0"/>
    <xf numFmtId="44" fontId="4" fillId="0" borderId="0" applyFont="0" applyFill="0" applyBorder="0" applyAlignment="0" applyProtection="0"/>
    <xf numFmtId="4" fontId="16" fillId="34" borderId="159" applyNumberFormat="0" applyProtection="0">
      <alignment horizontal="left" vertical="center" indent="1"/>
    </xf>
    <xf numFmtId="4" fontId="30" fillId="18" borderId="159" applyNumberFormat="0" applyProtection="0">
      <alignment horizontal="left" vertical="center" indent="1"/>
    </xf>
    <xf numFmtId="0" fontId="24" fillId="0" borderId="159" applyNumberFormat="0" applyProtection="0">
      <alignment horizontal="left" vertical="center" indent="2"/>
    </xf>
    <xf numFmtId="0" fontId="20" fillId="38" borderId="158" applyNumberFormat="0" applyProtection="0">
      <alignment horizontal="left" vertical="top" indent="1"/>
    </xf>
    <xf numFmtId="0" fontId="24" fillId="0" borderId="159" applyNumberFormat="0" applyProtection="0">
      <alignment horizontal="left" vertical="center" indent="2"/>
    </xf>
    <xf numFmtId="0" fontId="20" fillId="35" borderId="158" applyNumberFormat="0" applyProtection="0">
      <alignment horizontal="left" vertical="top" indent="1"/>
    </xf>
    <xf numFmtId="0" fontId="24" fillId="0" borderId="159" applyNumberFormat="0" applyProtection="0">
      <alignment horizontal="left" vertical="center" indent="2"/>
    </xf>
    <xf numFmtId="4" fontId="16" fillId="36" borderId="158" applyNumberFormat="0" applyProtection="0">
      <alignment horizontal="right" vertical="center"/>
    </xf>
    <xf numFmtId="4" fontId="16" fillId="34" borderId="159" applyNumberFormat="0" applyProtection="0">
      <alignment horizontal="left" vertical="center" indent="1"/>
    </xf>
    <xf numFmtId="4" fontId="17" fillId="33" borderId="159" applyNumberFormat="0" applyProtection="0">
      <alignment horizontal="left" vertical="center" indent="1"/>
    </xf>
    <xf numFmtId="4" fontId="16" fillId="32" borderId="158" applyNumberFormat="0" applyProtection="0">
      <alignment horizontal="right" vertical="center"/>
    </xf>
    <xf numFmtId="0" fontId="25" fillId="44" borderId="159" applyNumberFormat="0" applyProtection="0">
      <alignment horizontal="center" vertical="top" wrapText="1"/>
    </xf>
    <xf numFmtId="0" fontId="25" fillId="43" borderId="159" applyNumberFormat="0" applyProtection="0">
      <alignment horizontal="center" vertical="center" wrapText="1"/>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23" fillId="0" borderId="159" applyNumberFormat="0" applyProtection="0">
      <alignment horizontal="right" vertical="center" wrapText="1"/>
    </xf>
    <xf numFmtId="4" fontId="16" fillId="24" borderId="158" applyNumberFormat="0" applyProtection="0">
      <alignment horizontal="right" vertical="center"/>
    </xf>
    <xf numFmtId="4" fontId="30" fillId="18" borderId="159" applyNumberFormat="0" applyProtection="0">
      <alignment horizontal="right" vertical="center" wrapTex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4" fontId="30" fillId="18" borderId="159" applyNumberFormat="0" applyProtection="0">
      <alignment horizontal="left" vertical="center" indent="1"/>
    </xf>
    <xf numFmtId="4" fontId="17" fillId="33" borderId="159" applyNumberFormat="0" applyProtection="0">
      <alignment horizontal="left" vertical="center" indent="1"/>
    </xf>
    <xf numFmtId="0" fontId="4" fillId="0" borderId="0"/>
    <xf numFmtId="0" fontId="4" fillId="0" borderId="0"/>
    <xf numFmtId="4" fontId="31" fillId="19" borderId="158" applyNumberFormat="0" applyProtection="0">
      <alignment vertical="center"/>
    </xf>
    <xf numFmtId="0" fontId="17" fillId="19" borderId="158" applyNumberFormat="0" applyProtection="0">
      <alignment horizontal="left" vertical="top" indent="1"/>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4" fontId="23" fillId="0" borderId="159" applyNumberFormat="0" applyProtection="0">
      <alignment horizontal="left" vertical="center" indent="1"/>
    </xf>
    <xf numFmtId="0" fontId="4" fillId="0" borderId="0"/>
    <xf numFmtId="0" fontId="4" fillId="0" borderId="0"/>
    <xf numFmtId="4" fontId="23" fillId="0" borderId="159"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58" applyNumberFormat="0" applyProtection="0">
      <alignment vertical="center"/>
    </xf>
    <xf numFmtId="4" fontId="30" fillId="18" borderId="159" applyNumberFormat="0" applyProtection="0">
      <alignment horizontal="left" vertical="center" indent="1"/>
    </xf>
    <xf numFmtId="0" fontId="17" fillId="19" borderId="158" applyNumberFormat="0" applyProtection="0">
      <alignment horizontal="left" vertical="top" indent="1"/>
    </xf>
    <xf numFmtId="4" fontId="25" fillId="22" borderId="159"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59" applyNumberFormat="0" applyProtection="0">
      <alignment horizontal="left" vertical="center" indent="1"/>
    </xf>
    <xf numFmtId="4" fontId="16" fillId="34" borderId="159" applyNumberFormat="0" applyProtection="0">
      <alignment horizontal="left" vertical="center" indent="1"/>
    </xf>
    <xf numFmtId="4" fontId="16" fillId="36" borderId="158" applyNumberFormat="0" applyProtection="0">
      <alignment horizontal="right" vertical="center"/>
    </xf>
    <xf numFmtId="0" fontId="24" fillId="0" borderId="159" applyNumberFormat="0" applyProtection="0">
      <alignment horizontal="left" vertical="center" indent="2"/>
    </xf>
    <xf numFmtId="0" fontId="20" fillId="35" borderId="158" applyNumberFormat="0" applyProtection="0">
      <alignment horizontal="left" vertical="top" indent="1"/>
    </xf>
    <xf numFmtId="0" fontId="24" fillId="0" borderId="159" applyNumberFormat="0" applyProtection="0">
      <alignment horizontal="left" vertical="center" indent="2"/>
    </xf>
    <xf numFmtId="0" fontId="20" fillId="38" borderId="158" applyNumberFormat="0" applyProtection="0">
      <alignment horizontal="left" vertical="top" indent="1"/>
    </xf>
    <xf numFmtId="0" fontId="24" fillId="0" borderId="159" applyNumberFormat="0" applyProtection="0">
      <alignment horizontal="left" vertical="center" indent="2"/>
    </xf>
    <xf numFmtId="0" fontId="20" fillId="39" borderId="158" applyNumberFormat="0" applyProtection="0">
      <alignment horizontal="left" vertical="top" indent="1"/>
    </xf>
    <xf numFmtId="0" fontId="24" fillId="0" borderId="159"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9" applyNumberFormat="0" applyProtection="0">
      <alignment horizontal="right" vertical="center" wrapText="1"/>
    </xf>
    <xf numFmtId="4" fontId="36" fillId="41" borderId="158"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9" applyNumberFormat="0">
      <protection locked="0"/>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4" fontId="31" fillId="19" borderId="158" applyNumberFormat="0" applyProtection="0">
      <alignment vertical="center"/>
    </xf>
    <xf numFmtId="0" fontId="17" fillId="19" borderId="158" applyNumberFormat="0" applyProtection="0">
      <alignment horizontal="left" vertical="top" indent="1"/>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24" fillId="0" borderId="159"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9" applyNumberFormat="0" applyProtection="0">
      <alignment horizontal="right" vertical="center" wrapText="1"/>
    </xf>
    <xf numFmtId="4" fontId="36" fillId="41" borderId="158"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9" applyNumberFormat="0">
      <protection locked="0"/>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4" fillId="0" borderId="0"/>
    <xf numFmtId="4" fontId="23" fillId="0" borderId="15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23" fillId="0" borderId="140" applyNumberFormat="0" applyProtection="0">
      <alignment horizontal="left" vertical="center" indent="1"/>
    </xf>
    <xf numFmtId="4" fontId="23" fillId="0" borderId="140"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95" applyNumberFormat="0" applyFont="0" applyBorder="0" applyAlignment="0" applyProtection="0">
      <protection hidden="1"/>
    </xf>
    <xf numFmtId="0" fontId="134" fillId="34" borderId="162" applyNumberFormat="0" applyAlignment="0" applyProtection="0"/>
    <xf numFmtId="0" fontId="136" fillId="91" borderId="162" applyNumberFormat="0" applyAlignment="0" applyProtection="0"/>
    <xf numFmtId="0" fontId="136" fillId="91" borderId="162" applyNumberFormat="0" applyAlignment="0" applyProtection="0"/>
    <xf numFmtId="0" fontId="134" fillId="34" borderId="162" applyNumberFormat="0" applyAlignment="0" applyProtection="0"/>
    <xf numFmtId="0" fontId="136" fillId="91" borderId="162" applyNumberFormat="0" applyAlignment="0" applyProtection="0"/>
    <xf numFmtId="0" fontId="136" fillId="91" borderId="162" applyNumberFormat="0" applyAlignment="0" applyProtection="0"/>
    <xf numFmtId="0" fontId="136" fillId="91" borderId="162" applyNumberFormat="0" applyAlignment="0" applyProtection="0"/>
    <xf numFmtId="0" fontId="136" fillId="91" borderId="162" applyNumberFormat="0" applyAlignment="0" applyProtection="0"/>
    <xf numFmtId="0" fontId="136" fillId="91" borderId="16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61">
      <alignment horizontal="left" vertical="center"/>
    </xf>
    <xf numFmtId="0" fontId="157" fillId="0" borderId="161">
      <alignment horizontal="left" vertical="center"/>
    </xf>
    <xf numFmtId="0" fontId="157" fillId="0" borderId="161">
      <alignment horizontal="left" vertical="center"/>
    </xf>
    <xf numFmtId="0" fontId="157" fillId="0" borderId="161">
      <alignment horizontal="left" vertical="center"/>
    </xf>
    <xf numFmtId="0" fontId="157" fillId="0" borderId="161">
      <alignment horizontal="left" vertical="center"/>
    </xf>
    <xf numFmtId="0" fontId="157" fillId="0" borderId="161">
      <alignment horizontal="left" vertical="center"/>
    </xf>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0" fontId="157" fillId="0" borderId="173">
      <alignment horizontal="left" vertical="center"/>
    </xf>
    <xf numFmtId="0" fontId="157" fillId="0" borderId="173">
      <alignment horizontal="left" vertical="center"/>
    </xf>
    <xf numFmtId="0" fontId="157" fillId="0" borderId="173">
      <alignment horizontal="left" vertical="center"/>
    </xf>
    <xf numFmtId="0" fontId="157" fillId="0" borderId="173">
      <alignment horizontal="left" vertical="center"/>
    </xf>
    <xf numFmtId="0" fontId="157" fillId="0" borderId="173">
      <alignment horizontal="left" vertical="center"/>
    </xf>
    <xf numFmtId="0" fontId="157" fillId="0" borderId="173">
      <alignment horizontal="left" vertical="center"/>
    </xf>
    <xf numFmtId="0" fontId="136" fillId="91" borderId="174" applyNumberFormat="0" applyAlignment="0" applyProtection="0"/>
    <xf numFmtId="0" fontId="136" fillId="91" borderId="174" applyNumberFormat="0" applyAlignment="0" applyProtection="0"/>
    <xf numFmtId="0" fontId="136" fillId="91" borderId="174" applyNumberFormat="0" applyAlignment="0" applyProtection="0"/>
    <xf numFmtId="0" fontId="136" fillId="91" borderId="174" applyNumberFormat="0" applyAlignment="0" applyProtection="0"/>
    <xf numFmtId="0" fontId="136" fillId="91" borderId="174" applyNumberFormat="0" applyAlignment="0" applyProtection="0"/>
    <xf numFmtId="0" fontId="134" fillId="34" borderId="174" applyNumberFormat="0" applyAlignment="0" applyProtection="0"/>
    <xf numFmtId="0" fontId="136" fillId="91" borderId="174" applyNumberFormat="0" applyAlignment="0" applyProtection="0"/>
    <xf numFmtId="0" fontId="136" fillId="91" borderId="174" applyNumberFormat="0" applyAlignment="0" applyProtection="0"/>
    <xf numFmtId="0" fontId="134" fillId="34" borderId="17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67" applyNumberFormat="0" applyProtection="0">
      <alignment horizontal="left" vertical="center" indent="1"/>
    </xf>
    <xf numFmtId="4" fontId="23" fillId="0" borderId="167" applyNumberFormat="0" applyProtection="0">
      <alignment horizontal="left" vertical="center" indent="1"/>
    </xf>
    <xf numFmtId="4" fontId="23" fillId="0" borderId="171" applyNumberFormat="0" applyProtection="0">
      <alignment horizontal="left" vertical="center" indent="1"/>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0" fontId="20" fillId="84" borderId="171" applyNumberFormat="0">
      <protection locked="0"/>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4" borderId="171" applyNumberFormat="0" applyProtection="0">
      <alignment horizontal="center" vertical="top" wrapText="1"/>
    </xf>
    <xf numFmtId="0" fontId="25" fillId="43" borderId="171" applyNumberFormat="0" applyProtection="0">
      <alignment horizontal="center" vertical="center" wrapText="1"/>
    </xf>
    <xf numFmtId="4" fontId="36" fillId="41" borderId="170" applyNumberFormat="0" applyProtection="0">
      <alignment horizontal="right" vertical="center"/>
    </xf>
    <xf numFmtId="4" fontId="23" fillId="0" borderId="171"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71" applyNumberFormat="0" applyProtection="0">
      <alignment horizontal="left" vertical="center" indent="2"/>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0" fontId="17" fillId="19" borderId="170" applyNumberFormat="0" applyProtection="0">
      <alignment horizontal="left" vertical="top" indent="1"/>
    </xf>
    <xf numFmtId="4" fontId="31" fillId="19" borderId="170" applyNumberFormat="0" applyProtection="0">
      <alignment vertical="center"/>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0" fontId="20" fillId="84" borderId="171" applyNumberFormat="0">
      <protection locked="0"/>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4" borderId="171" applyNumberFormat="0" applyProtection="0">
      <alignment horizontal="center" vertical="top" wrapText="1"/>
    </xf>
    <xf numFmtId="0" fontId="25" fillId="43" borderId="171" applyNumberFormat="0" applyProtection="0">
      <alignment horizontal="center" vertical="center" wrapText="1"/>
    </xf>
    <xf numFmtId="4" fontId="36" fillId="41" borderId="170" applyNumberFormat="0" applyProtection="0">
      <alignment horizontal="right" vertical="center"/>
    </xf>
    <xf numFmtId="4" fontId="23" fillId="0" borderId="171"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71" applyNumberFormat="0" applyProtection="0">
      <alignment horizontal="left" vertical="center" indent="2"/>
    </xf>
    <xf numFmtId="0" fontId="20" fillId="39" borderId="170" applyNumberFormat="0" applyProtection="0">
      <alignment horizontal="left" vertical="top" indent="1"/>
    </xf>
    <xf numFmtId="0" fontId="24" fillId="0" borderId="171" applyNumberFormat="0" applyProtection="0">
      <alignment horizontal="left" vertical="center" indent="2"/>
    </xf>
    <xf numFmtId="0" fontId="20" fillId="38" borderId="170" applyNumberFormat="0" applyProtection="0">
      <alignment horizontal="left" vertical="top" indent="1"/>
    </xf>
    <xf numFmtId="0" fontId="24" fillId="0" borderId="171" applyNumberFormat="0" applyProtection="0">
      <alignment horizontal="left" vertical="center" indent="2"/>
    </xf>
    <xf numFmtId="0" fontId="20" fillId="35" borderId="170" applyNumberFormat="0" applyProtection="0">
      <alignment horizontal="left" vertical="top" indent="1"/>
    </xf>
    <xf numFmtId="0" fontId="24" fillId="0" borderId="171" applyNumberFormat="0" applyProtection="0">
      <alignment horizontal="left" vertical="center" indent="2"/>
    </xf>
    <xf numFmtId="4" fontId="16" fillId="36" borderId="170" applyNumberFormat="0" applyProtection="0">
      <alignment horizontal="right" vertical="center"/>
    </xf>
    <xf numFmtId="4" fontId="16" fillId="34" borderId="171" applyNumberFormat="0" applyProtection="0">
      <alignment horizontal="left" vertical="center" indent="1"/>
    </xf>
    <xf numFmtId="4" fontId="17" fillId="33" borderId="171" applyNumberFormat="0" applyProtection="0">
      <alignment horizontal="left" vertical="center" indent="1"/>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4" fontId="25" fillId="22" borderId="171" applyNumberFormat="0" applyProtection="0">
      <alignment horizontal="left" vertical="center"/>
    </xf>
    <xf numFmtId="0" fontId="17" fillId="19" borderId="170" applyNumberFormat="0" applyProtection="0">
      <alignment horizontal="left" vertical="top" indent="1"/>
    </xf>
    <xf numFmtId="4" fontId="30" fillId="18" borderId="171" applyNumberFormat="0" applyProtection="0">
      <alignment horizontal="left" vertical="center" indent="1"/>
    </xf>
    <xf numFmtId="4" fontId="31" fillId="19" borderId="170" applyNumberFormat="0" applyProtection="0">
      <alignmen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0" fontId="17" fillId="19" borderId="170" applyNumberFormat="0" applyProtection="0">
      <alignment horizontal="left" vertical="top" indent="1"/>
    </xf>
    <xf numFmtId="4" fontId="31" fillId="19" borderId="170" applyNumberFormat="0" applyProtection="0">
      <alignment vertical="center"/>
    </xf>
    <xf numFmtId="4" fontId="17" fillId="33" borderId="171" applyNumberFormat="0" applyProtection="0">
      <alignment horizontal="left" vertical="center" indent="1"/>
    </xf>
    <xf numFmtId="4" fontId="30" fillId="18" borderId="171"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4" fontId="30" fillId="18" borderId="171" applyNumberFormat="0" applyProtection="0">
      <alignment horizontal="right" vertical="center" wrapText="1"/>
    </xf>
    <xf numFmtId="4" fontId="16" fillId="24" borderId="170" applyNumberFormat="0" applyProtection="0">
      <alignment horizontal="right" vertical="center"/>
    </xf>
    <xf numFmtId="4" fontId="23" fillId="0" borderId="171" applyNumberFormat="0" applyProtection="0">
      <alignment horizontal="right" vertical="center" wrapText="1"/>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0" fontId="25" fillId="43" borderId="171" applyNumberFormat="0" applyProtection="0">
      <alignment horizontal="center" vertical="center" wrapText="1"/>
    </xf>
    <xf numFmtId="0" fontId="25" fillId="44" borderId="171" applyNumberFormat="0" applyProtection="0">
      <alignment horizontal="center" vertical="top" wrapText="1"/>
    </xf>
    <xf numFmtId="4" fontId="16" fillId="32" borderId="170" applyNumberFormat="0" applyProtection="0">
      <alignment horizontal="right" vertical="center"/>
    </xf>
    <xf numFmtId="4" fontId="17" fillId="33" borderId="171" applyNumberFormat="0" applyProtection="0">
      <alignment horizontal="left" vertical="center" indent="1"/>
    </xf>
    <xf numFmtId="4" fontId="16" fillId="34" borderId="171" applyNumberFormat="0" applyProtection="0">
      <alignment horizontal="left" vertical="center" indent="1"/>
    </xf>
    <xf numFmtId="4" fontId="16" fillId="36" borderId="170" applyNumberFormat="0" applyProtection="0">
      <alignment horizontal="right" vertical="center"/>
    </xf>
    <xf numFmtId="0" fontId="24" fillId="0" borderId="171" applyNumberFormat="0" applyProtection="0">
      <alignment horizontal="left" vertical="center" indent="2"/>
    </xf>
    <xf numFmtId="0" fontId="20" fillId="35" borderId="170" applyNumberFormat="0" applyProtection="0">
      <alignment horizontal="left" vertical="top" indent="1"/>
    </xf>
    <xf numFmtId="0" fontId="24" fillId="0" borderId="171" applyNumberFormat="0" applyProtection="0">
      <alignment horizontal="left" vertical="center" indent="2"/>
    </xf>
    <xf numFmtId="0" fontId="20" fillId="38" borderId="170" applyNumberFormat="0" applyProtection="0">
      <alignment horizontal="left" vertical="top" indent="1"/>
    </xf>
    <xf numFmtId="0" fontId="24" fillId="0" borderId="171" applyNumberFormat="0" applyProtection="0">
      <alignment horizontal="left" vertical="center" indent="2"/>
    </xf>
    <xf numFmtId="4" fontId="30" fillId="18" borderId="171" applyNumberFormat="0" applyProtection="0">
      <alignment horizontal="left" vertical="center" indent="1"/>
    </xf>
    <xf numFmtId="4" fontId="16" fillId="34"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30" fillId="18" borderId="171" applyNumberFormat="0" applyProtection="0">
      <alignment horizontal="right" vertical="center" wrapText="1"/>
    </xf>
    <xf numFmtId="4" fontId="25" fillId="22" borderId="171" applyNumberFormat="0" applyProtection="0">
      <alignment horizontal="left" vertical="center"/>
    </xf>
    <xf numFmtId="0" fontId="20" fillId="84" borderId="171" applyNumberFormat="0">
      <protection locked="0"/>
    </xf>
    <xf numFmtId="0" fontId="20" fillId="39" borderId="170" applyNumberFormat="0" applyProtection="0">
      <alignment horizontal="left" vertical="top" indent="1"/>
    </xf>
    <xf numFmtId="4" fontId="16" fillId="31" borderId="170" applyNumberFormat="0" applyProtection="0">
      <alignment horizontal="right" vertical="center"/>
    </xf>
    <xf numFmtId="4" fontId="30" fillId="18" borderId="171" applyNumberFormat="0" applyProtection="0">
      <alignment horizontal="right" vertical="center" wrapText="1"/>
    </xf>
    <xf numFmtId="0" fontId="24" fillId="0" borderId="171" applyNumberFormat="0" applyProtection="0">
      <alignment horizontal="left" vertical="center" indent="2"/>
    </xf>
    <xf numFmtId="4" fontId="25" fillId="22" borderId="171" applyNumberFormat="0" applyProtection="0">
      <alignment horizontal="left" vertical="center"/>
    </xf>
    <xf numFmtId="0" fontId="20" fillId="84" borderId="169" applyNumberFormat="0">
      <protection locked="0"/>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4" borderId="169" applyNumberFormat="0" applyProtection="0">
      <alignment horizontal="center" vertical="top" wrapText="1"/>
    </xf>
    <xf numFmtId="0" fontId="25" fillId="43" borderId="169" applyNumberFormat="0" applyProtection="0">
      <alignment horizontal="center" vertical="center" wrapText="1"/>
    </xf>
    <xf numFmtId="4" fontId="36" fillId="41" borderId="170" applyNumberFormat="0" applyProtection="0">
      <alignment horizontal="right" vertical="center"/>
    </xf>
    <xf numFmtId="4" fontId="23" fillId="0" borderId="169"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69" applyNumberFormat="0" applyProtection="0">
      <alignment horizontal="left" vertical="center" indent="2"/>
    </xf>
    <xf numFmtId="0" fontId="20" fillId="39" borderId="170" applyNumberFormat="0" applyProtection="0">
      <alignment horizontal="left" vertical="top" indent="1"/>
    </xf>
    <xf numFmtId="0" fontId="24" fillId="0" borderId="169" applyNumberFormat="0" applyProtection="0">
      <alignment horizontal="left" vertical="center" indent="2"/>
    </xf>
    <xf numFmtId="0" fontId="20" fillId="38" borderId="170" applyNumberFormat="0" applyProtection="0">
      <alignment horizontal="left" vertical="top" indent="1"/>
    </xf>
    <xf numFmtId="0" fontId="24" fillId="0" borderId="169" applyNumberFormat="0" applyProtection="0">
      <alignment horizontal="left" vertical="center" indent="2"/>
    </xf>
    <xf numFmtId="0" fontId="20" fillId="35" borderId="170" applyNumberFormat="0" applyProtection="0">
      <alignment horizontal="left" vertical="top" indent="1"/>
    </xf>
    <xf numFmtId="0" fontId="24" fillId="0" borderId="169" applyNumberFormat="0" applyProtection="0">
      <alignment horizontal="left" vertical="center" indent="2"/>
    </xf>
    <xf numFmtId="4" fontId="16" fillId="36" borderId="170" applyNumberFormat="0" applyProtection="0">
      <alignment horizontal="right" vertical="center"/>
    </xf>
    <xf numFmtId="4" fontId="16" fillId="34" borderId="169" applyNumberFormat="0" applyProtection="0">
      <alignment horizontal="left" vertical="center" indent="1"/>
    </xf>
    <xf numFmtId="4" fontId="17" fillId="33" borderId="169" applyNumberFormat="0" applyProtection="0">
      <alignment horizontal="left" vertical="center" indent="1"/>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4" fontId="25" fillId="22" borderId="169" applyNumberFormat="0" applyProtection="0">
      <alignment horizontal="left" vertical="center"/>
    </xf>
    <xf numFmtId="0" fontId="17" fillId="19" borderId="170" applyNumberFormat="0" applyProtection="0">
      <alignment horizontal="left" vertical="top" indent="1"/>
    </xf>
    <xf numFmtId="4" fontId="30" fillId="18" borderId="169" applyNumberFormat="0" applyProtection="0">
      <alignment horizontal="left" vertical="center" indent="1"/>
    </xf>
    <xf numFmtId="4" fontId="31" fillId="19" borderId="170" applyNumberFormat="0" applyProtection="0">
      <alignment vertical="center"/>
    </xf>
    <xf numFmtId="4" fontId="30" fillId="18" borderId="169" applyNumberFormat="0" applyProtection="0">
      <alignment horizontal="right" vertical="center" wrapText="1"/>
    </xf>
    <xf numFmtId="0" fontId="20" fillId="84" borderId="169" applyNumberFormat="0">
      <protection locked="0"/>
    </xf>
    <xf numFmtId="0" fontId="4" fillId="0" borderId="0"/>
    <xf numFmtId="4" fontId="45" fillId="41" borderId="170" applyNumberFormat="0" applyProtection="0">
      <alignment horizontal="right" vertical="center"/>
    </xf>
    <xf numFmtId="0" fontId="25" fillId="44" borderId="169" applyNumberFormat="0" applyProtection="0">
      <alignment horizontal="center" vertical="top" wrapText="1"/>
    </xf>
    <xf numFmtId="0" fontId="25" fillId="43" borderId="169" applyNumberFormat="0" applyProtection="0">
      <alignment horizontal="center" vertical="center" wrapText="1"/>
    </xf>
    <xf numFmtId="4" fontId="36" fillId="41" borderId="170" applyNumberFormat="0" applyProtection="0">
      <alignment horizontal="right" vertical="center"/>
    </xf>
    <xf numFmtId="4" fontId="23" fillId="0" borderId="169"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69" applyNumberFormat="0" applyProtection="0">
      <alignment horizontal="left" vertical="center" indent="2"/>
    </xf>
    <xf numFmtId="0" fontId="20" fillId="39" borderId="170" applyNumberFormat="0" applyProtection="0">
      <alignment horizontal="left" vertical="top" indent="1"/>
    </xf>
    <xf numFmtId="0" fontId="24" fillId="0" borderId="169" applyNumberFormat="0" applyProtection="0">
      <alignment horizontal="left" vertical="center" indent="2"/>
    </xf>
    <xf numFmtId="0" fontId="20" fillId="38" borderId="170" applyNumberFormat="0" applyProtection="0">
      <alignment horizontal="left" vertical="top" indent="1"/>
    </xf>
    <xf numFmtId="0" fontId="24" fillId="0" borderId="169" applyNumberFormat="0" applyProtection="0">
      <alignment horizontal="left" vertical="center" indent="2"/>
    </xf>
    <xf numFmtId="0" fontId="20" fillId="35" borderId="170" applyNumberFormat="0" applyProtection="0">
      <alignment horizontal="left" vertical="top" indent="1"/>
    </xf>
    <xf numFmtId="0" fontId="24" fillId="0" borderId="169" applyNumberFormat="0" applyProtection="0">
      <alignment horizontal="left" vertical="center" indent="2"/>
    </xf>
    <xf numFmtId="4" fontId="16" fillId="36" borderId="170" applyNumberFormat="0" applyProtection="0">
      <alignment horizontal="right" vertical="center"/>
    </xf>
    <xf numFmtId="4" fontId="16" fillId="34" borderId="169" applyNumberFormat="0" applyProtection="0">
      <alignment horizontal="left" vertical="center" indent="1"/>
    </xf>
    <xf numFmtId="4" fontId="17" fillId="33" borderId="169" applyNumberFormat="0" applyProtection="0">
      <alignment horizontal="left" vertical="center" indent="1"/>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4" fontId="25" fillId="22" borderId="169" applyNumberFormat="0" applyProtection="0">
      <alignment horizontal="left" vertical="center"/>
    </xf>
    <xf numFmtId="0" fontId="17" fillId="19" borderId="170" applyNumberFormat="0" applyProtection="0">
      <alignment horizontal="left" vertical="top" indent="1"/>
    </xf>
    <xf numFmtId="4" fontId="30" fillId="18" borderId="169" applyNumberFormat="0" applyProtection="0">
      <alignment horizontal="left" vertical="center" indent="1"/>
    </xf>
    <xf numFmtId="4" fontId="31" fillId="19" borderId="170" applyNumberFormat="0" applyProtection="0">
      <alignment vertical="center"/>
    </xf>
    <xf numFmtId="4" fontId="30" fillId="18" borderId="169" applyNumberFormat="0" applyProtection="0">
      <alignment horizontal="right" vertical="center" wrapText="1"/>
    </xf>
    <xf numFmtId="0" fontId="4" fillId="0" borderId="0"/>
    <xf numFmtId="4" fontId="23" fillId="0" borderId="169" applyNumberFormat="0" applyProtection="0">
      <alignment horizontal="left" vertical="center" indent="1"/>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4" fillId="0" borderId="0"/>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4" fillId="0" borderId="0"/>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0" fontId="4" fillId="0" borderId="0"/>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0" fontId="4" fillId="0" borderId="0"/>
    <xf numFmtId="4" fontId="16" fillId="31" borderId="170" applyNumberFormat="0" applyProtection="0">
      <alignment horizontal="right" vertical="center"/>
    </xf>
    <xf numFmtId="0" fontId="4" fillId="0" borderId="0"/>
    <xf numFmtId="4" fontId="16" fillId="32" borderId="170" applyNumberFormat="0" applyProtection="0">
      <alignment horizontal="right" vertical="center"/>
    </xf>
    <xf numFmtId="4" fontId="16" fillId="36" borderId="170" applyNumberFormat="0" applyProtection="0">
      <alignment horizontal="right" vertical="center"/>
    </xf>
    <xf numFmtId="0" fontId="4" fillId="0" borderId="0"/>
    <xf numFmtId="0" fontId="20" fillId="35" borderId="170" applyNumberFormat="0" applyProtection="0">
      <alignment horizontal="left" vertical="top" indent="1"/>
    </xf>
    <xf numFmtId="0" fontId="20" fillId="38" borderId="170" applyNumberFormat="0" applyProtection="0">
      <alignment horizontal="left" vertical="top" indent="1"/>
    </xf>
    <xf numFmtId="0" fontId="4" fillId="0" borderId="0"/>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0" fontId="4" fillId="0" borderId="0"/>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3" borderId="171" applyNumberFormat="0" applyProtection="0">
      <alignment horizontal="center" vertical="center" wrapText="1"/>
    </xf>
    <xf numFmtId="4" fontId="36" fillId="41" borderId="170" applyNumberFormat="0" applyProtection="0">
      <alignment horizontal="right" vertical="center"/>
    </xf>
    <xf numFmtId="4" fontId="23" fillId="0" borderId="171"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71" applyNumberFormat="0" applyProtection="0">
      <alignment horizontal="left" vertical="center" indent="2"/>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0" fontId="17" fillId="19" borderId="170" applyNumberFormat="0" applyProtection="0">
      <alignment horizontal="left" vertical="top" indent="1"/>
    </xf>
    <xf numFmtId="4" fontId="31" fillId="19" borderId="170" applyNumberFormat="0" applyProtection="0">
      <alignment vertical="center"/>
    </xf>
    <xf numFmtId="4" fontId="16" fillId="26" borderId="168" applyNumberFormat="0" applyProtection="0">
      <alignment horizontal="right" vertical="center"/>
    </xf>
    <xf numFmtId="4" fontId="16" fillId="31" borderId="168" applyNumberFormat="0" applyProtection="0">
      <alignment horizontal="right" vertical="center"/>
    </xf>
    <xf numFmtId="0" fontId="4" fillId="0" borderId="0"/>
    <xf numFmtId="4" fontId="16" fillId="28" borderId="168" applyNumberFormat="0" applyProtection="0">
      <alignment horizontal="right" vertical="center"/>
    </xf>
    <xf numFmtId="0" fontId="4" fillId="0" borderId="0"/>
    <xf numFmtId="0" fontId="17" fillId="19" borderId="168" applyNumberFormat="0" applyProtection="0">
      <alignment horizontal="left" vertical="top" indent="1"/>
    </xf>
    <xf numFmtId="4" fontId="16" fillId="27" borderId="168" applyNumberFormat="0" applyProtection="0">
      <alignment horizontal="right" vertical="center"/>
    </xf>
    <xf numFmtId="4" fontId="16" fillId="25" borderId="168" applyNumberFormat="0" applyProtection="0">
      <alignment horizontal="right" vertical="center"/>
    </xf>
    <xf numFmtId="4" fontId="16" fillId="29" borderId="168" applyNumberFormat="0" applyProtection="0">
      <alignment horizontal="right" vertical="center"/>
    </xf>
    <xf numFmtId="4" fontId="16" fillId="32" borderId="168" applyNumberFormat="0" applyProtection="0">
      <alignment horizontal="right" vertical="center"/>
    </xf>
    <xf numFmtId="4" fontId="16" fillId="30" borderId="168" applyNumberFormat="0" applyProtection="0">
      <alignment horizontal="right" vertical="center"/>
    </xf>
    <xf numFmtId="4" fontId="45" fillId="41" borderId="168" applyNumberFormat="0" applyProtection="0">
      <alignment horizontal="right" vertical="center"/>
    </xf>
    <xf numFmtId="4" fontId="36" fillId="41" borderId="168" applyNumberFormat="0" applyProtection="0">
      <alignment horizontal="right" vertical="center"/>
    </xf>
    <xf numFmtId="0" fontId="16" fillId="40" borderId="168" applyNumberFormat="0" applyProtection="0">
      <alignment horizontal="left" vertical="top" indent="1"/>
    </xf>
    <xf numFmtId="4" fontId="36" fillId="40" borderId="168" applyNumberFormat="0" applyProtection="0">
      <alignment vertical="center"/>
    </xf>
    <xf numFmtId="4" fontId="16" fillId="40" borderId="168" applyNumberFormat="0" applyProtection="0">
      <alignment vertical="center"/>
    </xf>
    <xf numFmtId="0" fontId="20" fillId="3" borderId="168" applyNumberFormat="0" applyProtection="0">
      <alignment horizontal="left" vertical="top" indent="1"/>
    </xf>
    <xf numFmtId="0" fontId="20" fillId="39" borderId="168" applyNumberFormat="0" applyProtection="0">
      <alignment horizontal="left" vertical="top" indent="1"/>
    </xf>
    <xf numFmtId="0" fontId="20" fillId="38" borderId="168" applyNumberFormat="0" applyProtection="0">
      <alignment horizontal="left" vertical="top" indent="1"/>
    </xf>
    <xf numFmtId="0" fontId="20" fillId="35" borderId="168" applyNumberFormat="0" applyProtection="0">
      <alignment horizontal="left" vertical="top" indent="1"/>
    </xf>
    <xf numFmtId="4" fontId="16" fillId="36" borderId="168" applyNumberFormat="0" applyProtection="0">
      <alignment horizontal="right" vertical="center"/>
    </xf>
    <xf numFmtId="4" fontId="31" fillId="19" borderId="168" applyNumberFormat="0" applyProtection="0">
      <alignment vertical="center"/>
    </xf>
    <xf numFmtId="4" fontId="16" fillId="24" borderId="168" applyNumberFormat="0" applyProtection="0">
      <alignment horizontal="right" vertical="center"/>
    </xf>
    <xf numFmtId="4" fontId="23" fillId="0" borderId="169" applyNumberFormat="0" applyProtection="0">
      <alignment horizontal="left" vertical="center" indent="1"/>
    </xf>
    <xf numFmtId="4" fontId="23" fillId="0" borderId="169" applyNumberFormat="0" applyProtection="0">
      <alignment horizontal="left" vertical="center" indent="1"/>
    </xf>
    <xf numFmtId="0" fontId="20" fillId="84" borderId="169" applyNumberFormat="0">
      <protection locked="0"/>
    </xf>
    <xf numFmtId="4" fontId="31" fillId="19" borderId="168" applyNumberFormat="0" applyProtection="0">
      <alignment vertical="center"/>
    </xf>
    <xf numFmtId="0" fontId="17" fillId="19" borderId="168" applyNumberFormat="0" applyProtection="0">
      <alignment horizontal="left" vertical="top" indent="1"/>
    </xf>
    <xf numFmtId="4" fontId="16" fillId="24" borderId="168" applyNumberFormat="0" applyProtection="0">
      <alignment horizontal="right" vertical="center"/>
    </xf>
    <xf numFmtId="4" fontId="16" fillId="25" borderId="168" applyNumberFormat="0" applyProtection="0">
      <alignment horizontal="right" vertical="center"/>
    </xf>
    <xf numFmtId="4" fontId="16" fillId="26" borderId="16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68" applyNumberFormat="0" applyProtection="0">
      <alignment horizontal="right" vertical="center"/>
    </xf>
    <xf numFmtId="4" fontId="16" fillId="29" borderId="168" applyNumberFormat="0" applyProtection="0">
      <alignment horizontal="right" vertical="center"/>
    </xf>
    <xf numFmtId="0" fontId="4" fillId="0" borderId="0"/>
    <xf numFmtId="0" fontId="4" fillId="0" borderId="0"/>
    <xf numFmtId="0" fontId="4" fillId="0" borderId="0"/>
    <xf numFmtId="4" fontId="16" fillId="30" borderId="16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6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68" applyNumberFormat="0" applyProtection="0">
      <alignment horizontal="right" vertical="center"/>
    </xf>
    <xf numFmtId="0" fontId="4" fillId="0" borderId="0"/>
    <xf numFmtId="0" fontId="4" fillId="0" borderId="0"/>
    <xf numFmtId="4" fontId="16" fillId="36" borderId="168" applyNumberFormat="0" applyProtection="0">
      <alignment horizontal="right" vertical="center"/>
    </xf>
    <xf numFmtId="0" fontId="4" fillId="0" borderId="0"/>
    <xf numFmtId="0" fontId="20" fillId="35" borderId="168" applyNumberFormat="0" applyProtection="0">
      <alignment horizontal="left" vertical="top" indent="1"/>
    </xf>
    <xf numFmtId="0" fontId="20" fillId="38" borderId="168" applyNumberFormat="0" applyProtection="0">
      <alignment horizontal="left" vertical="top" indent="1"/>
    </xf>
    <xf numFmtId="0" fontId="20" fillId="39" borderId="168" applyNumberFormat="0" applyProtection="0">
      <alignment horizontal="left" vertical="top" indent="1"/>
    </xf>
    <xf numFmtId="0" fontId="20" fillId="3" borderId="168" applyNumberFormat="0" applyProtection="0">
      <alignment horizontal="left" vertical="top" indent="1"/>
    </xf>
    <xf numFmtId="4" fontId="16" fillId="40" borderId="168" applyNumberFormat="0" applyProtection="0">
      <alignment vertical="center"/>
    </xf>
    <xf numFmtId="4" fontId="36" fillId="40" borderId="168" applyNumberFormat="0" applyProtection="0">
      <alignment vertical="center"/>
    </xf>
    <xf numFmtId="0" fontId="16" fillId="40" borderId="168" applyNumberFormat="0" applyProtection="0">
      <alignment horizontal="left" vertical="top" indent="1"/>
    </xf>
    <xf numFmtId="4" fontId="36" fillId="41" borderId="168" applyNumberFormat="0" applyProtection="0">
      <alignment horizontal="right" vertical="center"/>
    </xf>
    <xf numFmtId="4" fontId="45" fillId="41" borderId="168" applyNumberFormat="0" applyProtection="0">
      <alignment horizontal="right" vertical="center"/>
    </xf>
    <xf numFmtId="4" fontId="45" fillId="41" borderId="168" applyNumberFormat="0" applyProtection="0">
      <alignment horizontal="right" vertical="center"/>
    </xf>
    <xf numFmtId="0" fontId="25" fillId="44" borderId="169" applyNumberFormat="0" applyProtection="0">
      <alignment horizontal="center" vertical="top" wrapText="1"/>
    </xf>
    <xf numFmtId="0" fontId="25" fillId="43" borderId="169" applyNumberFormat="0" applyProtection="0">
      <alignment horizontal="center" vertical="center" wrapText="1"/>
    </xf>
    <xf numFmtId="4" fontId="36" fillId="41" borderId="168" applyNumberFormat="0" applyProtection="0">
      <alignment horizontal="right" vertical="center"/>
    </xf>
    <xf numFmtId="4" fontId="23" fillId="0" borderId="169" applyNumberFormat="0" applyProtection="0">
      <alignment horizontal="right" vertical="center" wrapText="1"/>
    </xf>
    <xf numFmtId="0" fontId="16" fillId="40" borderId="168" applyNumberFormat="0" applyProtection="0">
      <alignment horizontal="left" vertical="top" indent="1"/>
    </xf>
    <xf numFmtId="4" fontId="36" fillId="40" borderId="168" applyNumberFormat="0" applyProtection="0">
      <alignment vertical="center"/>
    </xf>
    <xf numFmtId="4" fontId="16" fillId="40" borderId="168" applyNumberFormat="0" applyProtection="0">
      <alignment vertical="center"/>
    </xf>
    <xf numFmtId="0" fontId="20" fillId="3" borderId="168" applyNumberFormat="0" applyProtection="0">
      <alignment horizontal="left" vertical="top" indent="1"/>
    </xf>
    <xf numFmtId="0" fontId="24" fillId="0" borderId="169" applyNumberFormat="0" applyProtection="0">
      <alignment horizontal="left" vertical="center" indent="2"/>
    </xf>
    <xf numFmtId="0" fontId="20" fillId="39" borderId="168" applyNumberFormat="0" applyProtection="0">
      <alignment horizontal="left" vertical="top" indent="1"/>
    </xf>
    <xf numFmtId="0" fontId="24" fillId="0" borderId="169" applyNumberFormat="0" applyProtection="0">
      <alignment horizontal="left" vertical="center" indent="2"/>
    </xf>
    <xf numFmtId="0" fontId="20" fillId="38" borderId="168" applyNumberFormat="0" applyProtection="0">
      <alignment horizontal="left" vertical="top" indent="1"/>
    </xf>
    <xf numFmtId="0" fontId="24" fillId="0" borderId="169" applyNumberFormat="0" applyProtection="0">
      <alignment horizontal="left" vertical="center" indent="2"/>
    </xf>
    <xf numFmtId="0" fontId="20" fillId="35" borderId="168" applyNumberFormat="0" applyProtection="0">
      <alignment horizontal="left" vertical="top" indent="1"/>
    </xf>
    <xf numFmtId="0" fontId="24" fillId="0" borderId="169" applyNumberFormat="0" applyProtection="0">
      <alignment horizontal="left" vertical="center" indent="2"/>
    </xf>
    <xf numFmtId="4" fontId="16" fillId="36" borderId="168" applyNumberFormat="0" applyProtection="0">
      <alignment horizontal="right" vertical="center"/>
    </xf>
    <xf numFmtId="4" fontId="16" fillId="34" borderId="169" applyNumberFormat="0" applyProtection="0">
      <alignment horizontal="left" vertical="center" indent="1"/>
    </xf>
    <xf numFmtId="4" fontId="17" fillId="33" borderId="169" applyNumberFormat="0" applyProtection="0">
      <alignment horizontal="left" vertical="center" indent="1"/>
    </xf>
    <xf numFmtId="4" fontId="16" fillId="32" borderId="168" applyNumberFormat="0" applyProtection="0">
      <alignment horizontal="right" vertical="center"/>
    </xf>
    <xf numFmtId="4" fontId="16" fillId="31" borderId="168" applyNumberFormat="0" applyProtection="0">
      <alignment horizontal="right" vertical="center"/>
    </xf>
    <xf numFmtId="4" fontId="16" fillId="30" borderId="168" applyNumberFormat="0" applyProtection="0">
      <alignment horizontal="right" vertical="center"/>
    </xf>
    <xf numFmtId="4" fontId="16" fillId="29" borderId="168" applyNumberFormat="0" applyProtection="0">
      <alignment horizontal="right" vertical="center"/>
    </xf>
    <xf numFmtId="4" fontId="16" fillId="28" borderId="168" applyNumberFormat="0" applyProtection="0">
      <alignment horizontal="right" vertical="center"/>
    </xf>
    <xf numFmtId="4" fontId="16" fillId="27" borderId="168" applyNumberFormat="0" applyProtection="0">
      <alignment horizontal="right" vertical="center"/>
    </xf>
    <xf numFmtId="4" fontId="16" fillId="26" borderId="168" applyNumberFormat="0" applyProtection="0">
      <alignment horizontal="right" vertical="center"/>
    </xf>
    <xf numFmtId="4" fontId="16" fillId="25" borderId="168" applyNumberFormat="0" applyProtection="0">
      <alignment horizontal="right" vertical="center"/>
    </xf>
    <xf numFmtId="4" fontId="16" fillId="24" borderId="168" applyNumberFormat="0" applyProtection="0">
      <alignment horizontal="right" vertical="center"/>
    </xf>
    <xf numFmtId="4" fontId="25" fillId="22" borderId="169" applyNumberFormat="0" applyProtection="0">
      <alignment horizontal="left" vertical="center"/>
    </xf>
    <xf numFmtId="0" fontId="17" fillId="19" borderId="168" applyNumberFormat="0" applyProtection="0">
      <alignment horizontal="left" vertical="top" indent="1"/>
    </xf>
    <xf numFmtId="4" fontId="30" fillId="18" borderId="169" applyNumberFormat="0" applyProtection="0">
      <alignment horizontal="left" vertical="center" indent="1"/>
    </xf>
    <xf numFmtId="4" fontId="31" fillId="19" borderId="168" applyNumberFormat="0" applyProtection="0">
      <alignment vertical="center"/>
    </xf>
    <xf numFmtId="4" fontId="16" fillId="26" borderId="168" applyNumberFormat="0" applyProtection="0">
      <alignment horizontal="right" vertical="center"/>
    </xf>
    <xf numFmtId="4" fontId="16" fillId="31" borderId="168" applyNumberFormat="0" applyProtection="0">
      <alignment horizontal="right" vertical="center"/>
    </xf>
    <xf numFmtId="4" fontId="16" fillId="28" borderId="168" applyNumberFormat="0" applyProtection="0">
      <alignment horizontal="right" vertical="center"/>
    </xf>
    <xf numFmtId="0" fontId="17" fillId="19" borderId="168" applyNumberFormat="0" applyProtection="0">
      <alignment horizontal="left" vertical="top" indent="1"/>
    </xf>
    <xf numFmtId="4" fontId="16" fillId="27" borderId="168" applyNumberFormat="0" applyProtection="0">
      <alignment horizontal="right" vertical="center"/>
    </xf>
    <xf numFmtId="4" fontId="16" fillId="25" borderId="168" applyNumberFormat="0" applyProtection="0">
      <alignment horizontal="right" vertical="center"/>
    </xf>
    <xf numFmtId="4" fontId="16" fillId="29" borderId="168" applyNumberFormat="0" applyProtection="0">
      <alignment horizontal="right" vertical="center"/>
    </xf>
    <xf numFmtId="4" fontId="16" fillId="32" borderId="168" applyNumberFormat="0" applyProtection="0">
      <alignment horizontal="right" vertical="center"/>
    </xf>
    <xf numFmtId="4" fontId="16" fillId="30" borderId="168" applyNumberFormat="0" applyProtection="0">
      <alignment horizontal="right" vertical="center"/>
    </xf>
    <xf numFmtId="4" fontId="45" fillId="41" borderId="168" applyNumberFormat="0" applyProtection="0">
      <alignment horizontal="right" vertical="center"/>
    </xf>
    <xf numFmtId="4" fontId="36" fillId="41" borderId="168" applyNumberFormat="0" applyProtection="0">
      <alignment horizontal="right" vertical="center"/>
    </xf>
    <xf numFmtId="0" fontId="16" fillId="40" borderId="168" applyNumberFormat="0" applyProtection="0">
      <alignment horizontal="left" vertical="top" indent="1"/>
    </xf>
    <xf numFmtId="4" fontId="36" fillId="40" borderId="168" applyNumberFormat="0" applyProtection="0">
      <alignment vertical="center"/>
    </xf>
    <xf numFmtId="4" fontId="16" fillId="40" borderId="168" applyNumberFormat="0" applyProtection="0">
      <alignment vertical="center"/>
    </xf>
    <xf numFmtId="0" fontId="20" fillId="3" borderId="168" applyNumberFormat="0" applyProtection="0">
      <alignment horizontal="left" vertical="top" indent="1"/>
    </xf>
    <xf numFmtId="0" fontId="20" fillId="39" borderId="168" applyNumberFormat="0" applyProtection="0">
      <alignment horizontal="left" vertical="top" indent="1"/>
    </xf>
    <xf numFmtId="0" fontId="20" fillId="38" borderId="168" applyNumberFormat="0" applyProtection="0">
      <alignment horizontal="left" vertical="top" indent="1"/>
    </xf>
    <xf numFmtId="0" fontId="20" fillId="35" borderId="168" applyNumberFormat="0" applyProtection="0">
      <alignment horizontal="left" vertical="top" indent="1"/>
    </xf>
    <xf numFmtId="4" fontId="16" fillId="36" borderId="168" applyNumberFormat="0" applyProtection="0">
      <alignment horizontal="right" vertical="center"/>
    </xf>
    <xf numFmtId="4" fontId="31" fillId="19" borderId="168" applyNumberFormat="0" applyProtection="0">
      <alignment vertical="center"/>
    </xf>
    <xf numFmtId="4" fontId="16" fillId="24" borderId="168" applyNumberFormat="0" applyProtection="0">
      <alignment horizontal="right" vertical="center"/>
    </xf>
    <xf numFmtId="4" fontId="23" fillId="0" borderId="169" applyNumberFormat="0" applyProtection="0">
      <alignment horizontal="left" vertical="center" indent="1"/>
    </xf>
    <xf numFmtId="4" fontId="23" fillId="0" borderId="169" applyNumberFormat="0" applyProtection="0">
      <alignment horizontal="left" vertical="center" indent="1"/>
    </xf>
    <xf numFmtId="4" fontId="31" fillId="19" borderId="168" applyNumberFormat="0" applyProtection="0">
      <alignment vertical="center"/>
    </xf>
    <xf numFmtId="0" fontId="17" fillId="19" borderId="168" applyNumberFormat="0" applyProtection="0">
      <alignment horizontal="left" vertical="top" indent="1"/>
    </xf>
    <xf numFmtId="4" fontId="16" fillId="24" borderId="168" applyNumberFormat="0" applyProtection="0">
      <alignment horizontal="right" vertical="center"/>
    </xf>
    <xf numFmtId="4" fontId="16" fillId="25" borderId="168" applyNumberFormat="0" applyProtection="0">
      <alignment horizontal="right" vertical="center"/>
    </xf>
    <xf numFmtId="4" fontId="16" fillId="26" borderId="168" applyNumberFormat="0" applyProtection="0">
      <alignment horizontal="right" vertical="center"/>
    </xf>
    <xf numFmtId="4" fontId="16" fillId="27" borderId="168" applyNumberFormat="0" applyProtection="0">
      <alignment horizontal="right" vertical="center"/>
    </xf>
    <xf numFmtId="4" fontId="16" fillId="28" borderId="168" applyNumberFormat="0" applyProtection="0">
      <alignment horizontal="right" vertical="center"/>
    </xf>
    <xf numFmtId="4" fontId="16" fillId="29" borderId="168" applyNumberFormat="0" applyProtection="0">
      <alignment horizontal="right" vertical="center"/>
    </xf>
    <xf numFmtId="4" fontId="16" fillId="30" borderId="168" applyNumberFormat="0" applyProtection="0">
      <alignment horizontal="right" vertical="center"/>
    </xf>
    <xf numFmtId="4" fontId="16" fillId="31" borderId="168" applyNumberFormat="0" applyProtection="0">
      <alignment horizontal="right" vertical="center"/>
    </xf>
    <xf numFmtId="4" fontId="16" fillId="32" borderId="168" applyNumberFormat="0" applyProtection="0">
      <alignment horizontal="right" vertical="center"/>
    </xf>
    <xf numFmtId="4" fontId="16" fillId="36" borderId="168" applyNumberFormat="0" applyProtection="0">
      <alignment horizontal="right" vertical="center"/>
    </xf>
    <xf numFmtId="0" fontId="20" fillId="35" borderId="168" applyNumberFormat="0" applyProtection="0">
      <alignment horizontal="left" vertical="top" indent="1"/>
    </xf>
    <xf numFmtId="0" fontId="20" fillId="38" borderId="168" applyNumberFormat="0" applyProtection="0">
      <alignment horizontal="left" vertical="top" indent="1"/>
    </xf>
    <xf numFmtId="0" fontId="20" fillId="3" borderId="168" applyNumberFormat="0" applyProtection="0">
      <alignment horizontal="left" vertical="top" indent="1"/>
    </xf>
    <xf numFmtId="4" fontId="16" fillId="40" borderId="168" applyNumberFormat="0" applyProtection="0">
      <alignment vertical="center"/>
    </xf>
    <xf numFmtId="4" fontId="36" fillId="40" borderId="168" applyNumberFormat="0" applyProtection="0">
      <alignment vertical="center"/>
    </xf>
    <xf numFmtId="0" fontId="16" fillId="40" borderId="168" applyNumberFormat="0" applyProtection="0">
      <alignment horizontal="left" vertical="top" indent="1"/>
    </xf>
    <xf numFmtId="4" fontId="36" fillId="41" borderId="168" applyNumberFormat="0" applyProtection="0">
      <alignment horizontal="right" vertical="center"/>
    </xf>
    <xf numFmtId="4" fontId="45" fillId="41" borderId="168" applyNumberFormat="0" applyProtection="0">
      <alignment horizontal="right" vertical="center"/>
    </xf>
    <xf numFmtId="4" fontId="45" fillId="41" borderId="168" applyNumberFormat="0" applyProtection="0">
      <alignment horizontal="right" vertical="center"/>
    </xf>
    <xf numFmtId="4" fontId="36" fillId="41" borderId="168" applyNumberFormat="0" applyProtection="0">
      <alignment horizontal="right" vertical="center"/>
    </xf>
    <xf numFmtId="4" fontId="16" fillId="40" borderId="168" applyNumberFormat="0" applyProtection="0">
      <alignment vertical="center"/>
    </xf>
    <xf numFmtId="0" fontId="4" fillId="0" borderId="0"/>
    <xf numFmtId="0" fontId="20" fillId="38" borderId="168" applyNumberFormat="0" applyProtection="0">
      <alignment horizontal="left" vertical="top" indent="1"/>
    </xf>
    <xf numFmtId="0" fontId="20" fillId="35" borderId="168" applyNumberFormat="0" applyProtection="0">
      <alignment horizontal="left" vertical="top" indent="1"/>
    </xf>
    <xf numFmtId="4" fontId="16" fillId="36" borderId="168" applyNumberFormat="0" applyProtection="0">
      <alignment horizontal="right" vertical="center"/>
    </xf>
    <xf numFmtId="4" fontId="16" fillId="32" borderId="168" applyNumberFormat="0" applyProtection="0">
      <alignment horizontal="right" vertical="center"/>
    </xf>
    <xf numFmtId="4" fontId="16" fillId="31" borderId="168" applyNumberFormat="0" applyProtection="0">
      <alignment horizontal="right" vertical="center"/>
    </xf>
    <xf numFmtId="4" fontId="16" fillId="30" borderId="168" applyNumberFormat="0" applyProtection="0">
      <alignment horizontal="right" vertical="center"/>
    </xf>
    <xf numFmtId="4" fontId="16" fillId="29" borderId="168" applyNumberFormat="0" applyProtection="0">
      <alignment horizontal="right" vertical="center"/>
    </xf>
    <xf numFmtId="4" fontId="16" fillId="28" borderId="168" applyNumberFormat="0" applyProtection="0">
      <alignment horizontal="right" vertical="center"/>
    </xf>
    <xf numFmtId="4" fontId="16" fillId="27" borderId="168" applyNumberFormat="0" applyProtection="0">
      <alignment horizontal="right" vertical="center"/>
    </xf>
    <xf numFmtId="4" fontId="16" fillId="26" borderId="168" applyNumberFormat="0" applyProtection="0">
      <alignment horizontal="right" vertical="center"/>
    </xf>
    <xf numFmtId="4" fontId="16" fillId="25" borderId="168" applyNumberFormat="0" applyProtection="0">
      <alignment horizontal="right" vertical="center"/>
    </xf>
    <xf numFmtId="4" fontId="16" fillId="24" borderId="168" applyNumberFormat="0" applyProtection="0">
      <alignment horizontal="right" vertical="center"/>
    </xf>
    <xf numFmtId="0" fontId="17" fillId="19" borderId="168" applyNumberFormat="0" applyProtection="0">
      <alignment horizontal="left" vertical="top" indent="1"/>
    </xf>
    <xf numFmtId="0" fontId="20" fillId="89" borderId="163" applyNumberFormat="0" applyFont="0" applyAlignment="0" applyProtection="0"/>
    <xf numFmtId="4" fontId="31" fillId="19" borderId="168" applyNumberFormat="0" applyProtection="0">
      <alignment vertical="center"/>
    </xf>
    <xf numFmtId="4" fontId="17" fillId="33" borderId="169" applyNumberFormat="0" applyProtection="0">
      <alignment horizontal="left" vertical="center" indent="1"/>
    </xf>
    <xf numFmtId="4" fontId="30" fillId="18" borderId="169" applyNumberFormat="0" applyProtection="0">
      <alignment horizontal="left" vertical="center" indent="1"/>
    </xf>
    <xf numFmtId="0" fontId="24" fillId="0" borderId="169" applyNumberFormat="0" applyProtection="0">
      <alignment horizontal="left" vertical="center" indent="2"/>
    </xf>
    <xf numFmtId="0" fontId="24" fillId="0" borderId="169" applyNumberFormat="0" applyProtection="0">
      <alignment horizontal="left" vertical="center" indent="2"/>
    </xf>
    <xf numFmtId="4" fontId="30" fillId="18" borderId="171" applyNumberFormat="0" applyProtection="0">
      <alignment horizontal="right" vertical="center" wrapText="1"/>
    </xf>
    <xf numFmtId="4" fontId="16" fillId="24" borderId="170" applyNumberFormat="0" applyProtection="0">
      <alignment horizontal="right" vertical="center"/>
    </xf>
    <xf numFmtId="4" fontId="23" fillId="0" borderId="169" applyNumberFormat="0" applyProtection="0">
      <alignment horizontal="right" vertical="center" wrapText="1"/>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0" fontId="25" fillId="43" borderId="169" applyNumberFormat="0" applyProtection="0">
      <alignment horizontal="center" vertical="center" wrapText="1"/>
    </xf>
    <xf numFmtId="0" fontId="25" fillId="44" borderId="169" applyNumberFormat="0" applyProtection="0">
      <alignment horizontal="center" vertical="top" wrapText="1"/>
    </xf>
    <xf numFmtId="4" fontId="16" fillId="32" borderId="170" applyNumberFormat="0" applyProtection="0">
      <alignment horizontal="right" vertical="center"/>
    </xf>
    <xf numFmtId="4" fontId="17" fillId="33" borderId="171" applyNumberFormat="0" applyProtection="0">
      <alignment horizontal="left" vertical="center" indent="1"/>
    </xf>
    <xf numFmtId="4" fontId="16" fillId="34" borderId="171" applyNumberFormat="0" applyProtection="0">
      <alignment horizontal="left" vertical="center" indent="1"/>
    </xf>
    <xf numFmtId="0" fontId="20" fillId="89" borderId="162" applyNumberFormat="0" applyFont="0" applyAlignment="0" applyProtection="0"/>
    <xf numFmtId="4" fontId="16" fillId="36" borderId="170" applyNumberFormat="0" applyProtection="0">
      <alignment horizontal="right" vertical="center"/>
    </xf>
    <xf numFmtId="0" fontId="24" fillId="0" borderId="171" applyNumberFormat="0" applyProtection="0">
      <alignment horizontal="left" vertical="center" indent="2"/>
    </xf>
    <xf numFmtId="0" fontId="20" fillId="35" borderId="170" applyNumberFormat="0" applyProtection="0">
      <alignment horizontal="left" vertical="top" indent="1"/>
    </xf>
    <xf numFmtId="0" fontId="24" fillId="0" borderId="171" applyNumberFormat="0" applyProtection="0">
      <alignment horizontal="left" vertical="center" indent="2"/>
    </xf>
    <xf numFmtId="0" fontId="20" fillId="38" borderId="170" applyNumberFormat="0" applyProtection="0">
      <alignment horizontal="left" vertical="top" indent="1"/>
    </xf>
    <xf numFmtId="0" fontId="24" fillId="0" borderId="171" applyNumberFormat="0" applyProtection="0">
      <alignment horizontal="left" vertical="center" indent="2"/>
    </xf>
    <xf numFmtId="4" fontId="16" fillId="34" borderId="169"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30" fillId="18" borderId="169" applyNumberFormat="0" applyProtection="0">
      <alignment horizontal="right" vertical="center" wrapText="1"/>
    </xf>
    <xf numFmtId="4" fontId="25" fillId="22" borderId="169" applyNumberFormat="0" applyProtection="0">
      <alignment horizontal="left" vertical="center"/>
    </xf>
    <xf numFmtId="0" fontId="20" fillId="84" borderId="169" applyNumberFormat="0">
      <protection locked="0"/>
    </xf>
    <xf numFmtId="0" fontId="20" fillId="39" borderId="170" applyNumberFormat="0" applyProtection="0">
      <alignment horizontal="left" vertical="top" indent="1"/>
    </xf>
    <xf numFmtId="4" fontId="16" fillId="31" borderId="170" applyNumberFormat="0" applyProtection="0">
      <alignment horizontal="right" vertical="center"/>
    </xf>
    <xf numFmtId="4" fontId="30" fillId="18" borderId="169" applyNumberFormat="0" applyProtection="0">
      <alignment horizontal="right" vertical="center" wrapText="1"/>
    </xf>
    <xf numFmtId="0" fontId="24" fillId="0" borderId="169" applyNumberFormat="0" applyProtection="0">
      <alignment horizontal="left" vertical="center" indent="2"/>
    </xf>
    <xf numFmtId="4" fontId="25" fillId="22" borderId="171" applyNumberFormat="0" applyProtection="0">
      <alignment horizontal="left" vertical="center"/>
    </xf>
    <xf numFmtId="4" fontId="23" fillId="0" borderId="167" applyNumberFormat="0" applyProtection="0">
      <alignment horizontal="left" vertical="center" indent="1"/>
    </xf>
    <xf numFmtId="0" fontId="20" fillId="89" borderId="162" applyNumberFormat="0" applyFont="0" applyAlignment="0" applyProtection="0"/>
    <xf numFmtId="4" fontId="23" fillId="0" borderId="167" applyNumberFormat="0" applyProtection="0">
      <alignment horizontal="left" vertical="center" indent="1"/>
    </xf>
    <xf numFmtId="0" fontId="20" fillId="84" borderId="167" applyNumberFormat="0">
      <protection locked="0"/>
    </xf>
    <xf numFmtId="0" fontId="20" fillId="89" borderId="162" applyNumberFormat="0" applyFont="0" applyAlignment="0" applyProtection="0"/>
    <xf numFmtId="0" fontId="25" fillId="44" borderId="167" applyNumberFormat="0" applyProtection="0">
      <alignment horizontal="center" vertical="top" wrapText="1"/>
    </xf>
    <xf numFmtId="4" fontId="23" fillId="0" borderId="167" applyNumberFormat="0" applyProtection="0">
      <alignment horizontal="right" vertical="center" wrapText="1"/>
    </xf>
    <xf numFmtId="0" fontId="24" fillId="0" borderId="167" applyNumberFormat="0" applyProtection="0">
      <alignment horizontal="left" vertical="center" indent="2"/>
    </xf>
    <xf numFmtId="0" fontId="24" fillId="0" borderId="167" applyNumberFormat="0" applyProtection="0">
      <alignment horizontal="left" vertical="center" indent="2"/>
    </xf>
    <xf numFmtId="0" fontId="24" fillId="0" borderId="167" applyNumberFormat="0" applyProtection="0">
      <alignment horizontal="left" vertical="center" indent="2"/>
    </xf>
    <xf numFmtId="0" fontId="24" fillId="0" borderId="167" applyNumberFormat="0" applyProtection="0">
      <alignment horizontal="left" vertical="center" indent="2"/>
    </xf>
    <xf numFmtId="4" fontId="16" fillId="34" borderId="167" applyNumberFormat="0" applyProtection="0">
      <alignment horizontal="left" vertical="center" indent="1"/>
    </xf>
    <xf numFmtId="0" fontId="20" fillId="89" borderId="162" applyNumberFormat="0" applyFont="0" applyAlignment="0" applyProtection="0"/>
    <xf numFmtId="4" fontId="17" fillId="33" borderId="167" applyNumberFormat="0" applyProtection="0">
      <alignment horizontal="left" vertical="center" indent="1"/>
    </xf>
    <xf numFmtId="4" fontId="25" fillId="22" borderId="167" applyNumberFormat="0" applyProtection="0">
      <alignment horizontal="left" vertical="center"/>
    </xf>
    <xf numFmtId="0" fontId="20" fillId="89" borderId="162" applyNumberFormat="0" applyFont="0" applyAlignment="0" applyProtection="0"/>
    <xf numFmtId="4" fontId="30" fillId="18" borderId="167" applyNumberFormat="0" applyProtection="0">
      <alignment horizontal="left" vertical="center" indent="1"/>
    </xf>
    <xf numFmtId="4" fontId="30" fillId="18" borderId="167" applyNumberFormat="0" applyProtection="0">
      <alignment horizontal="right" vertical="center" wrapText="1"/>
    </xf>
    <xf numFmtId="0" fontId="4" fillId="5" borderId="18" applyNumberFormat="0" applyFont="0" applyAlignment="0" applyProtection="0"/>
    <xf numFmtId="0" fontId="4" fillId="5" borderId="18" applyNumberFormat="0" applyFont="0" applyAlignment="0" applyProtection="0"/>
    <xf numFmtId="4" fontId="23" fillId="0" borderId="167" applyNumberFormat="0" applyProtection="0">
      <alignment horizontal="left" vertical="center" indent="1"/>
    </xf>
    <xf numFmtId="0" fontId="68" fillId="89" borderId="163" applyNumberFormat="0" applyFont="0" applyAlignment="0" applyProtection="0"/>
    <xf numFmtId="0" fontId="20" fillId="84" borderId="167" applyNumberFormat="0">
      <protection locked="0"/>
    </xf>
    <xf numFmtId="0" fontId="184" fillId="34"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34"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91" borderId="16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95" applyNumberFormat="0" applyFill="0" applyBorder="0" applyAlignment="0" applyProtection="0">
      <protection hidden="1"/>
    </xf>
    <xf numFmtId="4" fontId="16" fillId="0" borderId="164" applyNumberFormat="0" applyProtection="0">
      <alignment vertical="center"/>
    </xf>
    <xf numFmtId="4" fontId="16" fillId="0" borderId="164" applyNumberFormat="0" applyProtection="0">
      <alignment vertical="center"/>
    </xf>
    <xf numFmtId="4" fontId="16" fillId="0" borderId="164" applyNumberFormat="0" applyProtection="0">
      <alignment horizontal="left" vertical="center" indent="1"/>
    </xf>
    <xf numFmtId="4" fontId="16" fillId="19" borderId="164" applyNumberFormat="0" applyProtection="0">
      <alignment horizontal="left" vertical="center" indent="1"/>
    </xf>
    <xf numFmtId="4" fontId="25" fillId="22" borderId="159" applyNumberFormat="0" applyProtection="0">
      <alignment horizontal="left" vertical="center"/>
    </xf>
    <xf numFmtId="0" fontId="20" fillId="0" borderId="164" applyNumberFormat="0" applyProtection="0">
      <alignment horizontal="left" vertical="center" indent="1"/>
    </xf>
    <xf numFmtId="4" fontId="16" fillId="2" borderId="164" applyNumberFormat="0" applyProtection="0">
      <alignment horizontal="right" vertical="center"/>
    </xf>
    <xf numFmtId="4" fontId="16" fillId="106" borderId="164" applyNumberFormat="0" applyProtection="0">
      <alignment horizontal="right" vertical="center"/>
    </xf>
    <xf numFmtId="4" fontId="16" fillId="42" borderId="164" applyNumberFormat="0" applyProtection="0">
      <alignment horizontal="right" vertical="center"/>
    </xf>
    <xf numFmtId="4" fontId="16" fillId="107" borderId="164" applyNumberFormat="0" applyProtection="0">
      <alignment horizontal="right" vertical="center"/>
    </xf>
    <xf numFmtId="4" fontId="16" fillId="108" borderId="164" applyNumberFormat="0" applyProtection="0">
      <alignment horizontal="right" vertical="center"/>
    </xf>
    <xf numFmtId="4" fontId="16" fillId="109" borderId="164" applyNumberFormat="0" applyProtection="0">
      <alignment horizontal="right" vertical="center"/>
    </xf>
    <xf numFmtId="4" fontId="16" fillId="110" borderId="164" applyNumberFormat="0" applyProtection="0">
      <alignment horizontal="right" vertical="center"/>
    </xf>
    <xf numFmtId="4" fontId="16" fillId="111" borderId="164" applyNumberFormat="0" applyProtection="0">
      <alignment horizontal="right" vertical="center"/>
    </xf>
    <xf numFmtId="4" fontId="16" fillId="112" borderId="164" applyNumberFormat="0" applyProtection="0">
      <alignment horizontal="right" vertical="center"/>
    </xf>
    <xf numFmtId="0" fontId="20" fillId="113" borderId="164" applyNumberFormat="0" applyProtection="0">
      <alignment horizontal="left" vertical="center" indent="1"/>
    </xf>
    <xf numFmtId="0" fontId="24" fillId="114"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5" fillId="115"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4" fillId="0" borderId="159" applyNumberFormat="0" applyProtection="0">
      <alignment horizontal="left" vertical="center" indent="2"/>
    </xf>
    <xf numFmtId="0" fontId="20" fillId="49"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4" fillId="114"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5" fillId="115" borderId="159" applyNumberFormat="0" applyProtection="0">
      <alignment horizontal="left" vertical="center" indent="2"/>
    </xf>
    <xf numFmtId="0" fontId="25" fillId="115" borderId="159" applyNumberFormat="0" applyProtection="0">
      <alignment horizontal="left" vertical="center" indent="2"/>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49" borderId="164" applyNumberFormat="0" applyProtection="0">
      <alignment horizontal="left" vertical="center"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49" borderId="164" applyNumberFormat="0" applyProtection="0">
      <alignment horizontal="left" vertical="center"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6"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0" fillId="23"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6" borderId="159" applyNumberFormat="0" applyProtection="0">
      <alignment horizontal="left" vertical="center" indent="2"/>
    </xf>
    <xf numFmtId="0" fontId="24" fillId="116"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6" borderId="159" applyNumberFormat="0" applyProtection="0">
      <alignment horizontal="left" vertical="center" indent="2"/>
    </xf>
    <xf numFmtId="0" fontId="24" fillId="116" borderId="159" applyNumberFormat="0" applyProtection="0">
      <alignment horizontal="left" vertical="center" indent="2"/>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23" borderId="164" applyNumberFormat="0" applyProtection="0">
      <alignment horizontal="left" vertical="center"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23" borderId="164" applyNumberFormat="0" applyProtection="0">
      <alignment horizontal="left" vertical="center"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102"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102" borderId="164" applyNumberFormat="0" applyProtection="0">
      <alignment horizontal="left" vertical="center"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102" borderId="164" applyNumberFormat="0" applyProtection="0">
      <alignment horizontal="left" vertical="center"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113"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113" borderId="164" applyNumberFormat="0" applyProtection="0">
      <alignment horizontal="left" vertical="center"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113" borderId="164" applyNumberFormat="0" applyProtection="0">
      <alignment horizontal="left" vertical="center"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84" borderId="159" applyNumberFormat="0">
      <protection locked="0"/>
    </xf>
    <xf numFmtId="0" fontId="20" fillId="84" borderId="159" applyNumberFormat="0">
      <protection locked="0"/>
    </xf>
    <xf numFmtId="0" fontId="20" fillId="84" borderId="159" applyNumberFormat="0">
      <protection locked="0"/>
    </xf>
    <xf numFmtId="0" fontId="20" fillId="84" borderId="159" applyNumberFormat="0">
      <protection locked="0"/>
    </xf>
    <xf numFmtId="4" fontId="16" fillId="40" borderId="164" applyNumberFormat="0" applyProtection="0">
      <alignment vertical="center"/>
    </xf>
    <xf numFmtId="4" fontId="39" fillId="0" borderId="159" applyNumberFormat="0" applyProtection="0">
      <alignment horizontal="left" vertical="center" indent="1"/>
    </xf>
    <xf numFmtId="4" fontId="16" fillId="40" borderId="164" applyNumberFormat="0" applyProtection="0">
      <alignment horizontal="left" vertical="center" indent="1"/>
    </xf>
    <xf numFmtId="4" fontId="39" fillId="0" borderId="159" applyNumberFormat="0" applyProtection="0">
      <alignment horizontal="left" vertical="center" indent="1"/>
    </xf>
    <xf numFmtId="4" fontId="16" fillId="40" borderId="164" applyNumberFormat="0" applyProtection="0">
      <alignment horizontal="left" vertical="center" indent="1"/>
    </xf>
    <xf numFmtId="4" fontId="16" fillId="40" borderId="164" applyNumberFormat="0" applyProtection="0">
      <alignment horizontal="left" vertical="center" indent="1"/>
    </xf>
    <xf numFmtId="4" fontId="23" fillId="0" borderId="159" applyNumberFormat="0" applyProtection="0">
      <alignment horizontal="right" vertical="center" wrapText="1"/>
    </xf>
    <xf numFmtId="0" fontId="25" fillId="44" borderId="167" applyNumberFormat="0" applyProtection="0">
      <alignment horizontal="center" vertical="top" wrapText="1"/>
    </xf>
    <xf numFmtId="4" fontId="23" fillId="0" borderId="159" applyNumberFormat="0" applyProtection="0">
      <alignment horizontal="right" vertical="center" wrapText="1"/>
    </xf>
    <xf numFmtId="4" fontId="24" fillId="0" borderId="159" applyNumberFormat="0" applyProtection="0">
      <alignment horizontal="right" vertical="center" wrapText="1"/>
    </xf>
    <xf numFmtId="4" fontId="16" fillId="0" borderId="164" applyNumberFormat="0" applyProtection="0">
      <alignment horizontal="right" vertical="center"/>
    </xf>
    <xf numFmtId="4" fontId="16" fillId="0" borderId="164" applyNumberFormat="0" applyProtection="0">
      <alignment horizontal="right" vertical="center"/>
    </xf>
    <xf numFmtId="0" fontId="25" fillId="43" borderId="167" applyNumberFormat="0" applyProtection="0">
      <alignment horizontal="center" vertical="center" wrapText="1"/>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23" fillId="0" borderId="159" applyNumberFormat="0" applyProtection="0">
      <alignment horizontal="left" vertical="center" indent="1"/>
    </xf>
    <xf numFmtId="0" fontId="20" fillId="0" borderId="164" applyNumberFormat="0" applyProtection="0">
      <alignment horizontal="left" vertical="center" indent="1"/>
    </xf>
    <xf numFmtId="0" fontId="20" fillId="0" borderId="164" applyNumberFormat="0" applyProtection="0">
      <alignment horizontal="left" vertical="center" indent="1"/>
    </xf>
    <xf numFmtId="4" fontId="23" fillId="0" borderId="167" applyNumberFormat="0" applyProtection="0">
      <alignment horizontal="right" vertical="center" wrapText="1"/>
    </xf>
    <xf numFmtId="0" fontId="25" fillId="43" borderId="159" applyNumberFormat="0" applyProtection="0">
      <alignment horizontal="center" vertical="center" wrapText="1"/>
    </xf>
    <xf numFmtId="0" fontId="20" fillId="0" borderId="164" applyNumberFormat="0" applyProtection="0">
      <alignment horizontal="left" vertical="center" indent="1"/>
    </xf>
    <xf numFmtId="0" fontId="20" fillId="0" borderId="164" applyNumberFormat="0" applyProtection="0">
      <alignment horizontal="left" vertical="center" indent="1"/>
    </xf>
    <xf numFmtId="0" fontId="24" fillId="0" borderId="167" applyNumberFormat="0" applyProtection="0">
      <alignment horizontal="left" vertical="center" indent="2"/>
    </xf>
    <xf numFmtId="0" fontId="24" fillId="0" borderId="167" applyNumberFormat="0" applyProtection="0">
      <alignment horizontal="left" vertical="center" indent="2"/>
    </xf>
    <xf numFmtId="4" fontId="45" fillId="117" borderId="164" applyNumberFormat="0" applyProtection="0">
      <alignment horizontal="right" vertical="center"/>
    </xf>
    <xf numFmtId="0" fontId="24" fillId="0" borderId="167" applyNumberFormat="0" applyProtection="0">
      <alignment horizontal="left" vertical="center" indent="2"/>
    </xf>
    <xf numFmtId="4" fontId="16" fillId="34" borderId="167" applyNumberFormat="0" applyProtection="0">
      <alignment horizontal="left" vertical="center" indent="1"/>
    </xf>
    <xf numFmtId="4" fontId="17" fillId="33" borderId="167" applyNumberFormat="0" applyProtection="0">
      <alignment horizontal="left" vertical="center" indent="1"/>
    </xf>
    <xf numFmtId="206" fontId="196" fillId="0" borderId="160">
      <alignment horizontal="center"/>
    </xf>
    <xf numFmtId="206" fontId="196" fillId="0" borderId="160">
      <alignment horizontal="center"/>
    </xf>
    <xf numFmtId="206" fontId="196" fillId="0" borderId="160">
      <alignment horizontal="center"/>
    </xf>
    <xf numFmtId="206" fontId="196" fillId="0" borderId="160">
      <alignment horizontal="center"/>
    </xf>
    <xf numFmtId="206" fontId="196" fillId="0" borderId="160">
      <alignment horizontal="center"/>
    </xf>
    <xf numFmtId="206" fontId="196" fillId="0" borderId="160">
      <alignment horizontal="center"/>
    </xf>
    <xf numFmtId="4" fontId="25" fillId="22" borderId="167" applyNumberFormat="0" applyProtection="0">
      <alignment horizontal="left" vertical="center"/>
    </xf>
    <xf numFmtId="4" fontId="30" fillId="18" borderId="167" applyNumberFormat="0" applyProtection="0">
      <alignment horizontal="left" vertical="center" indent="1"/>
    </xf>
    <xf numFmtId="4" fontId="30" fillId="18" borderId="167" applyNumberFormat="0" applyProtection="0">
      <alignment horizontal="right" vertical="center" wrapText="1"/>
    </xf>
    <xf numFmtId="0" fontId="73" fillId="0" borderId="165" applyNumberFormat="0" applyFill="0" applyAlignment="0" applyProtection="0"/>
    <xf numFmtId="0" fontId="73" fillId="0" borderId="165" applyNumberFormat="0" applyFill="0" applyAlignment="0" applyProtection="0"/>
    <xf numFmtId="0" fontId="73" fillId="0" borderId="165" applyNumberFormat="0" applyFill="0" applyAlignment="0" applyProtection="0"/>
    <xf numFmtId="204" fontId="20" fillId="0" borderId="166">
      <protection locked="0"/>
    </xf>
    <xf numFmtId="204" fontId="20" fillId="0" borderId="166">
      <protection locked="0"/>
    </xf>
    <xf numFmtId="0" fontId="73" fillId="0" borderId="165" applyNumberFormat="0" applyFill="0" applyAlignment="0" applyProtection="0"/>
    <xf numFmtId="0" fontId="20" fillId="89" borderId="175"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68" fillId="89" borderId="175" applyNumberFormat="0" applyFont="0" applyAlignment="0" applyProtection="0"/>
    <xf numFmtId="0" fontId="184" fillId="34"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34"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91" borderId="176" applyNumberFormat="0" applyAlignment="0" applyProtection="0"/>
    <xf numFmtId="4" fontId="55" fillId="104" borderId="167" applyNumberFormat="0" applyProtection="0">
      <alignment horizontal="right" vertical="center" wrapText="1"/>
    </xf>
    <xf numFmtId="4" fontId="55" fillId="104" borderId="167" applyNumberFormat="0" applyProtection="0">
      <alignment horizontal="right" vertical="center" wrapText="1"/>
    </xf>
    <xf numFmtId="4" fontId="16" fillId="0" borderId="176" applyNumberFormat="0" applyProtection="0">
      <alignment vertical="center"/>
    </xf>
    <xf numFmtId="4" fontId="16" fillId="0" borderId="176" applyNumberFormat="0" applyProtection="0">
      <alignment vertical="center"/>
    </xf>
    <xf numFmtId="4" fontId="16" fillId="0" borderId="176" applyNumberFormat="0" applyProtection="0">
      <alignment horizontal="left" vertical="center" indent="1"/>
    </xf>
    <xf numFmtId="4" fontId="16" fillId="19" borderId="176" applyNumberFormat="0" applyProtection="0">
      <alignment horizontal="left" vertical="center" indent="1"/>
    </xf>
    <xf numFmtId="4" fontId="25" fillId="22" borderId="171" applyNumberFormat="0" applyProtection="0">
      <alignment horizontal="left" vertical="center"/>
    </xf>
    <xf numFmtId="0" fontId="20" fillId="0" borderId="176" applyNumberFormat="0" applyProtection="0">
      <alignment horizontal="left" vertical="center" indent="1"/>
    </xf>
    <xf numFmtId="4" fontId="16" fillId="2" borderId="176" applyNumberFormat="0" applyProtection="0">
      <alignment horizontal="right" vertical="center"/>
    </xf>
    <xf numFmtId="4" fontId="16" fillId="106" borderId="176" applyNumberFormat="0" applyProtection="0">
      <alignment horizontal="right" vertical="center"/>
    </xf>
    <xf numFmtId="4" fontId="16" fillId="42" borderId="176" applyNumberFormat="0" applyProtection="0">
      <alignment horizontal="right" vertical="center"/>
    </xf>
    <xf numFmtId="4" fontId="16" fillId="107" borderId="176" applyNumberFormat="0" applyProtection="0">
      <alignment horizontal="right" vertical="center"/>
    </xf>
    <xf numFmtId="4" fontId="16" fillId="108" borderId="176" applyNumberFormat="0" applyProtection="0">
      <alignment horizontal="right" vertical="center"/>
    </xf>
    <xf numFmtId="4" fontId="16" fillId="109" borderId="176" applyNumberFormat="0" applyProtection="0">
      <alignment horizontal="right" vertical="center"/>
    </xf>
    <xf numFmtId="4" fontId="16" fillId="110" borderId="176" applyNumberFormat="0" applyProtection="0">
      <alignment horizontal="right" vertical="center"/>
    </xf>
    <xf numFmtId="4" fontId="16" fillId="111" borderId="176" applyNumberFormat="0" applyProtection="0">
      <alignment horizontal="right" vertical="center"/>
    </xf>
    <xf numFmtId="4" fontId="16" fillId="112" borderId="176" applyNumberFormat="0" applyProtection="0">
      <alignment horizontal="right" vertical="center"/>
    </xf>
    <xf numFmtId="0" fontId="20" fillId="113" borderId="176" applyNumberFormat="0" applyProtection="0">
      <alignment horizontal="left" vertical="center" indent="1"/>
    </xf>
    <xf numFmtId="0" fontId="24" fillId="114"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5" fillId="115"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4" fillId="0" borderId="171" applyNumberFormat="0" applyProtection="0">
      <alignment horizontal="left" vertical="center" indent="2"/>
    </xf>
    <xf numFmtId="0" fontId="20" fillId="49"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4" fillId="114"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5" fillId="115" borderId="171" applyNumberFormat="0" applyProtection="0">
      <alignment horizontal="left" vertical="center" indent="2"/>
    </xf>
    <xf numFmtId="0" fontId="25" fillId="115" borderId="171" applyNumberFormat="0" applyProtection="0">
      <alignment horizontal="left" vertical="center" indent="2"/>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49" borderId="176" applyNumberFormat="0" applyProtection="0">
      <alignment horizontal="left" vertical="center"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49" borderId="176" applyNumberFormat="0" applyProtection="0">
      <alignment horizontal="left" vertical="center"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6"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0" fillId="23"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6" borderId="171" applyNumberFormat="0" applyProtection="0">
      <alignment horizontal="left" vertical="center" indent="2"/>
    </xf>
    <xf numFmtId="0" fontId="24" fillId="116"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6" borderId="171" applyNumberFormat="0" applyProtection="0">
      <alignment horizontal="left" vertical="center" indent="2"/>
    </xf>
    <xf numFmtId="0" fontId="24" fillId="116" borderId="171" applyNumberFormat="0" applyProtection="0">
      <alignment horizontal="left" vertical="center" indent="2"/>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23" borderId="176" applyNumberFormat="0" applyProtection="0">
      <alignment horizontal="left" vertical="center"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23" borderId="176" applyNumberFormat="0" applyProtection="0">
      <alignment horizontal="left" vertical="center"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102"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102" borderId="176" applyNumberFormat="0" applyProtection="0">
      <alignment horizontal="left" vertical="center"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102" borderId="176" applyNumberFormat="0" applyProtection="0">
      <alignment horizontal="left" vertical="center"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113"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113" borderId="176" applyNumberFormat="0" applyProtection="0">
      <alignment horizontal="left" vertical="center"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113" borderId="176" applyNumberFormat="0" applyProtection="0">
      <alignment horizontal="left" vertical="center"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84" borderId="171" applyNumberFormat="0">
      <protection locked="0"/>
    </xf>
    <xf numFmtId="0" fontId="20" fillId="84" borderId="171" applyNumberFormat="0">
      <protection locked="0"/>
    </xf>
    <xf numFmtId="0" fontId="20" fillId="84" borderId="171" applyNumberFormat="0">
      <protection locked="0"/>
    </xf>
    <xf numFmtId="0" fontId="20" fillId="84" borderId="171" applyNumberFormat="0">
      <protection locked="0"/>
    </xf>
    <xf numFmtId="4" fontId="16" fillId="40" borderId="176" applyNumberFormat="0" applyProtection="0">
      <alignment vertical="center"/>
    </xf>
    <xf numFmtId="4" fontId="39" fillId="0" borderId="171" applyNumberFormat="0" applyProtection="0">
      <alignment horizontal="left" vertical="center" indent="1"/>
    </xf>
    <xf numFmtId="4" fontId="16" fillId="40" borderId="176" applyNumberFormat="0" applyProtection="0">
      <alignment horizontal="left" vertical="center" indent="1"/>
    </xf>
    <xf numFmtId="4" fontId="39" fillId="0" borderId="171" applyNumberFormat="0" applyProtection="0">
      <alignment horizontal="left" vertical="center" indent="1"/>
    </xf>
    <xf numFmtId="4" fontId="16" fillId="40" borderId="176" applyNumberFormat="0" applyProtection="0">
      <alignment horizontal="left" vertical="center" indent="1"/>
    </xf>
    <xf numFmtId="4" fontId="16" fillId="40" borderId="176" applyNumberFormat="0" applyProtection="0">
      <alignment horizontal="left" vertical="center" indent="1"/>
    </xf>
    <xf numFmtId="4" fontId="23" fillId="0" borderId="171" applyNumberFormat="0" applyProtection="0">
      <alignment horizontal="right" vertical="center" wrapText="1"/>
    </xf>
    <xf numFmtId="4" fontId="23" fillId="0" borderId="171" applyNumberFormat="0" applyProtection="0">
      <alignment horizontal="right" vertical="center" wrapText="1"/>
    </xf>
    <xf numFmtId="4" fontId="24" fillId="0" borderId="171" applyNumberFormat="0" applyProtection="0">
      <alignment horizontal="right" vertical="center" wrapText="1"/>
    </xf>
    <xf numFmtId="4" fontId="16" fillId="0" borderId="176" applyNumberFormat="0" applyProtection="0">
      <alignment horizontal="right" vertical="center"/>
    </xf>
    <xf numFmtId="4" fontId="16" fillId="0" borderId="176"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23" fillId="0" borderId="171" applyNumberFormat="0" applyProtection="0">
      <alignment horizontal="left" vertical="center" indent="1"/>
    </xf>
    <xf numFmtId="0" fontId="20" fillId="0" borderId="176" applyNumberFormat="0" applyProtection="0">
      <alignment horizontal="left" vertical="center" indent="1"/>
    </xf>
    <xf numFmtId="0" fontId="20" fillId="0" borderId="176" applyNumberFormat="0" applyProtection="0">
      <alignment horizontal="left" vertical="center" indent="1"/>
    </xf>
    <xf numFmtId="0" fontId="25" fillId="43" borderId="171" applyNumberFormat="0" applyProtection="0">
      <alignment horizontal="center" vertical="center" wrapText="1"/>
    </xf>
    <xf numFmtId="0" fontId="20" fillId="0" borderId="176" applyNumberFormat="0" applyProtection="0">
      <alignment horizontal="left" vertical="center" indent="1"/>
    </xf>
    <xf numFmtId="0" fontId="20" fillId="0" borderId="176" applyNumberFormat="0" applyProtection="0">
      <alignment horizontal="left" vertical="center" indent="1"/>
    </xf>
    <xf numFmtId="4" fontId="45" fillId="117" borderId="176" applyNumberFormat="0" applyProtection="0">
      <alignment horizontal="right" vertical="center"/>
    </xf>
    <xf numFmtId="206" fontId="196" fillId="0" borderId="172">
      <alignment horizontal="center"/>
    </xf>
    <xf numFmtId="206" fontId="196" fillId="0" borderId="172">
      <alignment horizontal="center"/>
    </xf>
    <xf numFmtId="206" fontId="196" fillId="0" borderId="172">
      <alignment horizontal="center"/>
    </xf>
    <xf numFmtId="206" fontId="196" fillId="0" borderId="172">
      <alignment horizontal="center"/>
    </xf>
    <xf numFmtId="206" fontId="196" fillId="0" borderId="172">
      <alignment horizontal="center"/>
    </xf>
    <xf numFmtId="206" fontId="196" fillId="0" borderId="172">
      <alignment horizontal="center"/>
    </xf>
    <xf numFmtId="0" fontId="73" fillId="0" borderId="177" applyNumberFormat="0" applyFill="0" applyAlignment="0" applyProtection="0"/>
    <xf numFmtId="0" fontId="73" fillId="0" borderId="177" applyNumberFormat="0" applyFill="0" applyAlignment="0" applyProtection="0"/>
    <xf numFmtId="0" fontId="73" fillId="0" borderId="177" applyNumberFormat="0" applyFill="0" applyAlignment="0" applyProtection="0"/>
    <xf numFmtId="204" fontId="20" fillId="0" borderId="178">
      <protection locked="0"/>
    </xf>
    <xf numFmtId="204" fontId="20" fillId="0" borderId="178">
      <protection locked="0"/>
    </xf>
    <xf numFmtId="0" fontId="73" fillId="0" borderId="177" applyNumberFormat="0" applyFill="0" applyAlignment="0" applyProtection="0"/>
    <xf numFmtId="4" fontId="31" fillId="19" borderId="210" applyNumberFormat="0" applyProtection="0">
      <alignment vertical="center"/>
    </xf>
    <xf numFmtId="0" fontId="17" fillId="19" borderId="210" applyNumberFormat="0" applyProtection="0">
      <alignment horizontal="left" vertical="top" indent="1"/>
    </xf>
    <xf numFmtId="4" fontId="16" fillId="24" borderId="210" applyNumberFormat="0" applyProtection="0">
      <alignment horizontal="right" vertical="center"/>
    </xf>
    <xf numFmtId="4" fontId="16" fillId="25" borderId="210" applyNumberFormat="0" applyProtection="0">
      <alignment horizontal="right" vertical="center"/>
    </xf>
    <xf numFmtId="4" fontId="16" fillId="26" borderId="210" applyNumberFormat="0" applyProtection="0">
      <alignment horizontal="right" vertical="center"/>
    </xf>
    <xf numFmtId="4" fontId="16" fillId="27" borderId="210" applyNumberFormat="0" applyProtection="0">
      <alignment horizontal="right" vertical="center"/>
    </xf>
    <xf numFmtId="4" fontId="16" fillId="28" borderId="210" applyNumberFormat="0" applyProtection="0">
      <alignment horizontal="right" vertical="center"/>
    </xf>
    <xf numFmtId="4" fontId="16" fillId="29" borderId="210" applyNumberFormat="0" applyProtection="0">
      <alignment horizontal="right" vertical="center"/>
    </xf>
    <xf numFmtId="4" fontId="16" fillId="30" borderId="210" applyNumberFormat="0" applyProtection="0">
      <alignment horizontal="right" vertical="center"/>
    </xf>
    <xf numFmtId="4" fontId="16" fillId="31" borderId="210" applyNumberFormat="0" applyProtection="0">
      <alignment horizontal="right" vertical="center"/>
    </xf>
    <xf numFmtId="4" fontId="16" fillId="32" borderId="210" applyNumberFormat="0" applyProtection="0">
      <alignment horizontal="right" vertical="center"/>
    </xf>
    <xf numFmtId="4" fontId="16" fillId="36" borderId="210" applyNumberFormat="0" applyProtection="0">
      <alignment horizontal="right" vertical="center"/>
    </xf>
    <xf numFmtId="0" fontId="20" fillId="35" borderId="210" applyNumberFormat="0" applyProtection="0">
      <alignment horizontal="left" vertical="top" indent="1"/>
    </xf>
    <xf numFmtId="0" fontId="20" fillId="38" borderId="210" applyNumberFormat="0" applyProtection="0">
      <alignment horizontal="left" vertical="top" indent="1"/>
    </xf>
    <xf numFmtId="0" fontId="20" fillId="39" borderId="210" applyNumberFormat="0" applyProtection="0">
      <alignment horizontal="left" vertical="top" indent="1"/>
    </xf>
    <xf numFmtId="0" fontId="20" fillId="3" borderId="210" applyNumberFormat="0" applyProtection="0">
      <alignment horizontal="left" vertical="top" indent="1"/>
    </xf>
    <xf numFmtId="4" fontId="16" fillId="40" borderId="210" applyNumberFormat="0" applyProtection="0">
      <alignment vertical="center"/>
    </xf>
    <xf numFmtId="4" fontId="36" fillId="40" borderId="210" applyNumberFormat="0" applyProtection="0">
      <alignment vertical="center"/>
    </xf>
    <xf numFmtId="0" fontId="16" fillId="40" borderId="210" applyNumberFormat="0" applyProtection="0">
      <alignment horizontal="left" vertical="top" indent="1"/>
    </xf>
    <xf numFmtId="4" fontId="36" fillId="41" borderId="210" applyNumberFormat="0" applyProtection="0">
      <alignment horizontal="right" vertical="center"/>
    </xf>
    <xf numFmtId="4" fontId="45" fillId="41" borderId="272" applyNumberFormat="0" applyProtection="0">
      <alignment horizontal="right" vertical="center"/>
    </xf>
    <xf numFmtId="0" fontId="25" fillId="43" borderId="223" applyNumberFormat="0" applyProtection="0">
      <alignment horizontal="center" vertical="center" wrapText="1"/>
    </xf>
    <xf numFmtId="4" fontId="36" fillId="41" borderId="272" applyNumberFormat="0" applyProtection="0">
      <alignment horizontal="right" vertical="center"/>
    </xf>
    <xf numFmtId="4" fontId="45" fillId="41" borderId="210" applyNumberFormat="0" applyProtection="0">
      <alignment horizontal="right" vertical="center"/>
    </xf>
    <xf numFmtId="0" fontId="3" fillId="0" borderId="0"/>
    <xf numFmtId="44" fontId="3" fillId="0" borderId="0" applyFont="0" applyFill="0" applyBorder="0" applyAlignment="0" applyProtection="0"/>
    <xf numFmtId="0" fontId="20" fillId="38" borderId="272" applyNumberFormat="0" applyProtection="0">
      <alignment horizontal="left" vertical="top" indent="1"/>
    </xf>
    <xf numFmtId="4" fontId="16" fillId="30" borderId="272" applyNumberFormat="0" applyProtection="0">
      <alignment horizontal="right" vertical="center"/>
    </xf>
    <xf numFmtId="4" fontId="16" fillId="36" borderId="272" applyNumberFormat="0" applyProtection="0">
      <alignment horizontal="right" vertical="center"/>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0" fontId="3" fillId="0" borderId="0"/>
    <xf numFmtId="4" fontId="25" fillId="22" borderId="213" applyNumberFormat="0" applyProtection="0">
      <alignment horizontal="left" vertical="center"/>
    </xf>
    <xf numFmtId="4" fontId="16" fillId="31" borderId="212" applyNumberFormat="0" applyProtection="0">
      <alignment horizontal="right" vertical="center"/>
    </xf>
    <xf numFmtId="0" fontId="20" fillId="39" borderId="212" applyNumberFormat="0" applyProtection="0">
      <alignment horizontal="left" vertical="top" indent="1"/>
    </xf>
    <xf numFmtId="0" fontId="17" fillId="19" borderId="212" applyNumberFormat="0" applyProtection="0">
      <alignment horizontal="left" vertical="top" indent="1"/>
    </xf>
    <xf numFmtId="4" fontId="31" fillId="19" borderId="212" applyNumberFormat="0" applyProtection="0">
      <alignment vertical="center"/>
    </xf>
    <xf numFmtId="0" fontId="3" fillId="0" borderId="0"/>
    <xf numFmtId="44" fontId="3" fillId="0" borderId="0" applyFont="0" applyFill="0" applyBorder="0" applyAlignment="0" applyProtection="0"/>
    <xf numFmtId="4" fontId="30" fillId="18" borderId="213" applyNumberFormat="0" applyProtection="0">
      <alignment horizontal="left" vertical="center" indent="1"/>
    </xf>
    <xf numFmtId="0" fontId="24" fillId="0" borderId="213" applyNumberFormat="0" applyProtection="0">
      <alignment horizontal="left" vertical="center" indent="2"/>
    </xf>
    <xf numFmtId="0" fontId="20" fillId="38" borderId="212" applyNumberFormat="0" applyProtection="0">
      <alignment horizontal="left" vertical="top" indent="1"/>
    </xf>
    <xf numFmtId="0" fontId="24" fillId="0" borderId="213" applyNumberFormat="0" applyProtection="0">
      <alignment horizontal="left" vertical="center" indent="2"/>
    </xf>
    <xf numFmtId="0" fontId="20" fillId="35" borderId="212" applyNumberFormat="0" applyProtection="0">
      <alignment horizontal="left" vertical="top" indent="1"/>
    </xf>
    <xf numFmtId="0" fontId="24" fillId="0" borderId="213" applyNumberFormat="0" applyProtection="0">
      <alignment horizontal="left" vertical="center" indent="2"/>
    </xf>
    <xf numFmtId="4" fontId="16" fillId="36" borderId="212" applyNumberFormat="0" applyProtection="0">
      <alignment horizontal="right" vertical="center"/>
    </xf>
    <xf numFmtId="4" fontId="16" fillId="34" borderId="213" applyNumberFormat="0" applyProtection="0">
      <alignment horizontal="left" vertical="center" indent="1"/>
    </xf>
    <xf numFmtId="4" fontId="17" fillId="33" borderId="213" applyNumberFormat="0" applyProtection="0">
      <alignment horizontal="left" vertical="center" indent="1"/>
    </xf>
    <xf numFmtId="4" fontId="16" fillId="32"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4" fontId="30" fillId="18" borderId="213" applyNumberFormat="0" applyProtection="0">
      <alignment horizontal="right" vertical="center" wrapText="1"/>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0" fontId="3" fillId="0" borderId="0"/>
    <xf numFmtId="44" fontId="3" fillId="0" borderId="0" applyFont="0" applyFill="0" applyBorder="0" applyAlignment="0" applyProtection="0"/>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0" fontId="3" fillId="0" borderId="0"/>
    <xf numFmtId="0" fontId="3" fillId="0" borderId="0"/>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24" fillId="0" borderId="213"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213" applyNumberFormat="0" applyProtection="0">
      <alignment horizontal="right" vertical="center" wrapText="1"/>
    </xf>
    <xf numFmtId="4" fontId="36" fillId="41" borderId="212" applyNumberFormat="0" applyProtection="0">
      <alignment horizontal="right" vertical="center"/>
    </xf>
    <xf numFmtId="0" fontId="25" fillId="43" borderId="213" applyNumberFormat="0" applyProtection="0">
      <alignment horizontal="center" vertical="center" wrapText="1"/>
    </xf>
    <xf numFmtId="0" fontId="25" fillId="44" borderId="213" applyNumberFormat="0" applyProtection="0">
      <alignment horizontal="center" vertical="top" wrapText="1"/>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213" applyNumberFormat="0">
      <protection locked="0"/>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159" applyNumberFormat="0" applyProtection="0">
      <alignment horizontal="right" vertical="center" wrapText="1"/>
    </xf>
    <xf numFmtId="4" fontId="31" fillId="19" borderId="212" applyNumberFormat="0" applyProtection="0">
      <alignment vertical="center"/>
    </xf>
    <xf numFmtId="4" fontId="30" fillId="18" borderId="159" applyNumberFormat="0" applyProtection="0">
      <alignment horizontal="left" vertical="center" indent="1"/>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7" fillId="33" borderId="159" applyNumberFormat="0" applyProtection="0">
      <alignment horizontal="left" vertical="center" indent="1"/>
    </xf>
    <xf numFmtId="4" fontId="16" fillId="34" borderId="159" applyNumberFormat="0" applyProtection="0">
      <alignment horizontal="left" vertical="center" indent="1"/>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159" applyNumberFormat="0" applyProtection="0">
      <alignment horizontal="right" vertical="center" wrapText="1"/>
    </xf>
    <xf numFmtId="4" fontId="36" fillId="41" borderId="212"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59" applyNumberFormat="0" applyProtection="0">
      <alignment horizontal="right" vertical="center" wrapText="1"/>
    </xf>
    <xf numFmtId="4" fontId="31" fillId="19" borderId="212" applyNumberFormat="0" applyProtection="0">
      <alignment vertical="center"/>
    </xf>
    <xf numFmtId="4" fontId="30" fillId="18" borderId="159" applyNumberFormat="0" applyProtection="0">
      <alignment horizontal="left" vertical="center" indent="1"/>
    </xf>
    <xf numFmtId="0" fontId="17" fillId="19" borderId="212" applyNumberFormat="0" applyProtection="0">
      <alignment horizontal="left" vertical="top" indent="1"/>
    </xf>
    <xf numFmtId="4" fontId="25" fillId="22" borderId="159" applyNumberFormat="0" applyProtection="0">
      <alignment horizontal="left" vertical="center"/>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7" fillId="33" borderId="159" applyNumberFormat="0" applyProtection="0">
      <alignment horizontal="left" vertical="center" indent="1"/>
    </xf>
    <xf numFmtId="4" fontId="16" fillId="34" borderId="159" applyNumberFormat="0" applyProtection="0">
      <alignment horizontal="left" vertical="center" indent="1"/>
    </xf>
    <xf numFmtId="4" fontId="16" fillId="36" borderId="212" applyNumberFormat="0" applyProtection="0">
      <alignment horizontal="right" vertical="center"/>
    </xf>
    <xf numFmtId="0" fontId="24" fillId="0" borderId="159" applyNumberFormat="0" applyProtection="0">
      <alignment horizontal="left" vertical="center" indent="2"/>
    </xf>
    <xf numFmtId="0" fontId="20" fillId="35" borderId="212" applyNumberFormat="0" applyProtection="0">
      <alignment horizontal="left" vertical="top" indent="1"/>
    </xf>
    <xf numFmtId="0" fontId="24" fillId="0" borderId="159" applyNumberFormat="0" applyProtection="0">
      <alignment horizontal="left" vertical="center" indent="2"/>
    </xf>
    <xf numFmtId="0" fontId="20" fillId="38" borderId="212" applyNumberFormat="0" applyProtection="0">
      <alignment horizontal="left" vertical="top" indent="1"/>
    </xf>
    <xf numFmtId="0" fontId="24" fillId="0" borderId="159" applyNumberFormat="0" applyProtection="0">
      <alignment horizontal="left" vertical="center" indent="2"/>
    </xf>
    <xf numFmtId="0" fontId="20" fillId="39" borderId="212" applyNumberFormat="0" applyProtection="0">
      <alignment horizontal="left" vertical="top" indent="1"/>
    </xf>
    <xf numFmtId="0" fontId="24" fillId="0" borderId="159"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159" applyNumberFormat="0" applyProtection="0">
      <alignment horizontal="right" vertical="center" wrapText="1"/>
    </xf>
    <xf numFmtId="4" fontId="36" fillId="41" borderId="212"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159" applyNumberFormat="0">
      <protection locked="0"/>
    </xf>
    <xf numFmtId="0" fontId="3" fillId="0" borderId="0"/>
    <xf numFmtId="0" fontId="3" fillId="0" borderId="0"/>
    <xf numFmtId="4" fontId="25" fillId="22" borderId="213" applyNumberFormat="0" applyProtection="0">
      <alignment horizontal="left" vertical="center"/>
    </xf>
    <xf numFmtId="0" fontId="24" fillId="0" borderId="213" applyNumberFormat="0" applyProtection="0">
      <alignment horizontal="left" vertical="center" indent="2"/>
    </xf>
    <xf numFmtId="4" fontId="30" fillId="18" borderId="213" applyNumberFormat="0" applyProtection="0">
      <alignment horizontal="right" vertical="center" wrapText="1"/>
    </xf>
    <xf numFmtId="4" fontId="16" fillId="31" borderId="212" applyNumberFormat="0" applyProtection="0">
      <alignment horizontal="right" vertical="center"/>
    </xf>
    <xf numFmtId="0" fontId="20" fillId="39" borderId="212" applyNumberFormat="0" applyProtection="0">
      <alignment horizontal="left" vertical="top" indent="1"/>
    </xf>
    <xf numFmtId="0" fontId="20" fillId="84" borderId="213" applyNumberFormat="0">
      <protection locked="0"/>
    </xf>
    <xf numFmtId="4" fontId="25" fillId="22" borderId="213" applyNumberFormat="0" applyProtection="0">
      <alignment horizontal="left" vertical="center"/>
    </xf>
    <xf numFmtId="4" fontId="30" fillId="18" borderId="213" applyNumberFormat="0" applyProtection="0">
      <alignment horizontal="right" vertical="center" wrapText="1"/>
    </xf>
    <xf numFmtId="0" fontId="17" fillId="19" borderId="212" applyNumberFormat="0" applyProtection="0">
      <alignment horizontal="left" vertical="top" indent="1"/>
    </xf>
    <xf numFmtId="4" fontId="31" fillId="19" borderId="212" applyNumberFormat="0" applyProtection="0">
      <alignment vertical="center"/>
    </xf>
    <xf numFmtId="0" fontId="3" fillId="0" borderId="0"/>
    <xf numFmtId="44" fontId="3" fillId="0" borderId="0" applyFont="0" applyFill="0" applyBorder="0" applyAlignment="0" applyProtection="0"/>
    <xf numFmtId="4" fontId="16" fillId="34" borderId="213" applyNumberFormat="0" applyProtection="0">
      <alignment horizontal="left" vertical="center" indent="1"/>
    </xf>
    <xf numFmtId="4" fontId="30" fillId="18" borderId="213" applyNumberFormat="0" applyProtection="0">
      <alignment horizontal="left" vertical="center" indent="1"/>
    </xf>
    <xf numFmtId="0" fontId="24" fillId="0" borderId="213" applyNumberFormat="0" applyProtection="0">
      <alignment horizontal="left" vertical="center" indent="2"/>
    </xf>
    <xf numFmtId="0" fontId="20" fillId="38" borderId="212" applyNumberFormat="0" applyProtection="0">
      <alignment horizontal="left" vertical="top" indent="1"/>
    </xf>
    <xf numFmtId="0" fontId="24" fillId="0" borderId="213" applyNumberFormat="0" applyProtection="0">
      <alignment horizontal="left" vertical="center" indent="2"/>
    </xf>
    <xf numFmtId="0" fontId="20" fillId="35" borderId="212" applyNumberFormat="0" applyProtection="0">
      <alignment horizontal="left" vertical="top" indent="1"/>
    </xf>
    <xf numFmtId="0" fontId="24" fillId="0" borderId="213" applyNumberFormat="0" applyProtection="0">
      <alignment horizontal="left" vertical="center" indent="2"/>
    </xf>
    <xf numFmtId="4" fontId="16" fillId="36" borderId="212" applyNumberFormat="0" applyProtection="0">
      <alignment horizontal="right" vertical="center"/>
    </xf>
    <xf numFmtId="4" fontId="16" fillId="34" borderId="213" applyNumberFormat="0" applyProtection="0">
      <alignment horizontal="left" vertical="center" indent="1"/>
    </xf>
    <xf numFmtId="4" fontId="17" fillId="33" borderId="213" applyNumberFormat="0" applyProtection="0">
      <alignment horizontal="left" vertical="center" indent="1"/>
    </xf>
    <xf numFmtId="4" fontId="16" fillId="32" borderId="212" applyNumberFormat="0" applyProtection="0">
      <alignment horizontal="right" vertical="center"/>
    </xf>
    <xf numFmtId="0" fontId="25" fillId="44" borderId="213" applyNumberFormat="0" applyProtection="0">
      <alignment horizontal="center" vertical="top" wrapText="1"/>
    </xf>
    <xf numFmtId="0" fontId="25" fillId="43" borderId="213" applyNumberFormat="0" applyProtection="0">
      <alignment horizontal="center" vertical="center" wrapText="1"/>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23" fillId="0" borderId="213" applyNumberFormat="0" applyProtection="0">
      <alignment horizontal="right" vertical="center" wrapText="1"/>
    </xf>
    <xf numFmtId="4" fontId="16" fillId="24" borderId="212" applyNumberFormat="0" applyProtection="0">
      <alignment horizontal="right" vertical="center"/>
    </xf>
    <xf numFmtId="4" fontId="30" fillId="18" borderId="213" applyNumberFormat="0" applyProtection="0">
      <alignment horizontal="right" vertical="center" wrapTex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4" fontId="30" fillId="18" borderId="213" applyNumberFormat="0" applyProtection="0">
      <alignment horizontal="left" vertical="center" indent="1"/>
    </xf>
    <xf numFmtId="4" fontId="17" fillId="33" borderId="213" applyNumberFormat="0" applyProtection="0">
      <alignment horizontal="left" vertical="center" indent="1"/>
    </xf>
    <xf numFmtId="0" fontId="3" fillId="0" borderId="0"/>
    <xf numFmtId="0" fontId="3" fillId="0" borderId="0"/>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4" fontId="23" fillId="0" borderId="213" applyNumberFormat="0" applyProtection="0">
      <alignment horizontal="left" vertical="center" indent="1"/>
    </xf>
    <xf numFmtId="0" fontId="3" fillId="0" borderId="0"/>
    <xf numFmtId="0" fontId="3" fillId="0" borderId="0"/>
    <xf numFmtId="4" fontId="23" fillId="0" borderId="213"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2" applyNumberFormat="0" applyProtection="0">
      <alignment vertical="center"/>
    </xf>
    <xf numFmtId="4" fontId="30" fillId="18" borderId="213" applyNumberFormat="0" applyProtection="0">
      <alignment horizontal="left" vertical="center" indent="1"/>
    </xf>
    <xf numFmtId="0" fontId="17" fillId="19" borderId="212" applyNumberFormat="0" applyProtection="0">
      <alignment horizontal="left" vertical="top" indent="1"/>
    </xf>
    <xf numFmtId="4" fontId="25" fillId="22" borderId="213" applyNumberFormat="0" applyProtection="0">
      <alignment horizontal="left" vertical="center"/>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7" fillId="33" borderId="213" applyNumberFormat="0" applyProtection="0">
      <alignment horizontal="left" vertical="center" indent="1"/>
    </xf>
    <xf numFmtId="4" fontId="16" fillId="34" borderId="213" applyNumberFormat="0" applyProtection="0">
      <alignment horizontal="left" vertical="center" indent="1"/>
    </xf>
    <xf numFmtId="4" fontId="16" fillId="36" borderId="212" applyNumberFormat="0" applyProtection="0">
      <alignment horizontal="right" vertical="center"/>
    </xf>
    <xf numFmtId="0" fontId="24" fillId="0" borderId="213" applyNumberFormat="0" applyProtection="0">
      <alignment horizontal="left" vertical="center" indent="2"/>
    </xf>
    <xf numFmtId="0" fontId="20" fillId="35" borderId="212" applyNumberFormat="0" applyProtection="0">
      <alignment horizontal="left" vertical="top" indent="1"/>
    </xf>
    <xf numFmtId="0" fontId="24" fillId="0" borderId="213" applyNumberFormat="0" applyProtection="0">
      <alignment horizontal="left" vertical="center" indent="2"/>
    </xf>
    <xf numFmtId="0" fontId="20" fillId="38" borderId="212" applyNumberFormat="0" applyProtection="0">
      <alignment horizontal="left" vertical="top" indent="1"/>
    </xf>
    <xf numFmtId="0" fontId="24" fillId="0" borderId="213" applyNumberFormat="0" applyProtection="0">
      <alignment horizontal="left" vertical="center" indent="2"/>
    </xf>
    <xf numFmtId="0" fontId="20" fillId="39" borderId="212" applyNumberFormat="0" applyProtection="0">
      <alignment horizontal="left" vertical="top" indent="1"/>
    </xf>
    <xf numFmtId="0" fontId="24" fillId="0" borderId="213"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213" applyNumberFormat="0" applyProtection="0">
      <alignment horizontal="right" vertical="center" wrapText="1"/>
    </xf>
    <xf numFmtId="4" fontId="36" fillId="41" borderId="212" applyNumberFormat="0" applyProtection="0">
      <alignment horizontal="right" vertical="center"/>
    </xf>
    <xf numFmtId="0" fontId="25" fillId="43" borderId="213" applyNumberFormat="0" applyProtection="0">
      <alignment horizontal="center" vertical="center" wrapText="1"/>
    </xf>
    <xf numFmtId="0" fontId="25" fillId="44" borderId="213" applyNumberFormat="0" applyProtection="0">
      <alignment horizontal="center" vertical="top" wrapText="1"/>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213" applyNumberFormat="0">
      <protection locked="0"/>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24" fillId="0" borderId="213"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213" applyNumberFormat="0" applyProtection="0">
      <alignment horizontal="right" vertical="center" wrapText="1"/>
    </xf>
    <xf numFmtId="4" fontId="36" fillId="41" borderId="212" applyNumberFormat="0" applyProtection="0">
      <alignment horizontal="right" vertical="center"/>
    </xf>
    <xf numFmtId="0" fontId="25" fillId="43" borderId="213" applyNumberFormat="0" applyProtection="0">
      <alignment horizontal="center" vertical="center" wrapText="1"/>
    </xf>
    <xf numFmtId="0" fontId="25" fillId="44" borderId="213" applyNumberFormat="0" applyProtection="0">
      <alignment horizontal="center" vertical="top" wrapText="1"/>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213" applyNumberFormat="0">
      <protection locked="0"/>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3" fillId="0" borderId="0"/>
    <xf numFmtId="4" fontId="23" fillId="0" borderId="213"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159" applyNumberFormat="0" applyProtection="0">
      <alignment horizontal="left" vertical="center" indent="1"/>
    </xf>
    <xf numFmtId="4" fontId="23" fillId="0" borderId="15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3" fillId="0" borderId="0"/>
    <xf numFmtId="0" fontId="3" fillId="0" borderId="0"/>
    <xf numFmtId="0" fontId="136" fillId="91" borderId="276" applyNumberFormat="0" applyAlignment="0" applyProtection="0"/>
    <xf numFmtId="0" fontId="136" fillId="91" borderId="276" applyNumberFormat="0" applyAlignment="0" applyProtection="0"/>
    <xf numFmtId="0" fontId="3" fillId="0" borderId="0"/>
    <xf numFmtId="0" fontId="136" fillId="91" borderId="276" applyNumberFormat="0" applyAlignment="0" applyProtection="0"/>
    <xf numFmtId="0" fontId="136" fillId="91" borderId="276" applyNumberFormat="0" applyAlignment="0" applyProtection="0"/>
    <xf numFmtId="0" fontId="3" fillId="0" borderId="0"/>
    <xf numFmtId="0" fontId="3" fillId="0" borderId="0"/>
    <xf numFmtId="0" fontId="136" fillId="91" borderId="276" applyNumberFormat="0" applyAlignment="0" applyProtection="0"/>
    <xf numFmtId="0" fontId="3" fillId="0" borderId="0"/>
    <xf numFmtId="0" fontId="3" fillId="0" borderId="0"/>
    <xf numFmtId="0" fontId="3" fillId="0" borderId="0"/>
    <xf numFmtId="0" fontId="3" fillId="0" borderId="0"/>
    <xf numFmtId="0" fontId="134" fillId="34" borderId="276" applyNumberFormat="0" applyAlignment="0" applyProtection="0"/>
    <xf numFmtId="0" fontId="136" fillId="91" borderId="27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76" applyNumberFormat="0" applyAlignment="0" applyProtection="0"/>
    <xf numFmtId="0" fontId="3" fillId="0" borderId="0"/>
    <xf numFmtId="0" fontId="3" fillId="0" borderId="0"/>
    <xf numFmtId="0" fontId="3" fillId="0" borderId="0"/>
    <xf numFmtId="0" fontId="3" fillId="0" borderId="0"/>
    <xf numFmtId="0" fontId="134" fillId="34" borderId="276" applyNumberFormat="0" applyAlignment="0" applyProtection="0"/>
    <xf numFmtId="4" fontId="23" fillId="0" borderId="223" applyNumberFormat="0" applyProtection="0">
      <alignment horizontal="left" vertical="center" indent="1"/>
    </xf>
    <xf numFmtId="4" fontId="23" fillId="0" borderId="223" applyNumberFormat="0" applyProtection="0">
      <alignment horizontal="left" vertical="center" indent="1"/>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0" fontId="20" fillId="84" borderId="223" applyNumberFormat="0">
      <protection locked="0"/>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25" fillId="44" borderId="223" applyNumberFormat="0" applyProtection="0">
      <alignment horizontal="center" vertical="top" wrapText="1"/>
    </xf>
    <xf numFmtId="0" fontId="25" fillId="43" borderId="223" applyNumberFormat="0" applyProtection="0">
      <alignment horizontal="center" vertical="center" wrapText="1"/>
    </xf>
    <xf numFmtId="4" fontId="36" fillId="41" borderId="272" applyNumberFormat="0" applyProtection="0">
      <alignment horizontal="right" vertical="center"/>
    </xf>
    <xf numFmtId="4" fontId="23" fillId="0" borderId="223" applyNumberFormat="0" applyProtection="0">
      <alignment horizontal="right" vertical="center" wrapText="1"/>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4" fillId="0" borderId="223" applyNumberFormat="0" applyProtection="0">
      <alignment horizontal="left" vertical="center" indent="2"/>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0" fontId="20" fillId="84" borderId="223" applyNumberFormat="0">
      <protection locked="0"/>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25" fillId="44" borderId="223" applyNumberFormat="0" applyProtection="0">
      <alignment horizontal="center" vertical="top" wrapText="1"/>
    </xf>
    <xf numFmtId="0" fontId="25" fillId="43" borderId="223" applyNumberFormat="0" applyProtection="0">
      <alignment horizontal="center" vertical="center" wrapText="1"/>
    </xf>
    <xf numFmtId="4" fontId="36" fillId="41" borderId="272" applyNumberFormat="0" applyProtection="0">
      <alignment horizontal="right" vertical="center"/>
    </xf>
    <xf numFmtId="4" fontId="23" fillId="0" borderId="223" applyNumberFormat="0" applyProtection="0">
      <alignment horizontal="right" vertical="center" wrapText="1"/>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4" fillId="0" borderId="223" applyNumberFormat="0" applyProtection="0">
      <alignment horizontal="left" vertical="center" indent="2"/>
    </xf>
    <xf numFmtId="0" fontId="20" fillId="39" borderId="272" applyNumberFormat="0" applyProtection="0">
      <alignment horizontal="left" vertical="top" indent="1"/>
    </xf>
    <xf numFmtId="0" fontId="24" fillId="0" borderId="223" applyNumberFormat="0" applyProtection="0">
      <alignment horizontal="left" vertical="center" indent="2"/>
    </xf>
    <xf numFmtId="0" fontId="20" fillId="38" borderId="272" applyNumberFormat="0" applyProtection="0">
      <alignment horizontal="left" vertical="top" indent="1"/>
    </xf>
    <xf numFmtId="0" fontId="24" fillId="0" borderId="223" applyNumberFormat="0" applyProtection="0">
      <alignment horizontal="left" vertical="center" indent="2"/>
    </xf>
    <xf numFmtId="0" fontId="20" fillId="35" borderId="272" applyNumberFormat="0" applyProtection="0">
      <alignment horizontal="left" vertical="top" indent="1"/>
    </xf>
    <xf numFmtId="0" fontId="24" fillId="0" borderId="223" applyNumberFormat="0" applyProtection="0">
      <alignment horizontal="left" vertical="center" indent="2"/>
    </xf>
    <xf numFmtId="4" fontId="16" fillId="36" borderId="272" applyNumberFormat="0" applyProtection="0">
      <alignment horizontal="right" vertical="center"/>
    </xf>
    <xf numFmtId="4" fontId="16" fillId="34" borderId="223" applyNumberFormat="0" applyProtection="0">
      <alignment horizontal="left" vertical="center" indent="1"/>
    </xf>
    <xf numFmtId="4" fontId="17" fillId="33" borderId="223" applyNumberFormat="0" applyProtection="0">
      <alignment horizontal="left" vertical="center" indent="1"/>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4" fontId="25" fillId="22" borderId="223" applyNumberFormat="0" applyProtection="0">
      <alignment horizontal="left" vertical="center"/>
    </xf>
    <xf numFmtId="0" fontId="17" fillId="19" borderId="272" applyNumberFormat="0" applyProtection="0">
      <alignment horizontal="left" vertical="top" indent="1"/>
    </xf>
    <xf numFmtId="4" fontId="30" fillId="18" borderId="223" applyNumberFormat="0" applyProtection="0">
      <alignment horizontal="left" vertical="center" indent="1"/>
    </xf>
    <xf numFmtId="4" fontId="31" fillId="19" borderId="272" applyNumberFormat="0" applyProtection="0">
      <alignmen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17" fillId="33" borderId="223" applyNumberFormat="0" applyProtection="0">
      <alignment horizontal="left" vertical="center" indent="1"/>
    </xf>
    <xf numFmtId="4" fontId="30" fillId="18" borderId="223"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4" fontId="16" fillId="24" borderId="272" applyNumberFormat="0" applyProtection="0">
      <alignment horizontal="right" vertical="center"/>
    </xf>
    <xf numFmtId="4" fontId="23" fillId="0" borderId="223" applyNumberFormat="0" applyProtection="0">
      <alignment horizontal="right" vertical="center" wrapText="1"/>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0" fontId="25" fillId="43" borderId="223" applyNumberFormat="0" applyProtection="0">
      <alignment horizontal="center" vertical="center" wrapText="1"/>
    </xf>
    <xf numFmtId="0" fontId="25" fillId="44" borderId="223" applyNumberFormat="0" applyProtection="0">
      <alignment horizontal="center" vertical="top" wrapText="1"/>
    </xf>
    <xf numFmtId="4" fontId="16" fillId="32" borderId="272" applyNumberFormat="0" applyProtection="0">
      <alignment horizontal="right" vertical="center"/>
    </xf>
    <xf numFmtId="4" fontId="17" fillId="33" borderId="223" applyNumberFormat="0" applyProtection="0">
      <alignment horizontal="left" vertical="center" indent="1"/>
    </xf>
    <xf numFmtId="4" fontId="16" fillId="34" borderId="223" applyNumberFormat="0" applyProtection="0">
      <alignment horizontal="left" vertical="center" indent="1"/>
    </xf>
    <xf numFmtId="4" fontId="16" fillId="36" borderId="272" applyNumberFormat="0" applyProtection="0">
      <alignment horizontal="right" vertical="center"/>
    </xf>
    <xf numFmtId="0" fontId="24" fillId="0" borderId="223" applyNumberFormat="0" applyProtection="0">
      <alignment horizontal="left" vertical="center" indent="2"/>
    </xf>
    <xf numFmtId="0" fontId="20" fillId="35" borderId="272" applyNumberFormat="0" applyProtection="0">
      <alignment horizontal="left" vertical="top" indent="1"/>
    </xf>
    <xf numFmtId="0" fontId="24" fillId="0" borderId="223" applyNumberFormat="0" applyProtection="0">
      <alignment horizontal="left" vertical="center" indent="2"/>
    </xf>
    <xf numFmtId="0" fontId="20" fillId="38" borderId="272" applyNumberFormat="0" applyProtection="0">
      <alignment horizontal="left" vertical="top" indent="1"/>
    </xf>
    <xf numFmtId="0" fontId="24" fillId="0" borderId="223" applyNumberFormat="0" applyProtection="0">
      <alignment horizontal="left" vertical="center" indent="2"/>
    </xf>
    <xf numFmtId="4" fontId="30" fillId="18" borderId="223" applyNumberFormat="0" applyProtection="0">
      <alignment horizontal="left" vertical="center" indent="1"/>
    </xf>
    <xf numFmtId="4" fontId="16" fillId="34"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25" fillId="22" borderId="223" applyNumberFormat="0" applyProtection="0">
      <alignment horizontal="left" vertical="center"/>
    </xf>
    <xf numFmtId="0" fontId="20" fillId="84" borderId="223" applyNumberFormat="0">
      <protection locked="0"/>
    </xf>
    <xf numFmtId="0" fontId="20" fillId="39" borderId="272" applyNumberFormat="0" applyProtection="0">
      <alignment horizontal="left" vertical="top" indent="1"/>
    </xf>
    <xf numFmtId="4" fontId="16" fillId="31" borderId="272" applyNumberFormat="0" applyProtection="0">
      <alignment horizontal="right" vertical="center"/>
    </xf>
    <xf numFmtId="0" fontId="24" fillId="0" borderId="223" applyNumberFormat="0" applyProtection="0">
      <alignment horizontal="left" vertical="center" indent="2"/>
    </xf>
    <xf numFmtId="4" fontId="25" fillId="22" borderId="223" applyNumberFormat="0" applyProtection="0">
      <alignment horizontal="left" vertical="center"/>
    </xf>
    <xf numFmtId="0" fontId="3" fillId="0" borderId="0"/>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25" fillId="44" borderId="223" applyNumberFormat="0" applyProtection="0">
      <alignment horizontal="center" vertical="top" wrapText="1"/>
    </xf>
    <xf numFmtId="0" fontId="25" fillId="43" borderId="223" applyNumberFormat="0" applyProtection="0">
      <alignment horizontal="center" vertical="center" wrapText="1"/>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0" fontId="3" fillId="0" borderId="0"/>
    <xf numFmtId="4" fontId="16" fillId="27" borderId="272" applyNumberFormat="0" applyProtection="0">
      <alignment horizontal="right" vertical="center"/>
    </xf>
    <xf numFmtId="0" fontId="3" fillId="0" borderId="0"/>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2" applyNumberFormat="0" applyProtection="0">
      <alignment horizontal="right" vertical="center"/>
    </xf>
    <xf numFmtId="4" fontId="16" fillId="32" borderId="272" applyNumberFormat="0" applyProtection="0">
      <alignment horizontal="right" vertical="center"/>
    </xf>
    <xf numFmtId="0" fontId="3" fillId="0" borderId="0"/>
    <xf numFmtId="0" fontId="3" fillId="0" borderId="0"/>
    <xf numFmtId="0" fontId="3" fillId="0" borderId="0"/>
    <xf numFmtId="4" fontId="16" fillId="36" borderId="27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2" applyNumberFormat="0" applyProtection="0">
      <alignment horizontal="left" vertical="top" indent="1"/>
    </xf>
    <xf numFmtId="0" fontId="3" fillId="0" borderId="0"/>
    <xf numFmtId="0" fontId="3" fillId="0" borderId="0"/>
    <xf numFmtId="0" fontId="20" fillId="39" borderId="272" applyNumberFormat="0" applyProtection="0">
      <alignment horizontal="left" vertical="top" indent="1"/>
    </xf>
    <xf numFmtId="0" fontId="3" fillId="0" borderId="0"/>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3" fillId="0" borderId="0"/>
    <xf numFmtId="0" fontId="20" fillId="89" borderId="216"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4" fontId="16" fillId="24" borderId="272" applyNumberFormat="0" applyProtection="0">
      <alignment horizontal="right" vertical="center"/>
    </xf>
    <xf numFmtId="0" fontId="20" fillId="89" borderId="215" applyNumberFormat="0" applyFont="0" applyAlignment="0" applyProtection="0"/>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4" fontId="31" fillId="19" borderId="272" applyNumberFormat="0" applyProtection="0">
      <alignment vertical="center"/>
    </xf>
    <xf numFmtId="0" fontId="20" fillId="89" borderId="215" applyNumberFormat="0" applyFont="0" applyAlignment="0" applyProtection="0"/>
    <xf numFmtId="0" fontId="17" fillId="19" borderId="272" applyNumberFormat="0" applyProtection="0">
      <alignment horizontal="left" vertical="top" indent="1"/>
    </xf>
    <xf numFmtId="0" fontId="20" fillId="39" borderId="272" applyNumberFormat="0" applyProtection="0">
      <alignment horizontal="left" vertical="top" indent="1"/>
    </xf>
    <xf numFmtId="4" fontId="16" fillId="31" borderId="272" applyNumberFormat="0" applyProtection="0">
      <alignment horizontal="right" vertical="center"/>
    </xf>
    <xf numFmtId="0" fontId="20" fillId="89" borderId="215"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16" applyNumberFormat="0" applyFont="0" applyAlignment="0" applyProtection="0"/>
    <xf numFmtId="0" fontId="184" fillId="34"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34"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91" borderId="21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59" applyNumberFormat="0" applyProtection="0">
      <alignment horizontal="right" vertical="center" wrapText="1"/>
    </xf>
    <xf numFmtId="4" fontId="55" fillId="104" borderId="159" applyNumberFormat="0" applyProtection="0">
      <alignment horizontal="right" vertical="center" wrapText="1"/>
    </xf>
    <xf numFmtId="4" fontId="16" fillId="0" borderId="217" applyNumberFormat="0" applyProtection="0">
      <alignment vertical="center"/>
    </xf>
    <xf numFmtId="4" fontId="16" fillId="0" borderId="217" applyNumberFormat="0" applyProtection="0">
      <alignment vertical="center"/>
    </xf>
    <xf numFmtId="4" fontId="16" fillId="0" borderId="217" applyNumberFormat="0" applyProtection="0">
      <alignment horizontal="left" vertical="center" indent="1"/>
    </xf>
    <xf numFmtId="4" fontId="16" fillId="19" borderId="217" applyNumberFormat="0" applyProtection="0">
      <alignment horizontal="left" vertical="center" indent="1"/>
    </xf>
    <xf numFmtId="4" fontId="25" fillId="22" borderId="213" applyNumberFormat="0" applyProtection="0">
      <alignment horizontal="left" vertical="center"/>
    </xf>
    <xf numFmtId="0" fontId="20" fillId="0" borderId="217" applyNumberFormat="0" applyProtection="0">
      <alignment horizontal="left" vertical="center" indent="1"/>
    </xf>
    <xf numFmtId="4" fontId="16" fillId="2" borderId="217" applyNumberFormat="0" applyProtection="0">
      <alignment horizontal="right" vertical="center"/>
    </xf>
    <xf numFmtId="4" fontId="16" fillId="106" borderId="217" applyNumberFormat="0" applyProtection="0">
      <alignment horizontal="right" vertical="center"/>
    </xf>
    <xf numFmtId="4" fontId="16" fillId="42" borderId="217" applyNumberFormat="0" applyProtection="0">
      <alignment horizontal="right" vertical="center"/>
    </xf>
    <xf numFmtId="4" fontId="16" fillId="107" borderId="217" applyNumberFormat="0" applyProtection="0">
      <alignment horizontal="right" vertical="center"/>
    </xf>
    <xf numFmtId="4" fontId="16" fillId="108" borderId="217" applyNumberFormat="0" applyProtection="0">
      <alignment horizontal="right" vertical="center"/>
    </xf>
    <xf numFmtId="4" fontId="16" fillId="109" borderId="217" applyNumberFormat="0" applyProtection="0">
      <alignment horizontal="right" vertical="center"/>
    </xf>
    <xf numFmtId="4" fontId="16" fillId="110" borderId="217" applyNumberFormat="0" applyProtection="0">
      <alignment horizontal="right" vertical="center"/>
    </xf>
    <xf numFmtId="4" fontId="16" fillId="111" borderId="217" applyNumberFormat="0" applyProtection="0">
      <alignment horizontal="right" vertical="center"/>
    </xf>
    <xf numFmtId="4" fontId="16" fillId="112" borderId="217" applyNumberFormat="0" applyProtection="0">
      <alignment horizontal="right" vertical="center"/>
    </xf>
    <xf numFmtId="0" fontId="20" fillId="113" borderId="217" applyNumberFormat="0" applyProtection="0">
      <alignment horizontal="left" vertical="center" indent="1"/>
    </xf>
    <xf numFmtId="0" fontId="24" fillId="114"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5" fillId="115"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4" fillId="0" borderId="213" applyNumberFormat="0" applyProtection="0">
      <alignment horizontal="left" vertical="center" indent="2"/>
    </xf>
    <xf numFmtId="0" fontId="20" fillId="49"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4" fillId="114"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5" fillId="115" borderId="213" applyNumberFormat="0" applyProtection="0">
      <alignment horizontal="left" vertical="center" indent="2"/>
    </xf>
    <xf numFmtId="0" fontId="25" fillId="115" borderId="213" applyNumberFormat="0" applyProtection="0">
      <alignment horizontal="left" vertical="center" indent="2"/>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49" borderId="217" applyNumberFormat="0" applyProtection="0">
      <alignment horizontal="left" vertical="center"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49" borderId="217" applyNumberFormat="0" applyProtection="0">
      <alignment horizontal="left" vertical="center"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6"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0" fillId="23"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6" borderId="213" applyNumberFormat="0" applyProtection="0">
      <alignment horizontal="left" vertical="center" indent="2"/>
    </xf>
    <xf numFmtId="0" fontId="24" fillId="116"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6" borderId="213" applyNumberFormat="0" applyProtection="0">
      <alignment horizontal="left" vertical="center" indent="2"/>
    </xf>
    <xf numFmtId="0" fontId="24" fillId="116" borderId="213" applyNumberFormat="0" applyProtection="0">
      <alignment horizontal="left" vertical="center" indent="2"/>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23" borderId="217" applyNumberFormat="0" applyProtection="0">
      <alignment horizontal="left" vertical="center"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23" borderId="217" applyNumberFormat="0" applyProtection="0">
      <alignment horizontal="left" vertical="center"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102"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102" borderId="217" applyNumberFormat="0" applyProtection="0">
      <alignment horizontal="left" vertical="center"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102" borderId="217" applyNumberFormat="0" applyProtection="0">
      <alignment horizontal="left" vertical="center"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113"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113" borderId="217" applyNumberFormat="0" applyProtection="0">
      <alignment horizontal="left" vertical="center"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113" borderId="217" applyNumberFormat="0" applyProtection="0">
      <alignment horizontal="left" vertical="center"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84" borderId="213" applyNumberFormat="0">
      <protection locked="0"/>
    </xf>
    <xf numFmtId="0" fontId="20" fillId="84" borderId="213" applyNumberFormat="0">
      <protection locked="0"/>
    </xf>
    <xf numFmtId="0" fontId="20" fillId="84" borderId="213" applyNumberFormat="0">
      <protection locked="0"/>
    </xf>
    <xf numFmtId="0" fontId="20" fillId="84" borderId="213" applyNumberFormat="0">
      <protection locked="0"/>
    </xf>
    <xf numFmtId="4" fontId="16" fillId="40" borderId="217" applyNumberFormat="0" applyProtection="0">
      <alignment vertical="center"/>
    </xf>
    <xf numFmtId="4" fontId="39" fillId="0" borderId="213" applyNumberFormat="0" applyProtection="0">
      <alignment horizontal="left" vertical="center" indent="1"/>
    </xf>
    <xf numFmtId="4" fontId="16" fillId="40" borderId="217" applyNumberFormat="0" applyProtection="0">
      <alignment horizontal="left" vertical="center" indent="1"/>
    </xf>
    <xf numFmtId="4" fontId="39" fillId="0" borderId="213" applyNumberFormat="0" applyProtection="0">
      <alignment horizontal="left" vertical="center" indent="1"/>
    </xf>
    <xf numFmtId="4" fontId="16" fillId="40" borderId="217" applyNumberFormat="0" applyProtection="0">
      <alignment horizontal="left" vertical="center" indent="1"/>
    </xf>
    <xf numFmtId="4" fontId="16" fillId="40" borderId="217" applyNumberFormat="0" applyProtection="0">
      <alignment horizontal="left" vertical="center" indent="1"/>
    </xf>
    <xf numFmtId="4" fontId="23" fillId="0" borderId="213" applyNumberFormat="0" applyProtection="0">
      <alignment horizontal="right" vertical="center" wrapText="1"/>
    </xf>
    <xf numFmtId="4" fontId="23" fillId="0" borderId="213" applyNumberFormat="0" applyProtection="0">
      <alignment horizontal="right" vertical="center" wrapText="1"/>
    </xf>
    <xf numFmtId="4" fontId="24" fillId="0" borderId="213" applyNumberFormat="0" applyProtection="0">
      <alignment horizontal="right" vertical="center" wrapText="1"/>
    </xf>
    <xf numFmtId="4" fontId="16" fillId="0" borderId="217" applyNumberFormat="0" applyProtection="0">
      <alignment horizontal="right" vertical="center"/>
    </xf>
    <xf numFmtId="4" fontId="16" fillId="0" borderId="217" applyNumberFormat="0" applyProtection="0">
      <alignment horizontal="right" vertical="center"/>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23" fillId="0" borderId="213" applyNumberFormat="0" applyProtection="0">
      <alignment horizontal="left" vertical="center" indent="1"/>
    </xf>
    <xf numFmtId="0" fontId="20" fillId="0" borderId="217" applyNumberFormat="0" applyProtection="0">
      <alignment horizontal="left" vertical="center" indent="1"/>
    </xf>
    <xf numFmtId="0" fontId="20" fillId="0" borderId="217" applyNumberFormat="0" applyProtection="0">
      <alignment horizontal="left" vertical="center" indent="1"/>
    </xf>
    <xf numFmtId="0" fontId="25" fillId="43" borderId="213" applyNumberFormat="0" applyProtection="0">
      <alignment horizontal="center" vertical="center" wrapText="1"/>
    </xf>
    <xf numFmtId="0" fontId="20" fillId="0" borderId="217" applyNumberFormat="0" applyProtection="0">
      <alignment horizontal="left" vertical="center" indent="1"/>
    </xf>
    <xf numFmtId="0" fontId="20" fillId="0" borderId="217" applyNumberFormat="0" applyProtection="0">
      <alignment horizontal="left" vertical="center" indent="1"/>
    </xf>
    <xf numFmtId="0" fontId="25" fillId="44" borderId="223" applyNumberFormat="0" applyProtection="0">
      <alignment horizontal="center" vertical="top" wrapText="1"/>
    </xf>
    <xf numFmtId="0" fontId="16" fillId="40" borderId="272" applyNumberFormat="0" applyProtection="0">
      <alignment horizontal="left" vertical="top" indent="1"/>
    </xf>
    <xf numFmtId="4" fontId="45" fillId="117" borderId="217" applyNumberFormat="0" applyProtection="0">
      <alignment horizontal="right" vertical="center"/>
    </xf>
    <xf numFmtId="4" fontId="36" fillId="40" borderId="272" applyNumberFormat="0" applyProtection="0">
      <alignment vertical="center"/>
    </xf>
    <xf numFmtId="49" fontId="194" fillId="118" borderId="218"/>
    <xf numFmtId="4" fontId="16" fillId="40" borderId="272" applyNumberFormat="0" applyProtection="0">
      <alignment vertical="center"/>
    </xf>
    <xf numFmtId="0" fontId="192" fillId="37" borderId="218">
      <protection locked="0"/>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5" borderId="272" applyNumberFormat="0" applyProtection="0">
      <alignment horizontal="left" vertical="top" indent="1"/>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73" fillId="0" borderId="219" applyNumberFormat="0" applyFill="0" applyAlignment="0" applyProtection="0"/>
    <xf numFmtId="0" fontId="73" fillId="0" borderId="219" applyNumberFormat="0" applyFill="0" applyAlignment="0" applyProtection="0"/>
    <xf numFmtId="0" fontId="73" fillId="0" borderId="219" applyNumberFormat="0" applyFill="0" applyAlignment="0" applyProtection="0"/>
    <xf numFmtId="204" fontId="20" fillId="0" borderId="220">
      <protection locked="0"/>
    </xf>
    <xf numFmtId="204" fontId="20" fillId="0" borderId="220">
      <protection locked="0"/>
    </xf>
    <xf numFmtId="0" fontId="73" fillId="0" borderId="219" applyNumberFormat="0" applyFill="0" applyAlignment="0" applyProtection="0"/>
    <xf numFmtId="0" fontId="136" fillId="129" borderId="224" applyNumberFormat="0" applyAlignment="0" applyProtection="0"/>
    <xf numFmtId="0" fontId="222" fillId="80" borderId="224" applyNumberFormat="0" applyAlignment="0" applyProtection="0"/>
    <xf numFmtId="0" fontId="20" fillId="79" borderId="225" applyNumberFormat="0" applyFont="0" applyAlignment="0" applyProtection="0"/>
    <xf numFmtId="0" fontId="184" fillId="129" borderId="226" applyNumberFormat="0" applyAlignment="0" applyProtection="0"/>
    <xf numFmtId="4" fontId="17" fillId="103" borderId="227" applyNumberFormat="0" applyProtection="0">
      <alignment vertical="center"/>
    </xf>
    <xf numFmtId="4" fontId="31" fillId="103" borderId="227" applyNumberFormat="0" applyProtection="0">
      <alignment vertical="center"/>
    </xf>
    <xf numFmtId="4" fontId="17" fillId="103" borderId="227" applyNumberFormat="0" applyProtection="0">
      <alignment horizontal="left" vertical="center" indent="1"/>
    </xf>
    <xf numFmtId="0" fontId="17" fillId="103"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99" borderId="227" applyNumberFormat="0" applyProtection="0">
      <alignment horizontal="left" vertical="center" indent="1"/>
    </xf>
    <xf numFmtId="0" fontId="20" fillId="99" borderId="227" applyNumberFormat="0" applyProtection="0">
      <alignment horizontal="left" vertical="top" indent="1"/>
    </xf>
    <xf numFmtId="0" fontId="20" fillId="36" borderId="227" applyNumberFormat="0" applyProtection="0">
      <alignment horizontal="left" vertical="center" indent="1"/>
    </xf>
    <xf numFmtId="0" fontId="20" fillId="36" borderId="227" applyNumberFormat="0" applyProtection="0">
      <alignment horizontal="left" vertical="top" indent="1"/>
    </xf>
    <xf numFmtId="0" fontId="20" fillId="94" borderId="227" applyNumberFormat="0" applyProtection="0">
      <alignment horizontal="left" vertical="center" indent="1"/>
    </xf>
    <xf numFmtId="0" fontId="20" fillId="94" borderId="227" applyNumberFormat="0" applyProtection="0">
      <alignment horizontal="left" vertical="top" indent="1"/>
    </xf>
    <xf numFmtId="0" fontId="20" fillId="41" borderId="227" applyNumberFormat="0" applyProtection="0">
      <alignment horizontal="left" vertical="center" indent="1"/>
    </xf>
    <xf numFmtId="0" fontId="20" fillId="41" borderId="227" applyNumberFormat="0" applyProtection="0">
      <alignment horizontal="left" vertical="top" indent="1"/>
    </xf>
    <xf numFmtId="0" fontId="20" fillId="84" borderId="223" applyNumberFormat="0">
      <protection locked="0"/>
    </xf>
    <xf numFmtId="4" fontId="16" fillId="89" borderId="227" applyNumberFormat="0" applyProtection="0">
      <alignment vertical="center"/>
    </xf>
    <xf numFmtId="4" fontId="36" fillId="89" borderId="227" applyNumberFormat="0" applyProtection="0">
      <alignment vertical="center"/>
    </xf>
    <xf numFmtId="4" fontId="16" fillId="89" borderId="227" applyNumberFormat="0" applyProtection="0">
      <alignment horizontal="left" vertical="center" indent="1"/>
    </xf>
    <xf numFmtId="0" fontId="16" fillId="89" borderId="227" applyNumberFormat="0" applyProtection="0">
      <alignment horizontal="left" vertical="top" indent="1"/>
    </xf>
    <xf numFmtId="4" fontId="16" fillId="41" borderId="227" applyNumberFormat="0" applyProtection="0">
      <alignment horizontal="right" vertical="center"/>
    </xf>
    <xf numFmtId="4" fontId="36" fillId="41" borderId="227" applyNumberFormat="0" applyProtection="0">
      <alignment horizontal="right" vertical="center"/>
    </xf>
    <xf numFmtId="4" fontId="16" fillId="36" borderId="227" applyNumberFormat="0" applyProtection="0">
      <alignment horizontal="left" vertical="center" indent="1"/>
    </xf>
    <xf numFmtId="0" fontId="16" fillId="36" borderId="227" applyNumberFormat="0" applyProtection="0">
      <alignment horizontal="left" vertical="top" indent="1"/>
    </xf>
    <xf numFmtId="4" fontId="45" fillId="41" borderId="227" applyNumberFormat="0" applyProtection="0">
      <alignment horizontal="right" vertical="center"/>
    </xf>
    <xf numFmtId="0" fontId="73" fillId="0" borderId="228"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3" applyNumberFormat="0" applyProtection="0">
      <alignment horizontal="left" vertical="center" indent="1"/>
    </xf>
    <xf numFmtId="4" fontId="55" fillId="104" borderId="223"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39" applyNumberFormat="0" applyProtection="0">
      <alignment horizontal="left" vertical="top" indent="1"/>
    </xf>
    <xf numFmtId="4" fontId="36" fillId="40" borderId="239" applyNumberFormat="0" applyProtection="0">
      <alignment vertical="center"/>
    </xf>
    <xf numFmtId="0" fontId="3" fillId="0" borderId="0"/>
    <xf numFmtId="0" fontId="20" fillId="35" borderId="23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3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39" applyNumberFormat="0" applyProtection="0">
      <alignment horizontal="right" vertical="center"/>
    </xf>
    <xf numFmtId="0" fontId="3" fillId="0" borderId="0"/>
    <xf numFmtId="4" fontId="16" fillId="28" borderId="239" applyNumberFormat="0" applyProtection="0">
      <alignment horizontal="right" vertical="center"/>
    </xf>
    <xf numFmtId="4" fontId="16" fillId="28" borderId="239" applyNumberFormat="0" applyProtection="0">
      <alignment horizontal="right" vertical="center"/>
    </xf>
    <xf numFmtId="0" fontId="3" fillId="5" borderId="18" applyNumberFormat="0" applyFont="0" applyAlignment="0" applyProtection="0"/>
    <xf numFmtId="4" fontId="16" fillId="27" borderId="239" applyNumberFormat="0" applyProtection="0">
      <alignment horizontal="right" vertical="center"/>
    </xf>
    <xf numFmtId="4" fontId="16" fillId="25" borderId="239" applyNumberFormat="0" applyProtection="0">
      <alignment horizontal="right" vertical="center"/>
    </xf>
    <xf numFmtId="4" fontId="16" fillId="24" borderId="239" applyNumberFormat="0" applyProtection="0">
      <alignment horizontal="right" vertical="center"/>
    </xf>
    <xf numFmtId="0" fontId="17" fillId="19" borderId="239" applyNumberFormat="0" applyProtection="0">
      <alignment horizontal="left" vertical="top" indent="1"/>
    </xf>
    <xf numFmtId="9" fontId="3" fillId="0" borderId="0" applyFont="0" applyFill="0" applyBorder="0" applyAlignment="0" applyProtection="0"/>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0" fillId="18" borderId="223" applyNumberFormat="0" applyProtection="0">
      <alignment horizontal="left" vertical="center" indent="1"/>
    </xf>
    <xf numFmtId="4" fontId="30" fillId="18" borderId="223" applyNumberFormat="0" applyProtection="0">
      <alignment horizontal="left" vertical="center" indent="1"/>
    </xf>
    <xf numFmtId="4" fontId="30" fillId="18" borderId="223" applyNumberFormat="0" applyProtection="0">
      <alignment horizontal="left" vertical="center" indent="1"/>
    </xf>
    <xf numFmtId="4" fontId="30" fillId="18" borderId="223" applyNumberFormat="0" applyProtection="0">
      <alignment horizontal="left" vertical="center" indent="1"/>
    </xf>
    <xf numFmtId="4" fontId="30" fillId="18" borderId="223" applyNumberFormat="0" applyProtection="0">
      <alignment horizontal="left" vertical="center"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4" fontId="25" fillId="22" borderId="223" applyNumberFormat="0" applyProtection="0">
      <alignment horizontal="left" vertical="center"/>
    </xf>
    <xf numFmtId="4" fontId="25" fillId="22" borderId="223" applyNumberFormat="0" applyProtection="0">
      <alignment horizontal="left" vertical="center"/>
    </xf>
    <xf numFmtId="4" fontId="25" fillId="22" borderId="223" applyNumberFormat="0" applyProtection="0">
      <alignment horizontal="left" vertical="center"/>
    </xf>
    <xf numFmtId="4" fontId="25" fillId="22" borderId="223" applyNumberFormat="0" applyProtection="0">
      <alignment horizontal="left" vertical="center"/>
    </xf>
    <xf numFmtId="4" fontId="25" fillId="22" borderId="223" applyNumberFormat="0" applyProtection="0">
      <alignment horizontal="lef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84" borderId="223" applyNumberFormat="0">
      <protection locked="0"/>
    </xf>
    <xf numFmtId="0" fontId="20" fillId="84" borderId="223" applyNumberFormat="0">
      <protection locked="0"/>
    </xf>
    <xf numFmtId="0" fontId="20" fillId="84" borderId="223" applyNumberFormat="0">
      <protection locked="0"/>
    </xf>
    <xf numFmtId="0" fontId="20" fillId="84" borderId="223" applyNumberFormat="0">
      <protection locked="0"/>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0" fontId="25" fillId="43" borderId="229" applyNumberFormat="0" applyProtection="0">
      <alignment horizontal="center" vertical="center" wrapText="1"/>
    </xf>
    <xf numFmtId="0" fontId="25" fillId="43" borderId="229" applyNumberFormat="0" applyProtection="0">
      <alignment horizontal="center" vertical="center" wrapText="1"/>
    </xf>
    <xf numFmtId="0" fontId="25" fillId="43" borderId="229" applyNumberFormat="0" applyProtection="0">
      <alignment horizontal="center" vertical="center" wrapText="1"/>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23" fillId="0" borderId="223"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0" fillId="18" borderId="232" applyNumberFormat="0" applyProtection="0">
      <alignment horizontal="left" vertical="center" indent="1"/>
    </xf>
    <xf numFmtId="4" fontId="30" fillId="18" borderId="232" applyNumberFormat="0" applyProtection="0">
      <alignment horizontal="left" vertical="center" indent="1"/>
    </xf>
    <xf numFmtId="4" fontId="30" fillId="18" borderId="232" applyNumberFormat="0" applyProtection="0">
      <alignment horizontal="left" vertical="center" indent="1"/>
    </xf>
    <xf numFmtId="4" fontId="30" fillId="18" borderId="232" applyNumberFormat="0" applyProtection="0">
      <alignment horizontal="left" vertical="center" indent="1"/>
    </xf>
    <xf numFmtId="4" fontId="30" fillId="18" borderId="232" applyNumberFormat="0" applyProtection="0">
      <alignment horizontal="left" vertical="center"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4" fontId="25" fillId="22" borderId="232" applyNumberFormat="0" applyProtection="0">
      <alignment horizontal="left" vertical="center"/>
    </xf>
    <xf numFmtId="4" fontId="25" fillId="22" borderId="232" applyNumberFormat="0" applyProtection="0">
      <alignment horizontal="left" vertical="center"/>
    </xf>
    <xf numFmtId="4" fontId="25" fillId="22" borderId="232" applyNumberFormat="0" applyProtection="0">
      <alignment horizontal="left" vertical="center"/>
    </xf>
    <xf numFmtId="4" fontId="25" fillId="22" borderId="232" applyNumberFormat="0" applyProtection="0">
      <alignment horizontal="left" vertical="center"/>
    </xf>
    <xf numFmtId="4" fontId="25" fillId="22" borderId="232" applyNumberFormat="0" applyProtection="0">
      <alignment horizontal="lef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84" borderId="232" applyNumberFormat="0">
      <protection locked="0"/>
    </xf>
    <xf numFmtId="0" fontId="20" fillId="84" borderId="232" applyNumberFormat="0">
      <protection locked="0"/>
    </xf>
    <xf numFmtId="0" fontId="20" fillId="84" borderId="232" applyNumberFormat="0">
      <protection locked="0"/>
    </xf>
    <xf numFmtId="0" fontId="20" fillId="84" borderId="232" applyNumberFormat="0">
      <protection locked="0"/>
    </xf>
    <xf numFmtId="0" fontId="20" fillId="84" borderId="232" applyNumberFormat="0">
      <protection locked="0"/>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33" applyNumberFormat="0" applyAlignment="0" applyProtection="0"/>
    <xf numFmtId="0" fontId="136" fillId="91" borderId="233" applyNumberFormat="0" applyAlignment="0" applyProtection="0"/>
    <xf numFmtId="0" fontId="136" fillId="91" borderId="233" applyNumberFormat="0" applyAlignment="0" applyProtection="0"/>
    <xf numFmtId="0" fontId="134" fillId="34" borderId="233" applyNumberFormat="0" applyAlignment="0" applyProtection="0"/>
    <xf numFmtId="0" fontId="136" fillId="91" borderId="233" applyNumberFormat="0" applyAlignment="0" applyProtection="0"/>
    <xf numFmtId="0" fontId="136" fillId="91" borderId="233" applyNumberFormat="0" applyAlignment="0" applyProtection="0"/>
    <xf numFmtId="0" fontId="136" fillId="91" borderId="233" applyNumberFormat="0" applyAlignment="0" applyProtection="0"/>
    <xf numFmtId="0" fontId="136" fillId="91" borderId="233" applyNumberFormat="0" applyAlignment="0" applyProtection="0"/>
    <xf numFmtId="0" fontId="136" fillId="91" borderId="2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30">
      <alignment horizontal="left" vertical="center"/>
    </xf>
    <xf numFmtId="0" fontId="157" fillId="0" borderId="230">
      <alignment horizontal="left" vertical="center"/>
    </xf>
    <xf numFmtId="0" fontId="157" fillId="0" borderId="230">
      <alignment horizontal="left" vertical="center"/>
    </xf>
    <xf numFmtId="0" fontId="157" fillId="0" borderId="230">
      <alignment horizontal="left" vertical="center"/>
    </xf>
    <xf numFmtId="0" fontId="157" fillId="0" borderId="230">
      <alignment horizontal="left" vertical="center"/>
    </xf>
    <xf numFmtId="0" fontId="157" fillId="0" borderId="230">
      <alignment horizontal="left" vertical="center"/>
    </xf>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0" fontId="157" fillId="0" borderId="242">
      <alignment horizontal="left" vertical="center"/>
    </xf>
    <xf numFmtId="0" fontId="157" fillId="0" borderId="242">
      <alignment horizontal="left" vertical="center"/>
    </xf>
    <xf numFmtId="0" fontId="157" fillId="0" borderId="242">
      <alignment horizontal="left" vertical="center"/>
    </xf>
    <xf numFmtId="0" fontId="157" fillId="0" borderId="242">
      <alignment horizontal="left" vertical="center"/>
    </xf>
    <xf numFmtId="0" fontId="157" fillId="0" borderId="242">
      <alignment horizontal="left" vertical="center"/>
    </xf>
    <xf numFmtId="0" fontId="157" fillId="0" borderId="242">
      <alignment horizontal="left" vertical="center"/>
    </xf>
    <xf numFmtId="0" fontId="136" fillId="91" borderId="241" applyNumberFormat="0" applyAlignment="0" applyProtection="0"/>
    <xf numFmtId="0" fontId="136" fillId="91" borderId="241" applyNumberFormat="0" applyAlignment="0" applyProtection="0"/>
    <xf numFmtId="0" fontId="136" fillId="91" borderId="241" applyNumberFormat="0" applyAlignment="0" applyProtection="0"/>
    <xf numFmtId="0" fontId="136" fillId="91" borderId="241" applyNumberFormat="0" applyAlignment="0" applyProtection="0"/>
    <xf numFmtId="0" fontId="136" fillId="91" borderId="241" applyNumberFormat="0" applyAlignment="0" applyProtection="0"/>
    <xf numFmtId="0" fontId="134" fillId="34" borderId="241" applyNumberFormat="0" applyAlignment="0" applyProtection="0"/>
    <xf numFmtId="0" fontId="136" fillId="91" borderId="241" applyNumberFormat="0" applyAlignment="0" applyProtection="0"/>
    <xf numFmtId="0" fontId="136" fillId="91" borderId="241" applyNumberFormat="0" applyAlignment="0" applyProtection="0"/>
    <xf numFmtId="0" fontId="134" fillId="34" borderId="2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0" fillId="18" borderId="232" applyNumberFormat="0" applyProtection="0">
      <alignment horizontal="right" vertical="center" wrapText="1"/>
    </xf>
    <xf numFmtId="4" fontId="30" fillId="18" borderId="232" applyNumberFormat="0" applyProtection="0">
      <alignment horizontal="right" vertical="center" wrapText="1"/>
    </xf>
    <xf numFmtId="0" fontId="3" fillId="0" borderId="0"/>
    <xf numFmtId="4" fontId="30" fillId="18" borderId="232" applyNumberFormat="0" applyProtection="0">
      <alignment horizontal="right" vertical="center" wrapText="1"/>
    </xf>
    <xf numFmtId="4" fontId="30" fillId="18" borderId="232" applyNumberFormat="0" applyProtection="0">
      <alignment horizontal="right" vertical="center" wrapText="1"/>
    </xf>
    <xf numFmtId="4" fontId="30" fillId="18" borderId="232" applyNumberFormat="0" applyProtection="0">
      <alignment horizontal="right" vertical="center" wrapText="1"/>
    </xf>
    <xf numFmtId="4" fontId="23" fillId="0" borderId="232" applyNumberFormat="0" applyProtection="0">
      <alignment horizontal="left" vertical="center" indent="1"/>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3" borderId="240" applyNumberFormat="0" applyProtection="0">
      <alignment horizontal="center" vertical="center" wrapTex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0" fontId="3" fillId="0" borderId="0"/>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0" fontId="3" fillId="0" borderId="0"/>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3" fillId="0" borderId="0"/>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3" fillId="0" borderId="0"/>
    <xf numFmtId="0" fontId="20" fillId="38" borderId="239" applyNumberFormat="0" applyProtection="0">
      <alignment horizontal="left" vertical="top" indent="1"/>
    </xf>
    <xf numFmtId="0" fontId="3" fillId="0" borderId="0"/>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39" applyNumberFormat="0" applyProtection="0">
      <alignment horizontal="left" vertical="top" indent="1"/>
    </xf>
    <xf numFmtId="0" fontId="20" fillId="35" borderId="239" applyNumberFormat="0" applyProtection="0">
      <alignment horizontal="left" vertical="top" indent="1"/>
    </xf>
    <xf numFmtId="0" fontId="3" fillId="0" borderId="0"/>
    <xf numFmtId="0" fontId="3" fillId="0" borderId="0"/>
    <xf numFmtId="0" fontId="3" fillId="0" borderId="0"/>
    <xf numFmtId="0" fontId="20" fillId="35" borderId="23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0" fontId="3" fillId="0" borderId="0"/>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0" fontId="20" fillId="89" borderId="234" applyNumberFormat="0" applyFont="0" applyAlignment="0" applyProtection="0"/>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0" fontId="20" fillId="89" borderId="233" applyNumberFormat="0" applyFont="0" applyAlignment="0" applyProtection="0"/>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0" fontId="20" fillId="89" borderId="233" applyNumberFormat="0" applyFont="0" applyAlignment="0" applyProtection="0"/>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20" fillId="89" borderId="233" applyNumberFormat="0" applyFont="0" applyAlignment="0" applyProtection="0"/>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0" fontId="20" fillId="89" borderId="233" applyNumberFormat="0" applyFont="0" applyAlignment="0" applyProtection="0"/>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0" fillId="18" borderId="232" applyNumberFormat="0" applyProtection="0">
      <alignment horizontal="right" vertical="center" wrapText="1"/>
    </xf>
    <xf numFmtId="4" fontId="30" fillId="18" borderId="232" applyNumberFormat="0" applyProtection="0">
      <alignment horizontal="right" vertical="center" wrapText="1"/>
    </xf>
    <xf numFmtId="0" fontId="20" fillId="89" borderId="233" applyNumberFormat="0" applyFont="0" applyAlignment="0" applyProtection="0"/>
    <xf numFmtId="4" fontId="30" fillId="18" borderId="232" applyNumberFormat="0" applyProtection="0">
      <alignment horizontal="right" vertical="center" wrapText="1"/>
    </xf>
    <xf numFmtId="4" fontId="30" fillId="18" borderId="232"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0" fontId="68" fillId="89" borderId="234" applyNumberFormat="0" applyFont="0" applyAlignment="0" applyProtection="0"/>
    <xf numFmtId="0" fontId="184" fillId="34"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34"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91" borderId="23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32" applyNumberFormat="0" applyProtection="0">
      <alignment horizontal="right" vertical="center" wrapText="1"/>
    </xf>
    <xf numFmtId="4" fontId="55" fillId="104" borderId="232" applyNumberFormat="0" applyProtection="0">
      <alignment horizontal="right" vertical="center" wrapText="1"/>
    </xf>
    <xf numFmtId="4" fontId="16" fillId="0" borderId="235" applyNumberFormat="0" applyProtection="0">
      <alignment vertical="center"/>
    </xf>
    <xf numFmtId="4" fontId="16" fillId="0" borderId="235" applyNumberFormat="0" applyProtection="0">
      <alignment vertical="center"/>
    </xf>
    <xf numFmtId="4" fontId="16" fillId="0" borderId="235" applyNumberFormat="0" applyProtection="0">
      <alignment horizontal="left" vertical="center" indent="1"/>
    </xf>
    <xf numFmtId="4" fontId="16" fillId="19" borderId="235" applyNumberFormat="0" applyProtection="0">
      <alignment horizontal="left" vertical="center" indent="1"/>
    </xf>
    <xf numFmtId="4" fontId="25" fillId="22" borderId="232" applyNumberFormat="0" applyProtection="0">
      <alignment horizontal="left" vertical="center"/>
    </xf>
    <xf numFmtId="0" fontId="20" fillId="0" borderId="235" applyNumberFormat="0" applyProtection="0">
      <alignment horizontal="left" vertical="center" indent="1"/>
    </xf>
    <xf numFmtId="4" fontId="16" fillId="2" borderId="235" applyNumberFormat="0" applyProtection="0">
      <alignment horizontal="right" vertical="center"/>
    </xf>
    <xf numFmtId="4" fontId="16" fillId="106" borderId="235" applyNumberFormat="0" applyProtection="0">
      <alignment horizontal="right" vertical="center"/>
    </xf>
    <xf numFmtId="4" fontId="16" fillId="42" borderId="235" applyNumberFormat="0" applyProtection="0">
      <alignment horizontal="right" vertical="center"/>
    </xf>
    <xf numFmtId="4" fontId="16" fillId="107" borderId="235" applyNumberFormat="0" applyProtection="0">
      <alignment horizontal="right" vertical="center"/>
    </xf>
    <xf numFmtId="4" fontId="16" fillId="108" borderId="235" applyNumberFormat="0" applyProtection="0">
      <alignment horizontal="right" vertical="center"/>
    </xf>
    <xf numFmtId="4" fontId="16" fillId="109" borderId="235" applyNumberFormat="0" applyProtection="0">
      <alignment horizontal="right" vertical="center"/>
    </xf>
    <xf numFmtId="4" fontId="16" fillId="110" borderId="235" applyNumberFormat="0" applyProtection="0">
      <alignment horizontal="right" vertical="center"/>
    </xf>
    <xf numFmtId="4" fontId="16" fillId="111" borderId="235" applyNumberFormat="0" applyProtection="0">
      <alignment horizontal="right" vertical="center"/>
    </xf>
    <xf numFmtId="4" fontId="16" fillId="112" borderId="235" applyNumberFormat="0" applyProtection="0">
      <alignment horizontal="right" vertical="center"/>
    </xf>
    <xf numFmtId="0" fontId="20" fillId="113" borderId="235" applyNumberFormat="0" applyProtection="0">
      <alignment horizontal="left" vertical="center" indent="1"/>
    </xf>
    <xf numFmtId="0" fontId="24" fillId="114"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5" fillId="115"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4" fillId="0" borderId="232" applyNumberFormat="0" applyProtection="0">
      <alignment horizontal="left" vertical="center" indent="2"/>
    </xf>
    <xf numFmtId="0" fontId="20" fillId="49"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4" fillId="114"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5" fillId="115" borderId="232" applyNumberFormat="0" applyProtection="0">
      <alignment horizontal="left" vertical="center" indent="2"/>
    </xf>
    <xf numFmtId="0" fontId="25" fillId="115" borderId="232" applyNumberFormat="0" applyProtection="0">
      <alignment horizontal="left" vertical="center" indent="2"/>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5"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5"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6"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23"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6" borderId="232" applyNumberFormat="0" applyProtection="0">
      <alignment horizontal="left" vertical="center" indent="2"/>
    </xf>
    <xf numFmtId="0" fontId="24" fillId="116"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6" borderId="232" applyNumberFormat="0" applyProtection="0">
      <alignment horizontal="left" vertical="center" indent="2"/>
    </xf>
    <xf numFmtId="0" fontId="24" fillId="116" borderId="232" applyNumberFormat="0" applyProtection="0">
      <alignment horizontal="left" vertical="center" indent="2"/>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5"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5"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102"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5"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5"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13"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5"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5"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84" borderId="232" applyNumberFormat="0">
      <protection locked="0"/>
    </xf>
    <xf numFmtId="0" fontId="20" fillId="84" borderId="232" applyNumberFormat="0">
      <protection locked="0"/>
    </xf>
    <xf numFmtId="0" fontId="20" fillId="84" borderId="232" applyNumberFormat="0">
      <protection locked="0"/>
    </xf>
    <xf numFmtId="0" fontId="20" fillId="84" borderId="232" applyNumberFormat="0">
      <protection locked="0"/>
    </xf>
    <xf numFmtId="4" fontId="16" fillId="40" borderId="235" applyNumberFormat="0" applyProtection="0">
      <alignment vertical="center"/>
    </xf>
    <xf numFmtId="4" fontId="39" fillId="0" borderId="232" applyNumberFormat="0" applyProtection="0">
      <alignment horizontal="left" vertical="center" indent="1"/>
    </xf>
    <xf numFmtId="4" fontId="16" fillId="40" borderId="235" applyNumberFormat="0" applyProtection="0">
      <alignment horizontal="left" vertical="center" indent="1"/>
    </xf>
    <xf numFmtId="4" fontId="39" fillId="0" borderId="232" applyNumberFormat="0" applyProtection="0">
      <alignment horizontal="left" vertical="center" indent="1"/>
    </xf>
    <xf numFmtId="4" fontId="16" fillId="40" borderId="235" applyNumberFormat="0" applyProtection="0">
      <alignment horizontal="left" vertical="center" indent="1"/>
    </xf>
    <xf numFmtId="4" fontId="16" fillId="40" borderId="235" applyNumberFormat="0" applyProtection="0">
      <alignment horizontal="left" vertical="center" inden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4" fillId="0" borderId="232" applyNumberFormat="0" applyProtection="0">
      <alignment horizontal="right" vertical="center" wrapText="1"/>
    </xf>
    <xf numFmtId="4" fontId="16" fillId="0" borderId="235" applyNumberFormat="0" applyProtection="0">
      <alignment horizontal="right" vertical="center"/>
    </xf>
    <xf numFmtId="4" fontId="16" fillId="0" borderId="235" applyNumberFormat="0" applyProtection="0">
      <alignment horizontal="right" vertical="center"/>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0" fontId="20" fillId="0" borderId="235" applyNumberFormat="0" applyProtection="0">
      <alignment horizontal="left" vertical="center" indent="1"/>
    </xf>
    <xf numFmtId="0" fontId="20" fillId="0" borderId="235" applyNumberFormat="0" applyProtection="0">
      <alignment horizontal="left" vertical="center" indent="1"/>
    </xf>
    <xf numFmtId="0" fontId="25" fillId="43" borderId="232" applyNumberFormat="0" applyProtection="0">
      <alignment horizontal="center" vertical="center" wrapText="1"/>
    </xf>
    <xf numFmtId="0" fontId="20" fillId="0" borderId="235" applyNumberFormat="0" applyProtection="0">
      <alignment horizontal="left" vertical="center" indent="1"/>
    </xf>
    <xf numFmtId="0" fontId="20" fillId="0" borderId="235" applyNumberFormat="0" applyProtection="0">
      <alignment horizontal="left" vertical="center" indent="1"/>
    </xf>
    <xf numFmtId="4" fontId="45" fillId="117" borderId="235" applyNumberFormat="0" applyProtection="0">
      <alignment horizontal="right" vertic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4" fontId="20" fillId="0" borderId="220">
      <protection locked="0"/>
    </xf>
    <xf numFmtId="204" fontId="20" fillId="0" borderId="220">
      <protection locked="0"/>
    </xf>
    <xf numFmtId="204" fontId="20" fillId="0" borderId="220">
      <protection locked="0"/>
    </xf>
    <xf numFmtId="0" fontId="73" fillId="0" borderId="236" applyNumberFormat="0" applyFill="0" applyAlignment="0" applyProtection="0"/>
    <xf numFmtId="0" fontId="73" fillId="0" borderId="236" applyNumberFormat="0" applyFill="0" applyAlignment="0" applyProtection="0"/>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0" fontId="73" fillId="0" borderId="236" applyNumberFormat="0" applyFill="0" applyAlignment="0" applyProtection="0"/>
    <xf numFmtId="204" fontId="20" fillId="0" borderId="237">
      <protection locked="0"/>
    </xf>
    <xf numFmtId="204" fontId="20" fillId="0" borderId="237">
      <protection locked="0"/>
    </xf>
    <xf numFmtId="0" fontId="73" fillId="0" borderId="236" applyNumberFormat="0" applyFill="0" applyAlignment="0" applyProtection="0"/>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0" fontId="20" fillId="89" borderId="243"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68" fillId="89" borderId="243" applyNumberFormat="0" applyFont="0" applyAlignment="0" applyProtection="0"/>
    <xf numFmtId="0" fontId="184" fillId="34"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34"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91" borderId="244" applyNumberFormat="0" applyAlignment="0" applyProtection="0"/>
    <xf numFmtId="4" fontId="55" fillId="104" borderId="240" applyNumberFormat="0" applyProtection="0">
      <alignment horizontal="right" vertical="center" wrapText="1"/>
    </xf>
    <xf numFmtId="4" fontId="55" fillId="104" borderId="240" applyNumberFormat="0" applyProtection="0">
      <alignment horizontal="right" vertical="center" wrapText="1"/>
    </xf>
    <xf numFmtId="4" fontId="16" fillId="0" borderId="244" applyNumberFormat="0" applyProtection="0">
      <alignment vertical="center"/>
    </xf>
    <xf numFmtId="4" fontId="16" fillId="0" borderId="244" applyNumberFormat="0" applyProtection="0">
      <alignment vertical="center"/>
    </xf>
    <xf numFmtId="4" fontId="16" fillId="0" borderId="244" applyNumberFormat="0" applyProtection="0">
      <alignment horizontal="left" vertical="center" indent="1"/>
    </xf>
    <xf numFmtId="4" fontId="16" fillId="19" borderId="244" applyNumberFormat="0" applyProtection="0">
      <alignment horizontal="left" vertical="center" indent="1"/>
    </xf>
    <xf numFmtId="4" fontId="25" fillId="22" borderId="240" applyNumberFormat="0" applyProtection="0">
      <alignment horizontal="left" vertical="center"/>
    </xf>
    <xf numFmtId="0" fontId="20" fillId="0" borderId="244" applyNumberFormat="0" applyProtection="0">
      <alignment horizontal="left" vertical="center" indent="1"/>
    </xf>
    <xf numFmtId="4" fontId="16" fillId="2" borderId="244" applyNumberFormat="0" applyProtection="0">
      <alignment horizontal="right" vertical="center"/>
    </xf>
    <xf numFmtId="4" fontId="16" fillId="106" borderId="244" applyNumberFormat="0" applyProtection="0">
      <alignment horizontal="right" vertical="center"/>
    </xf>
    <xf numFmtId="4" fontId="16" fillId="42" borderId="244" applyNumberFormat="0" applyProtection="0">
      <alignment horizontal="right" vertical="center"/>
    </xf>
    <xf numFmtId="4" fontId="16" fillId="107" borderId="244" applyNumberFormat="0" applyProtection="0">
      <alignment horizontal="right" vertical="center"/>
    </xf>
    <xf numFmtId="4" fontId="16" fillId="108" borderId="244" applyNumberFormat="0" applyProtection="0">
      <alignment horizontal="right" vertical="center"/>
    </xf>
    <xf numFmtId="4" fontId="16" fillId="109" borderId="244" applyNumberFormat="0" applyProtection="0">
      <alignment horizontal="right" vertical="center"/>
    </xf>
    <xf numFmtId="4" fontId="16" fillId="110" borderId="244" applyNumberFormat="0" applyProtection="0">
      <alignment horizontal="right" vertical="center"/>
    </xf>
    <xf numFmtId="4" fontId="16" fillId="111" borderId="244" applyNumberFormat="0" applyProtection="0">
      <alignment horizontal="right" vertical="center"/>
    </xf>
    <xf numFmtId="4" fontId="16" fillId="112" borderId="244" applyNumberFormat="0" applyProtection="0">
      <alignment horizontal="right" vertical="center"/>
    </xf>
    <xf numFmtId="0" fontId="20" fillId="113" borderId="244" applyNumberFormat="0" applyProtection="0">
      <alignment horizontal="left" vertical="center" indent="1"/>
    </xf>
    <xf numFmtId="0" fontId="24" fillId="114"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5" fillId="115"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4" fillId="0" borderId="240" applyNumberFormat="0" applyProtection="0">
      <alignment horizontal="left" vertical="center" indent="2"/>
    </xf>
    <xf numFmtId="0" fontId="20" fillId="49"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4" fillId="114"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5" fillId="115" borderId="240" applyNumberFormat="0" applyProtection="0">
      <alignment horizontal="left" vertical="center" indent="2"/>
    </xf>
    <xf numFmtId="0" fontId="25" fillId="115" borderId="240" applyNumberFormat="0" applyProtection="0">
      <alignment horizontal="left" vertical="center" indent="2"/>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49" borderId="244" applyNumberFormat="0" applyProtection="0">
      <alignment horizontal="left" vertical="center"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49" borderId="244" applyNumberFormat="0" applyProtection="0">
      <alignment horizontal="left" vertical="center"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6"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23"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6" borderId="240" applyNumberFormat="0" applyProtection="0">
      <alignment horizontal="left" vertical="center" indent="2"/>
    </xf>
    <xf numFmtId="0" fontId="24" fillId="116"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6" borderId="240" applyNumberFormat="0" applyProtection="0">
      <alignment horizontal="left" vertical="center" indent="2"/>
    </xf>
    <xf numFmtId="0" fontId="24" fillId="116" borderId="240" applyNumberFormat="0" applyProtection="0">
      <alignment horizontal="left" vertical="center" indent="2"/>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23" borderId="244" applyNumberFormat="0" applyProtection="0">
      <alignment horizontal="left" vertical="center"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23" borderId="244" applyNumberFormat="0" applyProtection="0">
      <alignment horizontal="left" vertical="center"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102"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102" borderId="244" applyNumberFormat="0" applyProtection="0">
      <alignment horizontal="left" vertical="center"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102" borderId="244" applyNumberFormat="0" applyProtection="0">
      <alignment horizontal="left" vertical="center"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113"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113" borderId="244" applyNumberFormat="0" applyProtection="0">
      <alignment horizontal="left" vertical="center"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113" borderId="244" applyNumberFormat="0" applyProtection="0">
      <alignment horizontal="left" vertical="center"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84" borderId="240" applyNumberFormat="0">
      <protection locked="0"/>
    </xf>
    <xf numFmtId="4" fontId="16" fillId="40" borderId="244" applyNumberFormat="0" applyProtection="0">
      <alignment vertical="center"/>
    </xf>
    <xf numFmtId="4" fontId="39" fillId="0" borderId="240" applyNumberFormat="0" applyProtection="0">
      <alignment horizontal="left" vertical="center" indent="1"/>
    </xf>
    <xf numFmtId="4" fontId="16" fillId="40" borderId="244" applyNumberFormat="0" applyProtection="0">
      <alignment horizontal="left" vertical="center" indent="1"/>
    </xf>
    <xf numFmtId="4" fontId="39" fillId="0" borderId="240" applyNumberFormat="0" applyProtection="0">
      <alignment horizontal="left" vertical="center" indent="1"/>
    </xf>
    <xf numFmtId="4" fontId="16" fillId="40" borderId="244" applyNumberFormat="0" applyProtection="0">
      <alignment horizontal="left" vertical="center" indent="1"/>
    </xf>
    <xf numFmtId="4" fontId="16" fillId="40" borderId="244" applyNumberFormat="0" applyProtection="0">
      <alignment horizontal="left" vertical="center" inden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4" fillId="0" borderId="240" applyNumberFormat="0" applyProtection="0">
      <alignment horizontal="right" vertical="center" wrapText="1"/>
    </xf>
    <xf numFmtId="4" fontId="16" fillId="0" borderId="244" applyNumberFormat="0" applyProtection="0">
      <alignment horizontal="right" vertical="center"/>
    </xf>
    <xf numFmtId="4" fontId="16" fillId="0" borderId="244" applyNumberFormat="0" applyProtection="0">
      <alignment horizontal="right" vertical="center"/>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0" fontId="20" fillId="0" borderId="244" applyNumberFormat="0" applyProtection="0">
      <alignment horizontal="left" vertical="center" indent="1"/>
    </xf>
    <xf numFmtId="0" fontId="20" fillId="0" borderId="244" applyNumberFormat="0" applyProtection="0">
      <alignment horizontal="left" vertical="center" indent="1"/>
    </xf>
    <xf numFmtId="0" fontId="25" fillId="43" borderId="240" applyNumberFormat="0" applyProtection="0">
      <alignment horizontal="center" vertical="center" wrapText="1"/>
    </xf>
    <xf numFmtId="0" fontId="20" fillId="0" borderId="244" applyNumberFormat="0" applyProtection="0">
      <alignment horizontal="left" vertical="center" indent="1"/>
    </xf>
    <xf numFmtId="0" fontId="20" fillId="0" borderId="244" applyNumberFormat="0" applyProtection="0">
      <alignment horizontal="left" vertical="center" indent="1"/>
    </xf>
    <xf numFmtId="4" fontId="45" fillId="117" borderId="244" applyNumberFormat="0" applyProtection="0">
      <alignment horizontal="right" vertical="center"/>
    </xf>
    <xf numFmtId="206" fontId="196" fillId="0" borderId="238">
      <alignment horizontal="center"/>
    </xf>
    <xf numFmtId="206" fontId="196" fillId="0" borderId="238">
      <alignment horizontal="center"/>
    </xf>
    <xf numFmtId="206" fontId="196" fillId="0" borderId="238">
      <alignment horizontal="center"/>
    </xf>
    <xf numFmtId="206" fontId="196" fillId="0" borderId="238">
      <alignment horizontal="center"/>
    </xf>
    <xf numFmtId="206" fontId="196" fillId="0" borderId="238">
      <alignment horizontal="center"/>
    </xf>
    <xf numFmtId="206" fontId="196" fillId="0" borderId="238">
      <alignment horizontal="center"/>
    </xf>
    <xf numFmtId="0" fontId="73" fillId="0" borderId="245" applyNumberFormat="0" applyFill="0" applyAlignment="0" applyProtection="0"/>
    <xf numFmtId="0" fontId="73" fillId="0" borderId="245" applyNumberFormat="0" applyFill="0" applyAlignment="0" applyProtection="0"/>
    <xf numFmtId="0" fontId="73" fillId="0" borderId="245" applyNumberFormat="0" applyFill="0" applyAlignment="0" applyProtection="0"/>
    <xf numFmtId="204" fontId="20" fillId="0" borderId="246">
      <protection locked="0"/>
    </xf>
    <xf numFmtId="204" fontId="20" fillId="0" borderId="246">
      <protection locked="0"/>
    </xf>
    <xf numFmtId="0" fontId="73" fillId="0" borderId="245"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0" fontId="24" fillId="0" borderId="240"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0" applyNumberFormat="0">
      <protection locked="0"/>
    </xf>
    <xf numFmtId="0" fontId="20" fillId="84" borderId="240" applyNumberFormat="0">
      <protection locked="0"/>
    </xf>
    <xf numFmtId="0" fontId="20" fillId="84" borderId="240" applyNumberFormat="0">
      <protection locked="0"/>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23" fillId="0" borderId="240"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50" applyNumberFormat="0" applyAlignment="0" applyProtection="0"/>
    <xf numFmtId="0" fontId="136" fillId="91" borderId="250" applyNumberFormat="0" applyAlignment="0" applyProtection="0"/>
    <xf numFmtId="0" fontId="136" fillId="91" borderId="250" applyNumberFormat="0" applyAlignment="0" applyProtection="0"/>
    <xf numFmtId="0" fontId="134" fillId="34" borderId="250" applyNumberFormat="0" applyAlignment="0" applyProtection="0"/>
    <xf numFmtId="0" fontId="136" fillId="91" borderId="250" applyNumberFormat="0" applyAlignment="0" applyProtection="0"/>
    <xf numFmtId="0" fontId="136" fillId="91" borderId="250" applyNumberFormat="0" applyAlignment="0" applyProtection="0"/>
    <xf numFmtId="0" fontId="136" fillId="91" borderId="250" applyNumberFormat="0" applyAlignment="0" applyProtection="0"/>
    <xf numFmtId="0" fontId="136" fillId="91" borderId="250" applyNumberFormat="0" applyAlignment="0" applyProtection="0"/>
    <xf numFmtId="0" fontId="136" fillId="91" borderId="25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1">
      <alignment horizontal="left" vertical="center"/>
    </xf>
    <xf numFmtId="0" fontId="157" fillId="0" borderId="251">
      <alignment horizontal="left" vertical="center"/>
    </xf>
    <xf numFmtId="0" fontId="157" fillId="0" borderId="251">
      <alignment horizontal="left" vertical="center"/>
    </xf>
    <xf numFmtId="0" fontId="157" fillId="0" borderId="251">
      <alignment horizontal="left" vertical="center"/>
    </xf>
    <xf numFmtId="0" fontId="157" fillId="0" borderId="251">
      <alignment horizontal="left" vertical="center"/>
    </xf>
    <xf numFmtId="0" fontId="157" fillId="0" borderId="251">
      <alignment horizontal="left" vertical="center"/>
    </xf>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52"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52" applyNumberFormat="0" applyFont="0" applyAlignment="0" applyProtection="0"/>
    <xf numFmtId="0" fontId="184" fillId="34"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34"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91" borderId="25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49" applyNumberFormat="0" applyProtection="0">
      <alignment horizontal="right" vertical="center" wrapText="1"/>
    </xf>
    <xf numFmtId="4" fontId="55" fillId="104" borderId="249" applyNumberFormat="0" applyProtection="0">
      <alignment horizontal="right" vertical="center" wrapText="1"/>
    </xf>
    <xf numFmtId="4" fontId="16" fillId="0" borderId="253" applyNumberFormat="0" applyProtection="0">
      <alignment vertical="center"/>
    </xf>
    <xf numFmtId="4" fontId="16" fillId="0" borderId="253" applyNumberFormat="0" applyProtection="0">
      <alignment vertical="center"/>
    </xf>
    <xf numFmtId="4" fontId="16" fillId="0" borderId="253" applyNumberFormat="0" applyProtection="0">
      <alignment horizontal="left" vertical="center" indent="1"/>
    </xf>
    <xf numFmtId="4" fontId="16" fillId="19" borderId="253" applyNumberFormat="0" applyProtection="0">
      <alignment horizontal="left" vertical="center" indent="1"/>
    </xf>
    <xf numFmtId="4" fontId="25" fillId="22" borderId="249" applyNumberFormat="0" applyProtection="0">
      <alignment horizontal="left" vertical="center"/>
    </xf>
    <xf numFmtId="0" fontId="20" fillId="0" borderId="253" applyNumberFormat="0" applyProtection="0">
      <alignment horizontal="left" vertical="center" indent="1"/>
    </xf>
    <xf numFmtId="4" fontId="16" fillId="2" borderId="253" applyNumberFormat="0" applyProtection="0">
      <alignment horizontal="right" vertical="center"/>
    </xf>
    <xf numFmtId="4" fontId="16" fillId="106" borderId="253" applyNumberFormat="0" applyProtection="0">
      <alignment horizontal="right" vertical="center"/>
    </xf>
    <xf numFmtId="4" fontId="16" fillId="42" borderId="253" applyNumberFormat="0" applyProtection="0">
      <alignment horizontal="right" vertical="center"/>
    </xf>
    <xf numFmtId="4" fontId="16" fillId="107" borderId="253" applyNumberFormat="0" applyProtection="0">
      <alignment horizontal="right" vertical="center"/>
    </xf>
    <xf numFmtId="4" fontId="16" fillId="108" borderId="253" applyNumberFormat="0" applyProtection="0">
      <alignment horizontal="right" vertical="center"/>
    </xf>
    <xf numFmtId="4" fontId="16" fillId="109" borderId="253" applyNumberFormat="0" applyProtection="0">
      <alignment horizontal="right" vertical="center"/>
    </xf>
    <xf numFmtId="4" fontId="16" fillId="110" borderId="253" applyNumberFormat="0" applyProtection="0">
      <alignment horizontal="right" vertical="center"/>
    </xf>
    <xf numFmtId="4" fontId="16" fillId="111" borderId="253" applyNumberFormat="0" applyProtection="0">
      <alignment horizontal="right" vertical="center"/>
    </xf>
    <xf numFmtId="4" fontId="16" fillId="112" borderId="253" applyNumberFormat="0" applyProtection="0">
      <alignment horizontal="right" vertical="center"/>
    </xf>
    <xf numFmtId="0" fontId="20" fillId="113" borderId="253" applyNumberFormat="0" applyProtection="0">
      <alignment horizontal="left" vertical="center" indent="1"/>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0" borderId="249" applyNumberFormat="0" applyProtection="0">
      <alignment horizontal="left" vertical="center" indent="2"/>
    </xf>
    <xf numFmtId="0" fontId="20" fillId="49"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53"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53"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23"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53"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53"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102"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53"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53"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13"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53"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53"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53" applyNumberFormat="0" applyProtection="0">
      <alignment vertical="center"/>
    </xf>
    <xf numFmtId="4" fontId="39" fillId="0" borderId="249" applyNumberFormat="0" applyProtection="0">
      <alignment horizontal="left" vertical="center" indent="1"/>
    </xf>
    <xf numFmtId="4" fontId="16" fillId="40" borderId="253" applyNumberFormat="0" applyProtection="0">
      <alignment horizontal="left" vertical="center" indent="1"/>
    </xf>
    <xf numFmtId="4" fontId="39" fillId="0" borderId="249" applyNumberFormat="0" applyProtection="0">
      <alignment horizontal="left" vertical="center" indent="1"/>
    </xf>
    <xf numFmtId="4" fontId="16" fillId="40" borderId="253" applyNumberFormat="0" applyProtection="0">
      <alignment horizontal="left" vertical="center" indent="1"/>
    </xf>
    <xf numFmtId="4" fontId="16" fillId="40" borderId="253" applyNumberFormat="0" applyProtection="0">
      <alignment horizontal="left" vertical="center" inden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4" fillId="0" borderId="249" applyNumberFormat="0" applyProtection="0">
      <alignment horizontal="right" vertical="center" wrapText="1"/>
    </xf>
    <xf numFmtId="4" fontId="16" fillId="0" borderId="253" applyNumberFormat="0" applyProtection="0">
      <alignment horizontal="right" vertical="center"/>
    </xf>
    <xf numFmtId="4" fontId="16" fillId="0" borderId="253" applyNumberFormat="0" applyProtection="0">
      <alignment horizontal="righ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0" fillId="0" borderId="253" applyNumberFormat="0" applyProtection="0">
      <alignment horizontal="left" vertical="center" indent="1"/>
    </xf>
    <xf numFmtId="0" fontId="20" fillId="0" borderId="253" applyNumberFormat="0" applyProtection="0">
      <alignment horizontal="left" vertical="center" indent="1"/>
    </xf>
    <xf numFmtId="0" fontId="25" fillId="43" borderId="249" applyNumberFormat="0" applyProtection="0">
      <alignment horizontal="center" vertical="center" wrapText="1"/>
    </xf>
    <xf numFmtId="0" fontId="20" fillId="0" borderId="253" applyNumberFormat="0" applyProtection="0">
      <alignment horizontal="left" vertical="center" indent="1"/>
    </xf>
    <xf numFmtId="0" fontId="20" fillId="0" borderId="253" applyNumberFormat="0" applyProtection="0">
      <alignment horizontal="left" vertical="center" indent="1"/>
    </xf>
    <xf numFmtId="4" fontId="45" fillId="117" borderId="253" applyNumberFormat="0" applyProtection="0">
      <alignment horizontal="right" vertical="center"/>
    </xf>
    <xf numFmtId="206" fontId="196" fillId="0" borderId="247">
      <alignment horizontal="center"/>
    </xf>
    <xf numFmtId="206" fontId="196" fillId="0" borderId="247">
      <alignment horizontal="center"/>
    </xf>
    <xf numFmtId="206" fontId="196" fillId="0" borderId="247">
      <alignment horizontal="center"/>
    </xf>
    <xf numFmtId="206" fontId="196" fillId="0" borderId="247">
      <alignment horizontal="center"/>
    </xf>
    <xf numFmtId="206" fontId="196" fillId="0" borderId="247">
      <alignment horizontal="center"/>
    </xf>
    <xf numFmtId="206" fontId="196" fillId="0" borderId="247">
      <alignment horizontal="center"/>
    </xf>
    <xf numFmtId="204" fontId="20" fillId="0" borderId="246">
      <protection locked="0"/>
    </xf>
    <xf numFmtId="204" fontId="20" fillId="0" borderId="246">
      <protection locked="0"/>
    </xf>
    <xf numFmtId="204" fontId="20" fillId="0" borderId="246">
      <protection locked="0"/>
    </xf>
    <xf numFmtId="0" fontId="73" fillId="0" borderId="254" applyNumberFormat="0" applyFill="0" applyAlignment="0" applyProtection="0"/>
    <xf numFmtId="0" fontId="73" fillId="0" borderId="254"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73" fillId="0" borderId="254" applyNumberFormat="0" applyFill="0" applyAlignment="0" applyProtection="0"/>
    <xf numFmtId="204" fontId="20" fillId="0" borderId="255">
      <protection locked="0"/>
    </xf>
    <xf numFmtId="204" fontId="20" fillId="0" borderId="255">
      <protection locked="0"/>
    </xf>
    <xf numFmtId="0" fontId="73" fillId="0" borderId="254"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20" fillId="39" borderId="264" applyNumberFormat="0" applyProtection="0">
      <alignment horizontal="left" vertical="top" indent="1"/>
    </xf>
    <xf numFmtId="0" fontId="24" fillId="0" borderId="263" applyNumberFormat="0" applyProtection="0">
      <alignment horizontal="left" vertical="center" indent="2"/>
    </xf>
    <xf numFmtId="4" fontId="30" fillId="18" borderId="263" applyNumberFormat="0" applyProtection="0">
      <alignment horizontal="left" vertical="center" indent="1"/>
    </xf>
    <xf numFmtId="0" fontId="25" fillId="43" borderId="263" applyNumberFormat="0" applyProtection="0">
      <alignment horizontal="center" vertical="center" wrapText="1"/>
    </xf>
    <xf numFmtId="4" fontId="30" fillId="18" borderId="249" applyNumberFormat="0" applyProtection="0">
      <alignment horizontal="right" vertical="center" wrapText="1"/>
    </xf>
    <xf numFmtId="4" fontId="30" fillId="18" borderId="249" applyNumberFormat="0" applyProtection="0">
      <alignment horizontal="left" vertical="center" indent="1"/>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23" fillId="0" borderId="249" applyNumberFormat="0" applyProtection="0">
      <alignment horizontal="right" vertical="center" wrapText="1"/>
    </xf>
    <xf numFmtId="4" fontId="23" fillId="0" borderId="263" applyNumberFormat="0" applyProtection="0">
      <alignment horizontal="left" vertical="center" indent="1"/>
    </xf>
    <xf numFmtId="0" fontId="25" fillId="44" borderId="249" applyNumberFormat="0" applyProtection="0">
      <alignment horizontal="center" vertical="top" wrapText="1"/>
    </xf>
    <xf numFmtId="0" fontId="24" fillId="0" borderId="263" applyNumberFormat="0" applyProtection="0">
      <alignment horizontal="left" vertical="center" indent="2"/>
    </xf>
    <xf numFmtId="0" fontId="20" fillId="3" borderId="264" applyNumberFormat="0" applyProtection="0">
      <alignment horizontal="left" vertical="top" indent="1"/>
    </xf>
    <xf numFmtId="0" fontId="3" fillId="0" borderId="0"/>
    <xf numFmtId="44" fontId="3" fillId="0" borderId="0" applyFont="0" applyFill="0" applyBorder="0" applyAlignment="0" applyProtection="0"/>
    <xf numFmtId="0" fontId="25" fillId="44" borderId="263" applyNumberFormat="0" applyProtection="0">
      <alignment horizontal="center" vertical="top" wrapText="1"/>
    </xf>
    <xf numFmtId="4" fontId="23" fillId="0" borderId="249" applyNumberFormat="0" applyProtection="0">
      <alignment horizontal="left" vertical="center" indent="1"/>
    </xf>
    <xf numFmtId="4" fontId="16" fillId="27" borderId="264" applyNumberFormat="0" applyProtection="0">
      <alignment horizontal="right" vertical="center"/>
    </xf>
    <xf numFmtId="4" fontId="16" fillId="24" borderId="264" applyNumberFormat="0" applyProtection="0">
      <alignment horizontal="right" vertical="center"/>
    </xf>
    <xf numFmtId="0" fontId="3" fillId="0" borderId="0"/>
    <xf numFmtId="0" fontId="3" fillId="0" borderId="0"/>
    <xf numFmtId="4" fontId="30" fillId="18" borderId="249" applyNumberFormat="0" applyProtection="0">
      <alignment horizontal="right" vertical="center" wrapText="1"/>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0" fontId="3" fillId="0" borderId="0"/>
    <xf numFmtId="0" fontId="3" fillId="0" borderId="0"/>
    <xf numFmtId="4" fontId="23" fillId="0" borderId="249" applyNumberFormat="0" applyProtection="0">
      <alignment horizontal="left" vertical="center" indent="1"/>
    </xf>
    <xf numFmtId="4" fontId="25" fillId="22" borderId="249" applyNumberFormat="0" applyProtection="0">
      <alignment horizontal="left" vertical="center"/>
    </xf>
    <xf numFmtId="0" fontId="24" fillId="0" borderId="249" applyNumberFormat="0" applyProtection="0">
      <alignment horizontal="left" vertical="center" indent="2"/>
    </xf>
    <xf numFmtId="4" fontId="30" fillId="18" borderId="249" applyNumberFormat="0" applyProtection="0">
      <alignment horizontal="right" vertical="center" wrapText="1"/>
    </xf>
    <xf numFmtId="4" fontId="16" fillId="31" borderId="248" applyNumberFormat="0" applyProtection="0">
      <alignment horizontal="right" vertical="center"/>
    </xf>
    <xf numFmtId="0" fontId="20" fillId="39" borderId="248" applyNumberFormat="0" applyProtection="0">
      <alignment horizontal="left" vertical="top" indent="1"/>
    </xf>
    <xf numFmtId="0" fontId="20" fillId="84" borderId="249" applyNumberFormat="0">
      <protection locked="0"/>
    </xf>
    <xf numFmtId="4" fontId="25" fillId="22" borderId="249" applyNumberFormat="0" applyProtection="0">
      <alignment horizontal="left" vertical="center"/>
    </xf>
    <xf numFmtId="4" fontId="30" fillId="18" borderId="249" applyNumberFormat="0" applyProtection="0">
      <alignment horizontal="right" vertical="center" wrapText="1"/>
    </xf>
    <xf numFmtId="0" fontId="17" fillId="19" borderId="248" applyNumberFormat="0" applyProtection="0">
      <alignment horizontal="left" vertical="top" indent="1"/>
    </xf>
    <xf numFmtId="4" fontId="31" fillId="19" borderId="248" applyNumberFormat="0" applyProtection="0">
      <alignment vertical="center"/>
    </xf>
    <xf numFmtId="0" fontId="3" fillId="0" borderId="0"/>
    <xf numFmtId="44" fontId="3" fillId="0" borderId="0" applyFont="0" applyFill="0" applyBorder="0" applyAlignment="0" applyProtection="0"/>
    <xf numFmtId="4" fontId="16" fillId="34" borderId="249" applyNumberFormat="0" applyProtection="0">
      <alignment horizontal="left" vertical="center" indent="1"/>
    </xf>
    <xf numFmtId="4" fontId="30" fillId="18" borderId="249" applyNumberFormat="0" applyProtection="0">
      <alignment horizontal="left" vertical="center"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4" fontId="16" fillId="36" borderId="248" applyNumberFormat="0" applyProtection="0">
      <alignment horizontal="right" vertical="center"/>
    </xf>
    <xf numFmtId="4" fontId="16" fillId="34" borderId="249" applyNumberFormat="0" applyProtection="0">
      <alignment horizontal="left" vertical="center" indent="1"/>
    </xf>
    <xf numFmtId="4" fontId="17" fillId="33" borderId="249" applyNumberFormat="0" applyProtection="0">
      <alignment horizontal="left" vertical="center" indent="1"/>
    </xf>
    <xf numFmtId="4" fontId="16" fillId="32" borderId="248" applyNumberFormat="0" applyProtection="0">
      <alignment horizontal="right" vertical="center"/>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23" fillId="0" borderId="249" applyNumberFormat="0" applyProtection="0">
      <alignment horizontal="right" vertical="center" wrapText="1"/>
    </xf>
    <xf numFmtId="4" fontId="16" fillId="24" borderId="248" applyNumberFormat="0" applyProtection="0">
      <alignment horizontal="right" vertical="center"/>
    </xf>
    <xf numFmtId="4" fontId="30" fillId="18" borderId="249" applyNumberFormat="0" applyProtection="0">
      <alignment horizontal="right" vertical="center" wrapTex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4" fontId="30" fillId="18" borderId="249" applyNumberFormat="0" applyProtection="0">
      <alignment horizontal="left" vertical="center" indent="1"/>
    </xf>
    <xf numFmtId="4" fontId="17" fillId="33" borderId="249" applyNumberFormat="0" applyProtection="0">
      <alignment horizontal="left" vertical="center" indent="1"/>
    </xf>
    <xf numFmtId="0" fontId="3" fillId="0" borderId="0"/>
    <xf numFmtId="0" fontId="3" fillId="0" borderId="0"/>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0" fontId="3" fillId="0" borderId="0"/>
    <xf numFmtId="0" fontId="3" fillId="0" borderId="0"/>
    <xf numFmtId="4" fontId="23" fillId="0" borderId="249" applyNumberFormat="0" applyProtection="0">
      <alignment horizontal="left" vertical="center" indent="1"/>
    </xf>
    <xf numFmtId="0" fontId="3" fillId="0" borderId="0"/>
    <xf numFmtId="44" fontId="3" fillId="0" borderId="0" applyFont="0" applyFill="0" applyBorder="0" applyAlignment="0" applyProtection="0"/>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0" fontId="3" fillId="0" borderId="0"/>
    <xf numFmtId="44" fontId="3" fillId="0" borderId="0" applyFont="0" applyFill="0" applyBorder="0" applyAlignment="0" applyProtection="0"/>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0" fontId="3" fillId="0" borderId="0"/>
    <xf numFmtId="0" fontId="3" fillId="0" borderId="0"/>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3" fillId="0" borderId="0"/>
    <xf numFmtId="4" fontId="23" fillId="0" borderId="24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64" applyNumberFormat="0" applyProtection="0">
      <alignment horizontal="left" vertical="top" indent="1"/>
    </xf>
    <xf numFmtId="0" fontId="20" fillId="84" borderId="263" applyNumberFormat="0">
      <protection locked="0"/>
    </xf>
    <xf numFmtId="0" fontId="3" fillId="0" borderId="0"/>
    <xf numFmtId="0" fontId="3" fillId="0" borderId="0"/>
    <xf numFmtId="0" fontId="16" fillId="40" borderId="264" applyNumberFormat="0" applyProtection="0">
      <alignment horizontal="left" vertical="top" indent="1"/>
    </xf>
    <xf numFmtId="4" fontId="36" fillId="40" borderId="264" applyNumberFormat="0" applyProtection="0">
      <alignment vertical="center"/>
    </xf>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249" applyNumberFormat="0" applyProtection="0">
      <alignment horizontal="right" vertical="center" wrapText="1"/>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0" fontId="20" fillId="84" borderId="249" applyNumberFormat="0">
      <protection locked="0"/>
    </xf>
    <xf numFmtId="0" fontId="3" fillId="0" borderId="0"/>
    <xf numFmtId="0" fontId="3" fillId="0" borderId="0"/>
    <xf numFmtId="4" fontId="30" fillId="18" borderId="249" applyNumberFormat="0" applyProtection="0">
      <alignment horizontal="right" vertical="center" wrapText="1"/>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0" fontId="3" fillId="0" borderId="0"/>
    <xf numFmtId="0" fontId="3" fillId="0" borderId="0"/>
    <xf numFmtId="4" fontId="25" fillId="22" borderId="249" applyNumberFormat="0" applyProtection="0">
      <alignment horizontal="left" vertical="center"/>
    </xf>
    <xf numFmtId="0" fontId="24" fillId="0" borderId="249" applyNumberFormat="0" applyProtection="0">
      <alignment horizontal="left" vertical="center" indent="2"/>
    </xf>
    <xf numFmtId="4" fontId="30" fillId="18" borderId="249" applyNumberFormat="0" applyProtection="0">
      <alignment horizontal="right" vertical="center" wrapText="1"/>
    </xf>
    <xf numFmtId="4" fontId="16" fillId="31" borderId="248" applyNumberFormat="0" applyProtection="0">
      <alignment horizontal="right" vertical="center"/>
    </xf>
    <xf numFmtId="0" fontId="20" fillId="39" borderId="248" applyNumberFormat="0" applyProtection="0">
      <alignment horizontal="left" vertical="top" indent="1"/>
    </xf>
    <xf numFmtId="0" fontId="20" fillId="84" borderId="249" applyNumberFormat="0">
      <protection locked="0"/>
    </xf>
    <xf numFmtId="4" fontId="25" fillId="22" borderId="249" applyNumberFormat="0" applyProtection="0">
      <alignment horizontal="left" vertical="center"/>
    </xf>
    <xf numFmtId="4" fontId="30" fillId="18" borderId="249" applyNumberFormat="0" applyProtection="0">
      <alignment horizontal="right" vertical="center" wrapText="1"/>
    </xf>
    <xf numFmtId="0" fontId="17" fillId="19" borderId="248" applyNumberFormat="0" applyProtection="0">
      <alignment horizontal="left" vertical="top" indent="1"/>
    </xf>
    <xf numFmtId="4" fontId="31" fillId="19" borderId="248" applyNumberFormat="0" applyProtection="0">
      <alignment vertical="center"/>
    </xf>
    <xf numFmtId="0" fontId="3" fillId="0" borderId="0"/>
    <xf numFmtId="44" fontId="3" fillId="0" borderId="0" applyFont="0" applyFill="0" applyBorder="0" applyAlignment="0" applyProtection="0"/>
    <xf numFmtId="4" fontId="16" fillId="34" borderId="249" applyNumberFormat="0" applyProtection="0">
      <alignment horizontal="left" vertical="center" indent="1"/>
    </xf>
    <xf numFmtId="4" fontId="30" fillId="18" borderId="249" applyNumberFormat="0" applyProtection="0">
      <alignment horizontal="left" vertical="center"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4" fontId="16" fillId="36" borderId="248" applyNumberFormat="0" applyProtection="0">
      <alignment horizontal="right" vertical="center"/>
    </xf>
    <xf numFmtId="4" fontId="16" fillId="34" borderId="249" applyNumberFormat="0" applyProtection="0">
      <alignment horizontal="left" vertical="center" indent="1"/>
    </xf>
    <xf numFmtId="4" fontId="17" fillId="33" borderId="249" applyNumberFormat="0" applyProtection="0">
      <alignment horizontal="left" vertical="center" indent="1"/>
    </xf>
    <xf numFmtId="4" fontId="16" fillId="32" borderId="248" applyNumberFormat="0" applyProtection="0">
      <alignment horizontal="right" vertical="center"/>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23" fillId="0" borderId="249" applyNumberFormat="0" applyProtection="0">
      <alignment horizontal="right" vertical="center" wrapText="1"/>
    </xf>
    <xf numFmtId="4" fontId="16" fillId="24" borderId="248" applyNumberFormat="0" applyProtection="0">
      <alignment horizontal="right" vertical="center"/>
    </xf>
    <xf numFmtId="4" fontId="30" fillId="18" borderId="249" applyNumberFormat="0" applyProtection="0">
      <alignment horizontal="right" vertical="center" wrapTex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4" fontId="30" fillId="18" borderId="249" applyNumberFormat="0" applyProtection="0">
      <alignment horizontal="left" vertical="center" indent="1"/>
    </xf>
    <xf numFmtId="4" fontId="17" fillId="33" borderId="249" applyNumberFormat="0" applyProtection="0">
      <alignment horizontal="left" vertical="center" indent="1"/>
    </xf>
    <xf numFmtId="0" fontId="3" fillId="0" borderId="0"/>
    <xf numFmtId="0" fontId="3" fillId="0" borderId="0"/>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0" fontId="3" fillId="0" borderId="0"/>
    <xf numFmtId="0" fontId="3" fillId="0" borderId="0"/>
    <xf numFmtId="4" fontId="23" fillId="0" borderId="24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3" fillId="0" borderId="0"/>
    <xf numFmtId="4" fontId="23" fillId="0" borderId="24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249" applyNumberFormat="0" applyProtection="0">
      <alignment horizontal="left" vertical="center" indent="1"/>
    </xf>
    <xf numFmtId="4" fontId="23" fillId="0" borderId="24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221" applyNumberFormat="0" applyFont="0" applyBorder="0" applyAlignment="0" applyProtection="0">
      <protection hidden="1"/>
    </xf>
    <xf numFmtId="0" fontId="134" fillId="34" borderId="258" applyNumberFormat="0" applyAlignment="0" applyProtection="0"/>
    <xf numFmtId="0" fontId="136" fillId="91" borderId="258" applyNumberFormat="0" applyAlignment="0" applyProtection="0"/>
    <xf numFmtId="0" fontId="136" fillId="91" borderId="258" applyNumberFormat="0" applyAlignment="0" applyProtection="0"/>
    <xf numFmtId="0" fontId="134" fillId="34" borderId="258" applyNumberFormat="0" applyAlignment="0" applyProtection="0"/>
    <xf numFmtId="0" fontId="136" fillId="91" borderId="258" applyNumberFormat="0" applyAlignment="0" applyProtection="0"/>
    <xf numFmtId="0" fontId="136" fillId="91" borderId="258" applyNumberFormat="0" applyAlignment="0" applyProtection="0"/>
    <xf numFmtId="0" fontId="136" fillId="91" borderId="258" applyNumberFormat="0" applyAlignment="0" applyProtection="0"/>
    <xf numFmtId="0" fontId="136" fillId="91" borderId="258" applyNumberFormat="0" applyAlignment="0" applyProtection="0"/>
    <xf numFmtId="0" fontId="136" fillId="91" borderId="25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3" applyNumberFormat="0" applyProtection="0">
      <alignment horizontal="left" vertical="center" indent="1"/>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4" fontId="31" fillId="19" borderId="264" applyNumberFormat="0" applyProtection="0">
      <alignment vertical="center"/>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4" fontId="31" fillId="19" borderId="264" applyNumberFormat="0" applyProtection="0">
      <alignment vertical="center"/>
    </xf>
    <xf numFmtId="4" fontId="17" fillId="33" borderId="263" applyNumberFormat="0" applyProtection="0">
      <alignment horizontal="left" vertical="center" indent="1"/>
    </xf>
    <xf numFmtId="4" fontId="30" fillId="18" borderId="263"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30" fillId="18" borderId="263" applyNumberFormat="0" applyProtection="0">
      <alignment horizontal="right" vertical="center" wrapText="1"/>
    </xf>
    <xf numFmtId="4" fontId="16" fillId="24" borderId="264" applyNumberFormat="0" applyProtection="0">
      <alignment horizontal="right" vertical="center"/>
    </xf>
    <xf numFmtId="4" fontId="23" fillId="0" borderId="263" applyNumberFormat="0" applyProtection="0">
      <alignment horizontal="right" vertical="center" wrapText="1"/>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0" fontId="25" fillId="43" borderId="263" applyNumberFormat="0" applyProtection="0">
      <alignment horizontal="center" vertical="center" wrapText="1"/>
    </xf>
    <xf numFmtId="0" fontId="25" fillId="44" borderId="263" applyNumberFormat="0" applyProtection="0">
      <alignment horizontal="center" vertical="top" wrapText="1"/>
    </xf>
    <xf numFmtId="4" fontId="16" fillId="32" borderId="264" applyNumberFormat="0" applyProtection="0">
      <alignment horizontal="right" vertical="center"/>
    </xf>
    <xf numFmtId="4" fontId="17" fillId="33" borderId="263" applyNumberFormat="0" applyProtection="0">
      <alignment horizontal="left" vertical="center" indent="1"/>
    </xf>
    <xf numFmtId="4" fontId="16" fillId="34" borderId="263" applyNumberFormat="0" applyProtection="0">
      <alignment horizontal="left" vertical="center" indent="1"/>
    </xf>
    <xf numFmtId="4" fontId="16" fillId="36" borderId="264" applyNumberFormat="0" applyProtection="0">
      <alignment horizontal="right" vertical="center"/>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4" fontId="30" fillId="18" borderId="263" applyNumberFormat="0" applyProtection="0">
      <alignment horizontal="left" vertical="center" indent="1"/>
    </xf>
    <xf numFmtId="4" fontId="16" fillId="34"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30" fillId="18" borderId="263" applyNumberFormat="0" applyProtection="0">
      <alignment horizontal="right" vertical="center" wrapText="1"/>
    </xf>
    <xf numFmtId="4" fontId="25" fillId="22" borderId="263" applyNumberFormat="0" applyProtection="0">
      <alignment horizontal="left" vertical="center"/>
    </xf>
    <xf numFmtId="0" fontId="20" fillId="84" borderId="263" applyNumberFormat="0">
      <protection locked="0"/>
    </xf>
    <xf numFmtId="0" fontId="20" fillId="39" borderId="264" applyNumberFormat="0" applyProtection="0">
      <alignment horizontal="left" vertical="top" indent="1"/>
    </xf>
    <xf numFmtId="4" fontId="16" fillId="31" borderId="264" applyNumberFormat="0" applyProtection="0">
      <alignment horizontal="right" vertical="center"/>
    </xf>
    <xf numFmtId="4" fontId="30" fillId="18" borderId="263" applyNumberFormat="0" applyProtection="0">
      <alignment horizontal="right" vertical="center" wrapText="1"/>
    </xf>
    <xf numFmtId="0" fontId="24" fillId="0" borderId="263" applyNumberFormat="0" applyProtection="0">
      <alignment horizontal="left" vertical="center" indent="2"/>
    </xf>
    <xf numFmtId="4" fontId="25" fillId="22" borderId="263" applyNumberFormat="0" applyProtection="0">
      <alignment horizontal="left" vertical="center"/>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30" fillId="18" borderId="263" applyNumberFormat="0" applyProtection="0">
      <alignment horizontal="right" vertical="center" wrapText="1"/>
    </xf>
    <xf numFmtId="0" fontId="20" fillId="84" borderId="263" applyNumberFormat="0">
      <protection locked="0"/>
    </xf>
    <xf numFmtId="0" fontId="3" fillId="0" borderId="0"/>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30" fillId="18" borderId="263" applyNumberFormat="0" applyProtection="0">
      <alignment horizontal="right" vertical="center" wrapText="1"/>
    </xf>
    <xf numFmtId="0" fontId="3" fillId="0" borderId="0"/>
    <xf numFmtId="4" fontId="23" fillId="0" borderId="263" applyNumberFormat="0" applyProtection="0">
      <alignment horizontal="left" vertical="center" indent="1"/>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3" fillId="0" borderId="0"/>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3" fillId="0" borderId="0"/>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0" fontId="3" fillId="0" borderId="0"/>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0" fontId="3" fillId="0" borderId="0"/>
    <xf numFmtId="4" fontId="16" fillId="31" borderId="264" applyNumberFormat="0" applyProtection="0">
      <alignment horizontal="right" vertical="center"/>
    </xf>
    <xf numFmtId="0" fontId="3" fillId="0" borderId="0"/>
    <xf numFmtId="4" fontId="16" fillId="32" borderId="264" applyNumberFormat="0" applyProtection="0">
      <alignment horizontal="right" vertical="center"/>
    </xf>
    <xf numFmtId="4" fontId="16" fillId="36" borderId="264" applyNumberFormat="0" applyProtection="0">
      <alignment horizontal="right" vertical="center"/>
    </xf>
    <xf numFmtId="0" fontId="3" fillId="0" borderId="0"/>
    <xf numFmtId="0" fontId="20" fillId="35" borderId="264" applyNumberFormat="0" applyProtection="0">
      <alignment horizontal="left" vertical="top" indent="1"/>
    </xf>
    <xf numFmtId="0" fontId="20" fillId="38" borderId="264" applyNumberFormat="0" applyProtection="0">
      <alignment horizontal="left" vertical="top" indent="1"/>
    </xf>
    <xf numFmtId="0" fontId="3" fillId="0" borderId="0"/>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0" fontId="3" fillId="0" borderId="0"/>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4" fontId="31" fillId="19" borderId="264" applyNumberFormat="0" applyProtection="0">
      <alignment vertical="center"/>
    </xf>
    <xf numFmtId="4" fontId="16" fillId="26" borderId="264" applyNumberFormat="0" applyProtection="0">
      <alignment horizontal="right" vertical="center"/>
    </xf>
    <xf numFmtId="4" fontId="16" fillId="31" borderId="264" applyNumberFormat="0" applyProtection="0">
      <alignment horizontal="right" vertical="center"/>
    </xf>
    <xf numFmtId="0" fontId="3" fillId="0" borderId="0"/>
    <xf numFmtId="4" fontId="16" fillId="28" borderId="264" applyNumberFormat="0" applyProtection="0">
      <alignment horizontal="right" vertical="center"/>
    </xf>
    <xf numFmtId="0" fontId="3" fillId="0" borderId="0"/>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64" applyNumberFormat="0" applyProtection="0">
      <alignment horizontal="right" vertical="center"/>
    </xf>
    <xf numFmtId="4" fontId="16" fillId="29" borderId="264" applyNumberFormat="0" applyProtection="0">
      <alignment horizontal="right" vertical="center"/>
    </xf>
    <xf numFmtId="0" fontId="3" fillId="0" borderId="0"/>
    <xf numFmtId="0" fontId="3" fillId="0" borderId="0"/>
    <xf numFmtId="0" fontId="3" fillId="0" borderId="0"/>
    <xf numFmtId="4" fontId="16" fillId="30" borderId="26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6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64" applyNumberFormat="0" applyProtection="0">
      <alignment horizontal="right" vertical="center"/>
    </xf>
    <xf numFmtId="0" fontId="3" fillId="0" borderId="0"/>
    <xf numFmtId="0" fontId="3" fillId="0" borderId="0"/>
    <xf numFmtId="4" fontId="16" fillId="36" borderId="264" applyNumberFormat="0" applyProtection="0">
      <alignment horizontal="right" vertical="center"/>
    </xf>
    <xf numFmtId="0" fontId="3" fillId="0" borderId="0"/>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4" fontId="16" fillId="40" borderId="264" applyNumberFormat="0" applyProtection="0">
      <alignment vertical="center"/>
    </xf>
    <xf numFmtId="0" fontId="3" fillId="0" borderId="0"/>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0" fontId="20" fillId="89" borderId="259" applyNumberFormat="0" applyFont="0" applyAlignment="0" applyProtection="0"/>
    <xf numFmtId="4" fontId="31" fillId="19" borderId="264" applyNumberFormat="0" applyProtection="0">
      <alignment vertical="center"/>
    </xf>
    <xf numFmtId="4" fontId="17" fillId="33" borderId="263" applyNumberFormat="0" applyProtection="0">
      <alignment horizontal="left" vertical="center" indent="1"/>
    </xf>
    <xf numFmtId="4" fontId="30" fillId="18" borderId="263"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30" fillId="18" borderId="263" applyNumberFormat="0" applyProtection="0">
      <alignment horizontal="right" vertical="center" wrapText="1"/>
    </xf>
    <xf numFmtId="4" fontId="16" fillId="24" borderId="264" applyNumberFormat="0" applyProtection="0">
      <alignment horizontal="right" vertical="center"/>
    </xf>
    <xf numFmtId="4" fontId="23" fillId="0" borderId="263" applyNumberFormat="0" applyProtection="0">
      <alignment horizontal="right" vertical="center" wrapText="1"/>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0" fontId="25" fillId="43" borderId="263" applyNumberFormat="0" applyProtection="0">
      <alignment horizontal="center" vertical="center" wrapText="1"/>
    </xf>
    <xf numFmtId="0" fontId="25" fillId="44" borderId="263" applyNumberFormat="0" applyProtection="0">
      <alignment horizontal="center" vertical="top" wrapText="1"/>
    </xf>
    <xf numFmtId="4" fontId="16" fillId="32" borderId="264" applyNumberFormat="0" applyProtection="0">
      <alignment horizontal="right" vertical="center"/>
    </xf>
    <xf numFmtId="4" fontId="17" fillId="33" borderId="263" applyNumberFormat="0" applyProtection="0">
      <alignment horizontal="left" vertical="center" indent="1"/>
    </xf>
    <xf numFmtId="4" fontId="16" fillId="34" borderId="263" applyNumberFormat="0" applyProtection="0">
      <alignment horizontal="left" vertical="center" indent="1"/>
    </xf>
    <xf numFmtId="0" fontId="20" fillId="89" borderId="258" applyNumberFormat="0" applyFont="0" applyAlignment="0" applyProtection="0"/>
    <xf numFmtId="4" fontId="16" fillId="36" borderId="264" applyNumberFormat="0" applyProtection="0">
      <alignment horizontal="right" vertical="center"/>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4" fontId="16" fillId="34"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30" fillId="18" borderId="263" applyNumberFormat="0" applyProtection="0">
      <alignment horizontal="right" vertical="center" wrapText="1"/>
    </xf>
    <xf numFmtId="4" fontId="25" fillId="22" borderId="263" applyNumberFormat="0" applyProtection="0">
      <alignment horizontal="left" vertical="center"/>
    </xf>
    <xf numFmtId="0" fontId="20" fillId="84" borderId="263" applyNumberFormat="0">
      <protection locked="0"/>
    </xf>
    <xf numFmtId="0" fontId="20" fillId="39" borderId="264" applyNumberFormat="0" applyProtection="0">
      <alignment horizontal="left" vertical="top" indent="1"/>
    </xf>
    <xf numFmtId="4" fontId="16" fillId="31" borderId="264" applyNumberFormat="0" applyProtection="0">
      <alignment horizontal="right" vertical="center"/>
    </xf>
    <xf numFmtId="4" fontId="30" fillId="18" borderId="263" applyNumberFormat="0" applyProtection="0">
      <alignment horizontal="right" vertical="center" wrapText="1"/>
    </xf>
    <xf numFmtId="0" fontId="24" fillId="0" borderId="263" applyNumberFormat="0" applyProtection="0">
      <alignment horizontal="left" vertical="center" indent="2"/>
    </xf>
    <xf numFmtId="4" fontId="25" fillId="22" borderId="263" applyNumberFormat="0" applyProtection="0">
      <alignment horizontal="left" vertical="center"/>
    </xf>
    <xf numFmtId="4" fontId="23" fillId="0" borderId="263" applyNumberFormat="0" applyProtection="0">
      <alignment horizontal="left" vertical="center" indent="1"/>
    </xf>
    <xf numFmtId="0" fontId="20" fillId="89" borderId="258" applyNumberFormat="0" applyFont="0" applyAlignment="0" applyProtection="0"/>
    <xf numFmtId="4" fontId="23" fillId="0" borderId="263" applyNumberFormat="0" applyProtection="0">
      <alignment horizontal="left" vertical="center" indent="1"/>
    </xf>
    <xf numFmtId="0" fontId="20" fillId="84" borderId="263" applyNumberFormat="0">
      <protection locked="0"/>
    </xf>
    <xf numFmtId="0" fontId="20" fillId="89" borderId="258" applyNumberFormat="0" applyFont="0" applyAlignment="0" applyProtection="0"/>
    <xf numFmtId="0" fontId="25" fillId="44" borderId="263" applyNumberFormat="0" applyProtection="0">
      <alignment horizontal="center" vertical="top" wrapText="1"/>
    </xf>
    <xf numFmtId="4" fontId="23" fillId="0" borderId="263" applyNumberFormat="0" applyProtection="0">
      <alignment horizontal="right" vertical="center" wrapTex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16" fillId="34" borderId="263" applyNumberFormat="0" applyProtection="0">
      <alignment horizontal="left" vertical="center" indent="1"/>
    </xf>
    <xf numFmtId="0" fontId="20" fillId="89" borderId="258" applyNumberFormat="0" applyFont="0" applyAlignment="0" applyProtection="0"/>
    <xf numFmtId="4" fontId="17" fillId="33" borderId="263" applyNumberFormat="0" applyProtection="0">
      <alignment horizontal="left" vertical="center" indent="1"/>
    </xf>
    <xf numFmtId="4" fontId="25" fillId="22" borderId="263" applyNumberFormat="0" applyProtection="0">
      <alignment horizontal="left" vertical="center"/>
    </xf>
    <xf numFmtId="0" fontId="20" fillId="89" borderId="258" applyNumberFormat="0" applyFont="0" applyAlignment="0" applyProtection="0"/>
    <xf numFmtId="4" fontId="30" fillId="18" borderId="263" applyNumberFormat="0" applyProtection="0">
      <alignment horizontal="left" vertical="center" indent="1"/>
    </xf>
    <xf numFmtId="4" fontId="30" fillId="18" borderId="263"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4" fontId="23" fillId="0" borderId="263" applyNumberFormat="0" applyProtection="0">
      <alignment horizontal="left" vertical="center" indent="1"/>
    </xf>
    <xf numFmtId="0" fontId="68" fillId="89" borderId="259" applyNumberFormat="0" applyFont="0" applyAlignment="0" applyProtection="0"/>
    <xf numFmtId="0" fontId="20" fillId="84" borderId="263" applyNumberFormat="0">
      <protection locked="0"/>
    </xf>
    <xf numFmtId="0" fontId="184" fillId="34"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34"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91" borderId="26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221" applyNumberFormat="0" applyFill="0" applyBorder="0" applyAlignment="0" applyProtection="0">
      <protection hidden="1"/>
    </xf>
    <xf numFmtId="4" fontId="16" fillId="0" borderId="260" applyNumberFormat="0" applyProtection="0">
      <alignment vertical="center"/>
    </xf>
    <xf numFmtId="4" fontId="16" fillId="0" borderId="260" applyNumberFormat="0" applyProtection="0">
      <alignment vertical="center"/>
    </xf>
    <xf numFmtId="4" fontId="16" fillId="0" borderId="260" applyNumberFormat="0" applyProtection="0">
      <alignment horizontal="left" vertical="center" indent="1"/>
    </xf>
    <xf numFmtId="4" fontId="16" fillId="19" borderId="260" applyNumberFormat="0" applyProtection="0">
      <alignment horizontal="left" vertical="center" indent="1"/>
    </xf>
    <xf numFmtId="4" fontId="25" fillId="22" borderId="249" applyNumberFormat="0" applyProtection="0">
      <alignment horizontal="left" vertical="center"/>
    </xf>
    <xf numFmtId="0" fontId="20" fillId="0" borderId="260" applyNumberFormat="0" applyProtection="0">
      <alignment horizontal="left" vertical="center" indent="1"/>
    </xf>
    <xf numFmtId="4" fontId="16" fillId="2" borderId="260" applyNumberFormat="0" applyProtection="0">
      <alignment horizontal="right" vertical="center"/>
    </xf>
    <xf numFmtId="4" fontId="16" fillId="106" borderId="260" applyNumberFormat="0" applyProtection="0">
      <alignment horizontal="right" vertical="center"/>
    </xf>
    <xf numFmtId="4" fontId="16" fillId="42" borderId="260" applyNumberFormat="0" applyProtection="0">
      <alignment horizontal="right" vertical="center"/>
    </xf>
    <xf numFmtId="4" fontId="16" fillId="107" borderId="260" applyNumberFormat="0" applyProtection="0">
      <alignment horizontal="right" vertical="center"/>
    </xf>
    <xf numFmtId="4" fontId="16" fillId="108" borderId="260" applyNumberFormat="0" applyProtection="0">
      <alignment horizontal="right" vertical="center"/>
    </xf>
    <xf numFmtId="4" fontId="16" fillId="109" borderId="260" applyNumberFormat="0" applyProtection="0">
      <alignment horizontal="right" vertical="center"/>
    </xf>
    <xf numFmtId="4" fontId="16" fillId="110" borderId="260" applyNumberFormat="0" applyProtection="0">
      <alignment horizontal="right" vertical="center"/>
    </xf>
    <xf numFmtId="4" fontId="16" fillId="111" borderId="260" applyNumberFormat="0" applyProtection="0">
      <alignment horizontal="right" vertical="center"/>
    </xf>
    <xf numFmtId="4" fontId="16" fillId="112" borderId="260" applyNumberFormat="0" applyProtection="0">
      <alignment horizontal="right" vertical="center"/>
    </xf>
    <xf numFmtId="0" fontId="20" fillId="113" borderId="260" applyNumberFormat="0" applyProtection="0">
      <alignment horizontal="left" vertical="center" indent="1"/>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0" borderId="249" applyNumberFormat="0" applyProtection="0">
      <alignment horizontal="left" vertical="center" indent="2"/>
    </xf>
    <xf numFmtId="0" fontId="20" fillId="49"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60"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60"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23"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60"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60"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102"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60"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60"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13"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60"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60"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60" applyNumberFormat="0" applyProtection="0">
      <alignment vertical="center"/>
    </xf>
    <xf numFmtId="4" fontId="39" fillId="0" borderId="249" applyNumberFormat="0" applyProtection="0">
      <alignment horizontal="left" vertical="center" indent="1"/>
    </xf>
    <xf numFmtId="4" fontId="16" fillId="40" borderId="260" applyNumberFormat="0" applyProtection="0">
      <alignment horizontal="left" vertical="center" indent="1"/>
    </xf>
    <xf numFmtId="4" fontId="39" fillId="0" borderId="249" applyNumberFormat="0" applyProtection="0">
      <alignment horizontal="left" vertical="center" indent="1"/>
    </xf>
    <xf numFmtId="4" fontId="16" fillId="40" borderId="260" applyNumberFormat="0" applyProtection="0">
      <alignment horizontal="left" vertical="center" indent="1"/>
    </xf>
    <xf numFmtId="4" fontId="16" fillId="40" borderId="260" applyNumberFormat="0" applyProtection="0">
      <alignment horizontal="left" vertical="center" indent="1"/>
    </xf>
    <xf numFmtId="4" fontId="23" fillId="0" borderId="249" applyNumberFormat="0" applyProtection="0">
      <alignment horizontal="right" vertical="center" wrapText="1"/>
    </xf>
    <xf numFmtId="0" fontId="25" fillId="44" borderId="263" applyNumberFormat="0" applyProtection="0">
      <alignment horizontal="center" vertical="top" wrapText="1"/>
    </xf>
    <xf numFmtId="4" fontId="23" fillId="0" borderId="249" applyNumberFormat="0" applyProtection="0">
      <alignment horizontal="right" vertical="center" wrapText="1"/>
    </xf>
    <xf numFmtId="4" fontId="24" fillId="0" borderId="249" applyNumberFormat="0" applyProtection="0">
      <alignment horizontal="right" vertical="center" wrapText="1"/>
    </xf>
    <xf numFmtId="4" fontId="16" fillId="0" borderId="260" applyNumberFormat="0" applyProtection="0">
      <alignment horizontal="right" vertical="center"/>
    </xf>
    <xf numFmtId="4" fontId="16" fillId="0" borderId="260" applyNumberFormat="0" applyProtection="0">
      <alignment horizontal="right" vertical="center"/>
    </xf>
    <xf numFmtId="0" fontId="25" fillId="43" borderId="263" applyNumberFormat="0" applyProtection="0">
      <alignment horizontal="center" vertical="center" wrapTex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0" fillId="0" borderId="260" applyNumberFormat="0" applyProtection="0">
      <alignment horizontal="left" vertical="center" indent="1"/>
    </xf>
    <xf numFmtId="0" fontId="20" fillId="0" borderId="260" applyNumberFormat="0" applyProtection="0">
      <alignment horizontal="left" vertical="center" indent="1"/>
    </xf>
    <xf numFmtId="4" fontId="23" fillId="0" borderId="263" applyNumberFormat="0" applyProtection="0">
      <alignment horizontal="right" vertical="center" wrapText="1"/>
    </xf>
    <xf numFmtId="0" fontId="25" fillId="43" borderId="249" applyNumberFormat="0" applyProtection="0">
      <alignment horizontal="center" vertical="center" wrapText="1"/>
    </xf>
    <xf numFmtId="0" fontId="20" fillId="0" borderId="260" applyNumberFormat="0" applyProtection="0">
      <alignment horizontal="left" vertical="center" indent="1"/>
    </xf>
    <xf numFmtId="0" fontId="20" fillId="0" borderId="260"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45" fillId="117" borderId="260" applyNumberFormat="0" applyProtection="0">
      <alignment horizontal="right" vertical="center"/>
    </xf>
    <xf numFmtId="0" fontId="24" fillId="0" borderId="263" applyNumberFormat="0" applyProtection="0">
      <alignment horizontal="left" vertical="center" indent="2"/>
    </xf>
    <xf numFmtId="4" fontId="16" fillId="34" borderId="263" applyNumberFormat="0" applyProtection="0">
      <alignment horizontal="left" vertical="center" indent="1"/>
    </xf>
    <xf numFmtId="4" fontId="17" fillId="33" borderId="263" applyNumberFormat="0" applyProtection="0">
      <alignment horizontal="left" vertical="center" indent="1"/>
    </xf>
    <xf numFmtId="206" fontId="196" fillId="0" borderId="257">
      <alignment horizontal="center"/>
    </xf>
    <xf numFmtId="206" fontId="196" fillId="0" borderId="257">
      <alignment horizontal="center"/>
    </xf>
    <xf numFmtId="206" fontId="196" fillId="0" borderId="257">
      <alignment horizontal="center"/>
    </xf>
    <xf numFmtId="206" fontId="196" fillId="0" borderId="257">
      <alignment horizontal="center"/>
    </xf>
    <xf numFmtId="206" fontId="196" fillId="0" borderId="257">
      <alignment horizontal="center"/>
    </xf>
    <xf numFmtId="206" fontId="196" fillId="0" borderId="257">
      <alignment horizontal="center"/>
    </xf>
    <xf numFmtId="4" fontId="25" fillId="22" borderId="263" applyNumberFormat="0" applyProtection="0">
      <alignment horizontal="left" vertical="center"/>
    </xf>
    <xf numFmtId="4" fontId="30" fillId="18" borderId="263" applyNumberFormat="0" applyProtection="0">
      <alignment horizontal="left" vertical="center" indent="1"/>
    </xf>
    <xf numFmtId="4" fontId="30" fillId="18" borderId="263" applyNumberFormat="0" applyProtection="0">
      <alignment horizontal="right" vertical="center" wrapText="1"/>
    </xf>
    <xf numFmtId="0" fontId="73" fillId="0" borderId="261" applyNumberFormat="0" applyFill="0" applyAlignment="0" applyProtection="0"/>
    <xf numFmtId="0" fontId="73" fillId="0" borderId="261" applyNumberFormat="0" applyFill="0" applyAlignment="0" applyProtection="0"/>
    <xf numFmtId="0" fontId="73" fillId="0" borderId="261" applyNumberFormat="0" applyFill="0" applyAlignment="0" applyProtection="0"/>
    <xf numFmtId="204" fontId="20" fillId="0" borderId="262">
      <protection locked="0"/>
    </xf>
    <xf numFmtId="204" fontId="20" fillId="0" borderId="262">
      <protection locked="0"/>
    </xf>
    <xf numFmtId="0" fontId="73" fillId="0" borderId="261" applyNumberFormat="0" applyFill="0" applyAlignment="0" applyProtection="0"/>
    <xf numFmtId="0" fontId="20" fillId="89" borderId="268"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68" fillId="89" borderId="268" applyNumberFormat="0" applyFont="0" applyAlignment="0" applyProtection="0"/>
    <xf numFmtId="0" fontId="184" fillId="34"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34"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91" borderId="269" applyNumberFormat="0" applyAlignment="0" applyProtection="0"/>
    <xf numFmtId="4" fontId="55" fillId="104" borderId="263" applyNumberFormat="0" applyProtection="0">
      <alignment horizontal="right" vertical="center" wrapText="1"/>
    </xf>
    <xf numFmtId="4" fontId="55" fillId="104" borderId="263" applyNumberFormat="0" applyProtection="0">
      <alignment horizontal="right" vertical="center" wrapText="1"/>
    </xf>
    <xf numFmtId="4" fontId="16" fillId="0" borderId="269" applyNumberFormat="0" applyProtection="0">
      <alignment vertical="center"/>
    </xf>
    <xf numFmtId="4" fontId="16" fillId="0" borderId="269" applyNumberFormat="0" applyProtection="0">
      <alignment vertical="center"/>
    </xf>
    <xf numFmtId="4" fontId="16" fillId="0" borderId="269" applyNumberFormat="0" applyProtection="0">
      <alignment horizontal="left" vertical="center" indent="1"/>
    </xf>
    <xf numFmtId="4" fontId="16" fillId="19" borderId="269" applyNumberFormat="0" applyProtection="0">
      <alignment horizontal="left" vertical="center" indent="1"/>
    </xf>
    <xf numFmtId="4" fontId="25" fillId="22" borderId="263" applyNumberFormat="0" applyProtection="0">
      <alignment horizontal="left" vertical="center"/>
    </xf>
    <xf numFmtId="0" fontId="20" fillId="0" borderId="269" applyNumberFormat="0" applyProtection="0">
      <alignment horizontal="left" vertical="center" indent="1"/>
    </xf>
    <xf numFmtId="4" fontId="16" fillId="2" borderId="269" applyNumberFormat="0" applyProtection="0">
      <alignment horizontal="right" vertical="center"/>
    </xf>
    <xf numFmtId="4" fontId="16" fillId="106" borderId="269" applyNumberFormat="0" applyProtection="0">
      <alignment horizontal="right" vertical="center"/>
    </xf>
    <xf numFmtId="4" fontId="16" fillId="42" borderId="269" applyNumberFormat="0" applyProtection="0">
      <alignment horizontal="right" vertical="center"/>
    </xf>
    <xf numFmtId="4" fontId="16" fillId="107" borderId="269" applyNumberFormat="0" applyProtection="0">
      <alignment horizontal="right" vertical="center"/>
    </xf>
    <xf numFmtId="4" fontId="16" fillId="108" borderId="269" applyNumberFormat="0" applyProtection="0">
      <alignment horizontal="right" vertical="center"/>
    </xf>
    <xf numFmtId="4" fontId="16" fillId="109" borderId="269" applyNumberFormat="0" applyProtection="0">
      <alignment horizontal="right" vertical="center"/>
    </xf>
    <xf numFmtId="4" fontId="16" fillId="110" borderId="269" applyNumberFormat="0" applyProtection="0">
      <alignment horizontal="right" vertical="center"/>
    </xf>
    <xf numFmtId="4" fontId="16" fillId="111" borderId="269" applyNumberFormat="0" applyProtection="0">
      <alignment horizontal="right" vertical="center"/>
    </xf>
    <xf numFmtId="4" fontId="16" fillId="112" borderId="269" applyNumberFormat="0" applyProtection="0">
      <alignment horizontal="right" vertical="center"/>
    </xf>
    <xf numFmtId="0" fontId="20" fillId="113" borderId="269" applyNumberFormat="0" applyProtection="0">
      <alignment horizontal="left" vertical="center" indent="1"/>
    </xf>
    <xf numFmtId="0" fontId="24" fillId="114"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5" fillId="115"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4" fillId="0" borderId="263" applyNumberFormat="0" applyProtection="0">
      <alignment horizontal="left" vertical="center" indent="2"/>
    </xf>
    <xf numFmtId="0" fontId="20" fillId="49"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4" fillId="114"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5" fillId="115" borderId="263" applyNumberFormat="0" applyProtection="0">
      <alignment horizontal="left" vertical="center" indent="2"/>
    </xf>
    <xf numFmtId="0" fontId="25" fillId="115" borderId="263" applyNumberFormat="0" applyProtection="0">
      <alignment horizontal="left" vertical="center" indent="2"/>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49" borderId="269" applyNumberFormat="0" applyProtection="0">
      <alignment horizontal="left" vertical="center"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49" borderId="269" applyNumberFormat="0" applyProtection="0">
      <alignment horizontal="left" vertical="center"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6"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0" fillId="23"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6" borderId="263" applyNumberFormat="0" applyProtection="0">
      <alignment horizontal="left" vertical="center" indent="2"/>
    </xf>
    <xf numFmtId="0" fontId="24" fillId="116"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6" borderId="263" applyNumberFormat="0" applyProtection="0">
      <alignment horizontal="left" vertical="center" indent="2"/>
    </xf>
    <xf numFmtId="0" fontId="24" fillId="116" borderId="263" applyNumberFormat="0" applyProtection="0">
      <alignment horizontal="left" vertical="center" indent="2"/>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23" borderId="269" applyNumberFormat="0" applyProtection="0">
      <alignment horizontal="left" vertical="center"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23" borderId="269" applyNumberFormat="0" applyProtection="0">
      <alignment horizontal="left" vertical="center"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102"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102" borderId="269" applyNumberFormat="0" applyProtection="0">
      <alignment horizontal="left" vertical="center"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102" borderId="269" applyNumberFormat="0" applyProtection="0">
      <alignment horizontal="left" vertical="center"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113"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113" borderId="269" applyNumberFormat="0" applyProtection="0">
      <alignment horizontal="left" vertical="center"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113" borderId="269" applyNumberFormat="0" applyProtection="0">
      <alignment horizontal="left" vertical="center"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84" borderId="263" applyNumberFormat="0">
      <protection locked="0"/>
    </xf>
    <xf numFmtId="0" fontId="20" fillId="84" borderId="263" applyNumberFormat="0">
      <protection locked="0"/>
    </xf>
    <xf numFmtId="0" fontId="20" fillId="84" borderId="263" applyNumberFormat="0">
      <protection locked="0"/>
    </xf>
    <xf numFmtId="0" fontId="20" fillId="84" borderId="263" applyNumberFormat="0">
      <protection locked="0"/>
    </xf>
    <xf numFmtId="4" fontId="16" fillId="40" borderId="269" applyNumberFormat="0" applyProtection="0">
      <alignment vertical="center"/>
    </xf>
    <xf numFmtId="4" fontId="39" fillId="0" borderId="263" applyNumberFormat="0" applyProtection="0">
      <alignment horizontal="left" vertical="center" indent="1"/>
    </xf>
    <xf numFmtId="4" fontId="16" fillId="40" borderId="269" applyNumberFormat="0" applyProtection="0">
      <alignment horizontal="left" vertical="center" indent="1"/>
    </xf>
    <xf numFmtId="4" fontId="39" fillId="0" borderId="263" applyNumberFormat="0" applyProtection="0">
      <alignment horizontal="left" vertical="center" indent="1"/>
    </xf>
    <xf numFmtId="4" fontId="16" fillId="40" borderId="269" applyNumberFormat="0" applyProtection="0">
      <alignment horizontal="left" vertical="center" indent="1"/>
    </xf>
    <xf numFmtId="4" fontId="16" fillId="40" borderId="269" applyNumberFormat="0" applyProtection="0">
      <alignment horizontal="left" vertical="center" indent="1"/>
    </xf>
    <xf numFmtId="4" fontId="23" fillId="0" borderId="263" applyNumberFormat="0" applyProtection="0">
      <alignment horizontal="right" vertical="center" wrapText="1"/>
    </xf>
    <xf numFmtId="4" fontId="23" fillId="0" borderId="263" applyNumberFormat="0" applyProtection="0">
      <alignment horizontal="right" vertical="center" wrapText="1"/>
    </xf>
    <xf numFmtId="4" fontId="24" fillId="0" borderId="263" applyNumberFormat="0" applyProtection="0">
      <alignment horizontal="right" vertical="center" wrapText="1"/>
    </xf>
    <xf numFmtId="4" fontId="16" fillId="0" borderId="269" applyNumberFormat="0" applyProtection="0">
      <alignment horizontal="right" vertical="center"/>
    </xf>
    <xf numFmtId="4" fontId="16" fillId="0" borderId="269"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0" borderId="269" applyNumberFormat="0" applyProtection="0">
      <alignment horizontal="left" vertical="center" indent="1"/>
    </xf>
    <xf numFmtId="0" fontId="20" fillId="0" borderId="269" applyNumberFormat="0" applyProtection="0">
      <alignment horizontal="left" vertical="center" indent="1"/>
    </xf>
    <xf numFmtId="0" fontId="25" fillId="43" borderId="263" applyNumberFormat="0" applyProtection="0">
      <alignment horizontal="center" vertical="center" wrapText="1"/>
    </xf>
    <xf numFmtId="0" fontId="20" fillId="0" borderId="269" applyNumberFormat="0" applyProtection="0">
      <alignment horizontal="left" vertical="center" indent="1"/>
    </xf>
    <xf numFmtId="0" fontId="20" fillId="0" borderId="269" applyNumberFormat="0" applyProtection="0">
      <alignment horizontal="left" vertical="center" indent="1"/>
    </xf>
    <xf numFmtId="4" fontId="45" fillId="117" borderId="269" applyNumberFormat="0" applyProtection="0">
      <alignment horizontal="right" vertical="center"/>
    </xf>
    <xf numFmtId="206" fontId="196" fillId="0" borderId="265">
      <alignment horizontal="center"/>
    </xf>
    <xf numFmtId="206" fontId="196" fillId="0" borderId="265">
      <alignment horizontal="center"/>
    </xf>
    <xf numFmtId="206" fontId="196" fillId="0" borderId="265">
      <alignment horizontal="center"/>
    </xf>
    <xf numFmtId="206" fontId="196" fillId="0" borderId="265">
      <alignment horizontal="center"/>
    </xf>
    <xf numFmtId="206" fontId="196" fillId="0" borderId="265">
      <alignment horizontal="center"/>
    </xf>
    <xf numFmtId="206" fontId="196" fillId="0" borderId="265">
      <alignment horizontal="center"/>
    </xf>
    <xf numFmtId="0" fontId="73" fillId="0" borderId="270" applyNumberFormat="0" applyFill="0" applyAlignment="0" applyProtection="0"/>
    <xf numFmtId="0" fontId="73" fillId="0" borderId="270" applyNumberFormat="0" applyFill="0" applyAlignment="0" applyProtection="0"/>
    <xf numFmtId="0" fontId="73" fillId="0" borderId="270" applyNumberFormat="0" applyFill="0" applyAlignment="0" applyProtection="0"/>
    <xf numFmtId="204" fontId="20" fillId="0" borderId="271">
      <protection locked="0"/>
    </xf>
    <xf numFmtId="204" fontId="20" fillId="0" borderId="271">
      <protection locked="0"/>
    </xf>
    <xf numFmtId="0" fontId="73" fillId="0" borderId="270" applyNumberFormat="0" applyFill="0" applyAlignment="0" applyProtection="0"/>
    <xf numFmtId="0" fontId="20" fillId="89" borderId="277"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68" fillId="89" borderId="277" applyNumberFormat="0" applyFont="0" applyAlignment="0" applyProtection="0"/>
    <xf numFmtId="0" fontId="184" fillId="34"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34"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91" borderId="278" applyNumberFormat="0" applyAlignment="0" applyProtection="0"/>
    <xf numFmtId="4" fontId="55" fillId="104" borderId="223" applyNumberFormat="0" applyProtection="0">
      <alignment horizontal="right" vertical="center" wrapText="1"/>
    </xf>
    <xf numFmtId="4" fontId="55" fillId="104" borderId="223" applyNumberFormat="0" applyProtection="0">
      <alignment horizontal="right" vertical="center" wrapText="1"/>
    </xf>
    <xf numFmtId="4" fontId="16" fillId="0" borderId="278" applyNumberFormat="0" applyProtection="0">
      <alignment vertical="center"/>
    </xf>
    <xf numFmtId="4" fontId="16" fillId="0" borderId="278" applyNumberFormat="0" applyProtection="0">
      <alignment vertical="center"/>
    </xf>
    <xf numFmtId="4" fontId="16" fillId="0" borderId="278" applyNumberFormat="0" applyProtection="0">
      <alignment horizontal="left" vertical="center" indent="1"/>
    </xf>
    <xf numFmtId="4" fontId="16" fillId="19" borderId="278" applyNumberFormat="0" applyProtection="0">
      <alignment horizontal="left" vertical="center" indent="1"/>
    </xf>
    <xf numFmtId="4" fontId="25" fillId="22" borderId="223" applyNumberFormat="0" applyProtection="0">
      <alignment horizontal="left" vertical="center"/>
    </xf>
    <xf numFmtId="0" fontId="20" fillId="0" borderId="278" applyNumberFormat="0" applyProtection="0">
      <alignment horizontal="left" vertical="center" indent="1"/>
    </xf>
    <xf numFmtId="4" fontId="16" fillId="2" borderId="278" applyNumberFormat="0" applyProtection="0">
      <alignment horizontal="right" vertical="center"/>
    </xf>
    <xf numFmtId="4" fontId="16" fillId="106" borderId="278" applyNumberFormat="0" applyProtection="0">
      <alignment horizontal="right" vertical="center"/>
    </xf>
    <xf numFmtId="4" fontId="16" fillId="42" borderId="278" applyNumberFormat="0" applyProtection="0">
      <alignment horizontal="right" vertical="center"/>
    </xf>
    <xf numFmtId="4" fontId="16" fillId="107" borderId="278" applyNumberFormat="0" applyProtection="0">
      <alignment horizontal="right" vertical="center"/>
    </xf>
    <xf numFmtId="4" fontId="16" fillId="108" borderId="278" applyNumberFormat="0" applyProtection="0">
      <alignment horizontal="right" vertical="center"/>
    </xf>
    <xf numFmtId="4" fontId="16" fillId="109" borderId="278" applyNumberFormat="0" applyProtection="0">
      <alignment horizontal="right" vertical="center"/>
    </xf>
    <xf numFmtId="4" fontId="16" fillId="110" borderId="278" applyNumberFormat="0" applyProtection="0">
      <alignment horizontal="right" vertical="center"/>
    </xf>
    <xf numFmtId="4" fontId="16" fillId="111" borderId="278" applyNumberFormat="0" applyProtection="0">
      <alignment horizontal="right" vertical="center"/>
    </xf>
    <xf numFmtId="4" fontId="16" fillId="112" borderId="278" applyNumberFormat="0" applyProtection="0">
      <alignment horizontal="right" vertical="center"/>
    </xf>
    <xf numFmtId="0" fontId="20" fillId="113" borderId="278" applyNumberFormat="0" applyProtection="0">
      <alignment horizontal="left" vertical="center" indent="1"/>
    </xf>
    <xf numFmtId="0" fontId="24" fillId="114"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5" fillId="115"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4" fillId="0" borderId="223" applyNumberFormat="0" applyProtection="0">
      <alignment horizontal="left" vertical="center" indent="2"/>
    </xf>
    <xf numFmtId="0" fontId="20" fillId="49"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4" fillId="114"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5" fillId="115" borderId="223" applyNumberFormat="0" applyProtection="0">
      <alignment horizontal="left" vertical="center" indent="2"/>
    </xf>
    <xf numFmtId="0" fontId="25" fillId="115" borderId="22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8"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8"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6"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23"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6" borderId="223" applyNumberFormat="0" applyProtection="0">
      <alignment horizontal="left" vertical="center" indent="2"/>
    </xf>
    <xf numFmtId="0" fontId="24" fillId="116"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6" borderId="223" applyNumberFormat="0" applyProtection="0">
      <alignment horizontal="left" vertical="center" indent="2"/>
    </xf>
    <xf numFmtId="0" fontId="24" fillId="116" borderId="22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8"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8"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102"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8"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8"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13"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8"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8"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23" applyNumberFormat="0">
      <protection locked="0"/>
    </xf>
    <xf numFmtId="0" fontId="20" fillId="84" borderId="223" applyNumberFormat="0">
      <protection locked="0"/>
    </xf>
    <xf numFmtId="0" fontId="20" fillId="84" borderId="223" applyNumberFormat="0">
      <protection locked="0"/>
    </xf>
    <xf numFmtId="0" fontId="20" fillId="84" borderId="223" applyNumberFormat="0">
      <protection locked="0"/>
    </xf>
    <xf numFmtId="4" fontId="16" fillId="40" borderId="278" applyNumberFormat="0" applyProtection="0">
      <alignment vertical="center"/>
    </xf>
    <xf numFmtId="4" fontId="39" fillId="0" borderId="223" applyNumberFormat="0" applyProtection="0">
      <alignment horizontal="left" vertical="center" indent="1"/>
    </xf>
    <xf numFmtId="4" fontId="16" fillId="40" borderId="278" applyNumberFormat="0" applyProtection="0">
      <alignment horizontal="left" vertical="center" indent="1"/>
    </xf>
    <xf numFmtId="4" fontId="39" fillId="0" borderId="223" applyNumberFormat="0" applyProtection="0">
      <alignment horizontal="left" vertical="center" indent="1"/>
    </xf>
    <xf numFmtId="4" fontId="16" fillId="40" borderId="278" applyNumberFormat="0" applyProtection="0">
      <alignment horizontal="left" vertical="center" indent="1"/>
    </xf>
    <xf numFmtId="4" fontId="16" fillId="40" borderId="278" applyNumberFormat="0" applyProtection="0">
      <alignment horizontal="left" vertical="center" inden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4" fillId="0" borderId="223" applyNumberFormat="0" applyProtection="0">
      <alignment horizontal="right" vertical="center" wrapText="1"/>
    </xf>
    <xf numFmtId="4" fontId="16" fillId="0" borderId="278" applyNumberFormat="0" applyProtection="0">
      <alignment horizontal="right" vertical="center"/>
    </xf>
    <xf numFmtId="4" fontId="16" fillId="0" borderId="278"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23" fillId="0" borderId="223" applyNumberFormat="0" applyProtection="0">
      <alignment horizontal="left" vertical="center" indent="1"/>
    </xf>
    <xf numFmtId="0" fontId="20" fillId="0" borderId="278" applyNumberFormat="0" applyProtection="0">
      <alignment horizontal="left" vertical="center" indent="1"/>
    </xf>
    <xf numFmtId="0" fontId="20" fillId="0" borderId="278" applyNumberFormat="0" applyProtection="0">
      <alignment horizontal="left" vertical="center" indent="1"/>
    </xf>
    <xf numFmtId="0" fontId="25" fillId="43" borderId="223" applyNumberFormat="0" applyProtection="0">
      <alignment horizontal="center" vertical="center" wrapText="1"/>
    </xf>
    <xf numFmtId="0" fontId="20" fillId="0" borderId="278" applyNumberFormat="0" applyProtection="0">
      <alignment horizontal="left" vertical="center" indent="1"/>
    </xf>
    <xf numFmtId="0" fontId="20" fillId="0" borderId="278" applyNumberFormat="0" applyProtection="0">
      <alignment horizontal="left" vertical="center" indent="1"/>
    </xf>
    <xf numFmtId="4" fontId="45" fillId="117" borderId="278" applyNumberFormat="0" applyProtection="0">
      <alignment horizontal="right" vertical="center"/>
    </xf>
    <xf numFmtId="49" fontId="194" fillId="118" borderId="279"/>
    <xf numFmtId="0" fontId="192" fillId="37" borderId="279">
      <protection locked="0"/>
    </xf>
    <xf numFmtId="206" fontId="196" fillId="0" borderId="274">
      <alignment horizontal="center"/>
    </xf>
    <xf numFmtId="206" fontId="196" fillId="0" borderId="274">
      <alignment horizontal="center"/>
    </xf>
    <xf numFmtId="206" fontId="196" fillId="0" borderId="274">
      <alignment horizontal="center"/>
    </xf>
    <xf numFmtId="206" fontId="196" fillId="0" borderId="274">
      <alignment horizontal="center"/>
    </xf>
    <xf numFmtId="206" fontId="196" fillId="0" borderId="274">
      <alignment horizontal="center"/>
    </xf>
    <xf numFmtId="206" fontId="196" fillId="0" borderId="274">
      <alignment horizontal="center"/>
    </xf>
    <xf numFmtId="204" fontId="20" fillId="0" borderId="273">
      <protection locked="0"/>
    </xf>
    <xf numFmtId="204" fontId="20" fillId="0" borderId="273">
      <protection locked="0"/>
    </xf>
    <xf numFmtId="204" fontId="20" fillId="0" borderId="273">
      <protection locked="0"/>
    </xf>
    <xf numFmtId="0" fontId="73" fillId="0" borderId="280" applyNumberFormat="0" applyFill="0" applyAlignment="0" applyProtection="0"/>
    <xf numFmtId="0" fontId="73" fillId="0" borderId="280" applyNumberFormat="0" applyFill="0" applyAlignment="0" applyProtection="0"/>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0" fontId="73" fillId="0" borderId="280" applyNumberFormat="0" applyFill="0" applyAlignment="0" applyProtection="0"/>
    <xf numFmtId="204" fontId="20" fillId="0" borderId="281">
      <protection locked="0"/>
    </xf>
    <xf numFmtId="204" fontId="20" fillId="0" borderId="281">
      <protection locked="0"/>
    </xf>
    <xf numFmtId="0" fontId="73" fillId="0" borderId="280" applyNumberFormat="0" applyFill="0" applyAlignment="0" applyProtection="0"/>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0" fontId="136" fillId="129" borderId="285" applyNumberFormat="0" applyAlignment="0" applyProtection="0"/>
    <xf numFmtId="0" fontId="222" fillId="80" borderId="285" applyNumberFormat="0" applyAlignment="0" applyProtection="0"/>
    <xf numFmtId="0" fontId="20" fillId="79" borderId="286" applyNumberFormat="0" applyFont="0" applyAlignment="0" applyProtection="0"/>
    <xf numFmtId="0" fontId="184" fillId="129" borderId="287" applyNumberFormat="0" applyAlignment="0" applyProtection="0"/>
    <xf numFmtId="4" fontId="17" fillId="103" borderId="288" applyNumberFormat="0" applyProtection="0">
      <alignment vertical="center"/>
    </xf>
    <xf numFmtId="4" fontId="31" fillId="103" borderId="288" applyNumberFormat="0" applyProtection="0">
      <alignment vertical="center"/>
    </xf>
    <xf numFmtId="4" fontId="17" fillId="103" borderId="288" applyNumberFormat="0" applyProtection="0">
      <alignment horizontal="left" vertical="center" indent="1"/>
    </xf>
    <xf numFmtId="0" fontId="17" fillId="103"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99" borderId="288" applyNumberFormat="0" applyProtection="0">
      <alignment horizontal="left" vertical="center" indent="1"/>
    </xf>
    <xf numFmtId="0" fontId="20" fillId="99" borderId="288" applyNumberFormat="0" applyProtection="0">
      <alignment horizontal="left" vertical="top" indent="1"/>
    </xf>
    <xf numFmtId="0" fontId="20" fillId="36" borderId="288" applyNumberFormat="0" applyProtection="0">
      <alignment horizontal="left" vertical="center" indent="1"/>
    </xf>
    <xf numFmtId="0" fontId="20" fillId="36" borderId="288" applyNumberFormat="0" applyProtection="0">
      <alignment horizontal="left" vertical="top" indent="1"/>
    </xf>
    <xf numFmtId="0" fontId="20" fillId="94" borderId="288" applyNumberFormat="0" applyProtection="0">
      <alignment horizontal="left" vertical="center" indent="1"/>
    </xf>
    <xf numFmtId="0" fontId="20" fillId="94" borderId="288" applyNumberFormat="0" applyProtection="0">
      <alignment horizontal="left" vertical="top" indent="1"/>
    </xf>
    <xf numFmtId="0" fontId="20" fillId="41" borderId="288" applyNumberFormat="0" applyProtection="0">
      <alignment horizontal="left" vertical="center" indent="1"/>
    </xf>
    <xf numFmtId="0" fontId="20" fillId="41" borderId="288" applyNumberFormat="0" applyProtection="0">
      <alignment horizontal="left" vertical="top" indent="1"/>
    </xf>
    <xf numFmtId="0" fontId="20" fillId="84" borderId="284" applyNumberFormat="0">
      <protection locked="0"/>
    </xf>
    <xf numFmtId="4" fontId="16" fillId="89" borderId="288" applyNumberFormat="0" applyProtection="0">
      <alignment vertical="center"/>
    </xf>
    <xf numFmtId="4" fontId="36" fillId="89" borderId="288" applyNumberFormat="0" applyProtection="0">
      <alignment vertical="center"/>
    </xf>
    <xf numFmtId="4" fontId="16" fillId="89" borderId="288" applyNumberFormat="0" applyProtection="0">
      <alignment horizontal="left" vertical="center" indent="1"/>
    </xf>
    <xf numFmtId="0" fontId="16" fillId="89" borderId="288" applyNumberFormat="0" applyProtection="0">
      <alignment horizontal="left" vertical="top" indent="1"/>
    </xf>
    <xf numFmtId="4" fontId="16" fillId="41" borderId="288" applyNumberFormat="0" applyProtection="0">
      <alignment horizontal="right" vertical="center"/>
    </xf>
    <xf numFmtId="4" fontId="36" fillId="41" borderId="288" applyNumberFormat="0" applyProtection="0">
      <alignment horizontal="right" vertical="center"/>
    </xf>
    <xf numFmtId="4" fontId="16" fillId="36" borderId="288" applyNumberFormat="0" applyProtection="0">
      <alignment horizontal="left" vertical="center" indent="1"/>
    </xf>
    <xf numFmtId="0" fontId="16" fillId="36" borderId="288" applyNumberFormat="0" applyProtection="0">
      <alignment horizontal="left" vertical="top" indent="1"/>
    </xf>
    <xf numFmtId="4" fontId="45" fillId="41" borderId="288" applyNumberFormat="0" applyProtection="0">
      <alignment horizontal="right" vertical="center"/>
    </xf>
    <xf numFmtId="0" fontId="73" fillId="0" borderId="289" applyNumberFormat="0" applyFill="0" applyAlignment="0" applyProtection="0"/>
    <xf numFmtId="4" fontId="23" fillId="0" borderId="284" applyNumberFormat="0" applyProtection="0">
      <alignment horizontal="left" vertical="center" indent="1"/>
    </xf>
    <xf numFmtId="4" fontId="55" fillId="104" borderId="284" applyNumberFormat="0" applyProtection="0">
      <alignment horizontal="right" vertical="center" wrapText="1"/>
    </xf>
    <xf numFmtId="0" fontId="16" fillId="40" borderId="300" applyNumberFormat="0" applyProtection="0">
      <alignment horizontal="left" vertical="top" indent="1"/>
    </xf>
    <xf numFmtId="4" fontId="36" fillId="40" borderId="300" applyNumberFormat="0" applyProtection="0">
      <alignment vertical="center"/>
    </xf>
    <xf numFmtId="0" fontId="20" fillId="35" borderId="300" applyNumberFormat="0" applyProtection="0">
      <alignment horizontal="left" vertical="top" indent="1"/>
    </xf>
    <xf numFmtId="4" fontId="16" fillId="29"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7" borderId="300" applyNumberFormat="0" applyProtection="0">
      <alignment horizontal="right" vertical="center"/>
    </xf>
    <xf numFmtId="4" fontId="16" fillId="25" borderId="300" applyNumberFormat="0" applyProtection="0">
      <alignment horizontal="right" vertical="center"/>
    </xf>
    <xf numFmtId="4" fontId="16" fillId="24" borderId="300" applyNumberFormat="0" applyProtection="0">
      <alignment horizontal="right" vertical="center"/>
    </xf>
    <xf numFmtId="0" fontId="17" fillId="19" borderId="300" applyNumberFormat="0" applyProtection="0">
      <alignment horizontal="left" vertical="top" inden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0" fillId="18" borderId="284" applyNumberFormat="0" applyProtection="0">
      <alignment horizontal="left" vertical="center" indent="1"/>
    </xf>
    <xf numFmtId="4" fontId="30" fillId="18" borderId="284" applyNumberFormat="0" applyProtection="0">
      <alignment horizontal="left" vertical="center" indent="1"/>
    </xf>
    <xf numFmtId="4" fontId="30" fillId="18" borderId="284" applyNumberFormat="0" applyProtection="0">
      <alignment horizontal="left" vertical="center" indent="1"/>
    </xf>
    <xf numFmtId="4" fontId="30" fillId="18" borderId="284" applyNumberFormat="0" applyProtection="0">
      <alignment horizontal="left" vertical="center" indent="1"/>
    </xf>
    <xf numFmtId="4" fontId="30" fillId="18" borderId="284" applyNumberFormat="0" applyProtection="0">
      <alignment horizontal="left" vertical="center"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4" fontId="25" fillId="22" borderId="284" applyNumberFormat="0" applyProtection="0">
      <alignment horizontal="left" vertical="center"/>
    </xf>
    <xf numFmtId="4" fontId="25" fillId="22" borderId="284" applyNumberFormat="0" applyProtection="0">
      <alignment horizontal="left" vertical="center"/>
    </xf>
    <xf numFmtId="4" fontId="25" fillId="22" borderId="284" applyNumberFormat="0" applyProtection="0">
      <alignment horizontal="left" vertical="center"/>
    </xf>
    <xf numFmtId="4" fontId="25" fillId="22" borderId="284" applyNumberFormat="0" applyProtection="0">
      <alignment horizontal="left" vertical="center"/>
    </xf>
    <xf numFmtId="4" fontId="25" fillId="22" borderId="284" applyNumberFormat="0" applyProtection="0">
      <alignment horizontal="lef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84" borderId="284" applyNumberFormat="0">
      <protection locked="0"/>
    </xf>
    <xf numFmtId="0" fontId="20" fillId="84" borderId="284" applyNumberFormat="0">
      <protection locked="0"/>
    </xf>
    <xf numFmtId="0" fontId="20" fillId="84" borderId="284" applyNumberFormat="0">
      <protection locked="0"/>
    </xf>
    <xf numFmtId="0" fontId="20" fillId="84" borderId="284" applyNumberFormat="0">
      <protection locked="0"/>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0" fontId="25" fillId="43" borderId="290" applyNumberFormat="0" applyProtection="0">
      <alignment horizontal="center" vertical="center"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3" borderId="290" applyNumberFormat="0" applyProtection="0">
      <alignment horizontal="center" vertical="center" wrapText="1"/>
    </xf>
    <xf numFmtId="0" fontId="25" fillId="43" borderId="290" applyNumberFormat="0" applyProtection="0">
      <alignment horizontal="center" vertical="center" wrapText="1"/>
    </xf>
    <xf numFmtId="0" fontId="25" fillId="43" borderId="290" applyNumberFormat="0" applyProtection="0">
      <alignment horizontal="center" vertical="center" wrapText="1"/>
    </xf>
    <xf numFmtId="0" fontId="25" fillId="43" borderId="290" applyNumberFormat="0" applyProtection="0">
      <alignment horizontal="center" vertical="center" wrapText="1"/>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23" fillId="0" borderId="284" applyNumberFormat="0" applyProtection="0">
      <alignment horizontal="left" vertical="center" inden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0" fillId="18" borderId="293" applyNumberFormat="0" applyProtection="0">
      <alignment horizontal="left" vertical="center" indent="1"/>
    </xf>
    <xf numFmtId="4" fontId="30" fillId="18" borderId="293" applyNumberFormat="0" applyProtection="0">
      <alignment horizontal="left" vertical="center" indent="1"/>
    </xf>
    <xf numFmtId="4" fontId="30" fillId="18" borderId="293" applyNumberFormat="0" applyProtection="0">
      <alignment horizontal="left" vertical="center" indent="1"/>
    </xf>
    <xf numFmtId="4" fontId="30" fillId="18" borderId="293" applyNumberFormat="0" applyProtection="0">
      <alignment horizontal="left" vertical="center" indent="1"/>
    </xf>
    <xf numFmtId="4" fontId="30" fillId="18" borderId="293" applyNumberFormat="0" applyProtection="0">
      <alignment horizontal="left" vertical="center"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4" fontId="25" fillId="22" borderId="293" applyNumberFormat="0" applyProtection="0">
      <alignment horizontal="left" vertical="center"/>
    </xf>
    <xf numFmtId="4" fontId="25" fillId="22" borderId="293" applyNumberFormat="0" applyProtection="0">
      <alignment horizontal="left" vertical="center"/>
    </xf>
    <xf numFmtId="4" fontId="25" fillId="22" borderId="293" applyNumberFormat="0" applyProtection="0">
      <alignment horizontal="left" vertical="center"/>
    </xf>
    <xf numFmtId="4" fontId="25" fillId="22" borderId="293" applyNumberFormat="0" applyProtection="0">
      <alignment horizontal="left" vertical="center"/>
    </xf>
    <xf numFmtId="4" fontId="25" fillId="22" borderId="293" applyNumberFormat="0" applyProtection="0">
      <alignment horizontal="lef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84" borderId="293" applyNumberFormat="0">
      <protection locked="0"/>
    </xf>
    <xf numFmtId="0" fontId="20" fillId="84" borderId="293" applyNumberFormat="0">
      <protection locked="0"/>
    </xf>
    <xf numFmtId="0" fontId="20" fillId="84" borderId="293" applyNumberFormat="0">
      <protection locked="0"/>
    </xf>
    <xf numFmtId="0" fontId="20" fillId="84" borderId="293" applyNumberFormat="0">
      <protection locked="0"/>
    </xf>
    <xf numFmtId="0" fontId="20" fillId="84" borderId="293" applyNumberFormat="0">
      <protection locked="0"/>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0" fontId="134" fillId="34" borderId="294" applyNumberFormat="0" applyAlignment="0" applyProtection="0"/>
    <xf numFmtId="0" fontId="136" fillId="91" borderId="294" applyNumberFormat="0" applyAlignment="0" applyProtection="0"/>
    <xf numFmtId="0" fontId="136" fillId="91" borderId="294" applyNumberFormat="0" applyAlignment="0" applyProtection="0"/>
    <xf numFmtId="0" fontId="134" fillId="34" borderId="294" applyNumberFormat="0" applyAlignment="0" applyProtection="0"/>
    <xf numFmtId="0" fontId="136" fillId="91" borderId="294" applyNumberFormat="0" applyAlignment="0" applyProtection="0"/>
    <xf numFmtId="0" fontId="136" fillId="91" borderId="294" applyNumberFormat="0" applyAlignment="0" applyProtection="0"/>
    <xf numFmtId="0" fontId="136" fillId="91" borderId="294" applyNumberFormat="0" applyAlignment="0" applyProtection="0"/>
    <xf numFmtId="0" fontId="136" fillId="91" borderId="294" applyNumberFormat="0" applyAlignment="0" applyProtection="0"/>
    <xf numFmtId="0" fontId="136" fillId="91" borderId="294" applyNumberFormat="0" applyAlignment="0" applyProtection="0"/>
    <xf numFmtId="0" fontId="157" fillId="0" borderId="291">
      <alignment horizontal="left" vertical="center"/>
    </xf>
    <xf numFmtId="0" fontId="157" fillId="0" borderId="291">
      <alignment horizontal="left" vertical="center"/>
    </xf>
    <xf numFmtId="0" fontId="157" fillId="0" borderId="291">
      <alignment horizontal="left" vertical="center"/>
    </xf>
    <xf numFmtId="0" fontId="157" fillId="0" borderId="291">
      <alignment horizontal="left" vertical="center"/>
    </xf>
    <xf numFmtId="0" fontId="157" fillId="0" borderId="291">
      <alignment horizontal="left" vertical="center"/>
    </xf>
    <xf numFmtId="0" fontId="157" fillId="0" borderId="291">
      <alignment horizontal="left" vertical="center"/>
    </xf>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0" fontId="157" fillId="0" borderId="303">
      <alignment horizontal="left" vertical="center"/>
    </xf>
    <xf numFmtId="0" fontId="157" fillId="0" borderId="303">
      <alignment horizontal="left" vertical="center"/>
    </xf>
    <xf numFmtId="0" fontId="157" fillId="0" borderId="303">
      <alignment horizontal="left" vertical="center"/>
    </xf>
    <xf numFmtId="0" fontId="157" fillId="0" borderId="303">
      <alignment horizontal="left" vertical="center"/>
    </xf>
    <xf numFmtId="0" fontId="157" fillId="0" borderId="303">
      <alignment horizontal="left" vertical="center"/>
    </xf>
    <xf numFmtId="0" fontId="157" fillId="0" borderId="303">
      <alignment horizontal="left" vertical="center"/>
    </xf>
    <xf numFmtId="0" fontId="136" fillId="91" borderId="302" applyNumberFormat="0" applyAlignment="0" applyProtection="0"/>
    <xf numFmtId="0" fontId="136" fillId="91" borderId="302" applyNumberFormat="0" applyAlignment="0" applyProtection="0"/>
    <xf numFmtId="0" fontId="136" fillId="91" borderId="302" applyNumberFormat="0" applyAlignment="0" applyProtection="0"/>
    <xf numFmtId="0" fontId="136" fillId="91" borderId="302" applyNumberFormat="0" applyAlignment="0" applyProtection="0"/>
    <xf numFmtId="0" fontId="136" fillId="91" borderId="302" applyNumberFormat="0" applyAlignment="0" applyProtection="0"/>
    <xf numFmtId="0" fontId="134" fillId="34" borderId="302" applyNumberFormat="0" applyAlignment="0" applyProtection="0"/>
    <xf numFmtId="0" fontId="136" fillId="91" borderId="302" applyNumberFormat="0" applyAlignment="0" applyProtection="0"/>
    <xf numFmtId="0" fontId="136" fillId="91" borderId="302" applyNumberFormat="0" applyAlignment="0" applyProtection="0"/>
    <xf numFmtId="0" fontId="134" fillId="34" borderId="302" applyNumberFormat="0" applyAlignment="0" applyProtection="0"/>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23" fillId="0" borderId="293" applyNumberFormat="0" applyProtection="0">
      <alignment horizontal="left" vertical="center" indent="1"/>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3" borderId="301" applyNumberFormat="0" applyProtection="0">
      <alignment horizontal="center" vertical="center" wrapTex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0" fontId="20" fillId="89" borderId="295" applyNumberFormat="0" applyFont="0" applyAlignment="0" applyProtection="0"/>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0" fontId="20" fillId="89" borderId="294" applyNumberFormat="0" applyFont="0" applyAlignment="0" applyProtection="0"/>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0" fontId="20" fillId="89" borderId="294" applyNumberFormat="0" applyFont="0" applyAlignment="0" applyProtection="0"/>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20" fillId="89" borderId="294" applyNumberFormat="0" applyFont="0" applyAlignment="0" applyProtection="0"/>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0" fontId="20" fillId="89" borderId="294" applyNumberFormat="0" applyFont="0" applyAlignment="0" applyProtection="0"/>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0" fontId="20" fillId="89" borderId="294" applyNumberFormat="0" applyFont="0" applyAlignment="0" applyProtection="0"/>
    <xf numFmtId="4" fontId="30" fillId="18" borderId="293" applyNumberFormat="0" applyProtection="0">
      <alignment horizontal="right" vertical="center" wrapText="1"/>
    </xf>
    <xf numFmtId="4" fontId="30" fillId="18" borderId="293" applyNumberFormat="0" applyProtection="0">
      <alignment horizontal="right" vertical="center" wrapText="1"/>
    </xf>
    <xf numFmtId="0" fontId="68" fillId="89" borderId="295" applyNumberFormat="0" applyFont="0" applyAlignment="0" applyProtection="0"/>
    <xf numFmtId="0" fontId="184" fillId="34"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34"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91" borderId="296" applyNumberFormat="0" applyAlignment="0" applyProtection="0"/>
    <xf numFmtId="4" fontId="55" fillId="104" borderId="293" applyNumberFormat="0" applyProtection="0">
      <alignment horizontal="right" vertical="center" wrapText="1"/>
    </xf>
    <xf numFmtId="4" fontId="55" fillId="104" borderId="293" applyNumberFormat="0" applyProtection="0">
      <alignment horizontal="right" vertical="center" wrapText="1"/>
    </xf>
    <xf numFmtId="4" fontId="16" fillId="0" borderId="296" applyNumberFormat="0" applyProtection="0">
      <alignment vertical="center"/>
    </xf>
    <xf numFmtId="4" fontId="16" fillId="0" borderId="296" applyNumberFormat="0" applyProtection="0">
      <alignment vertical="center"/>
    </xf>
    <xf numFmtId="4" fontId="16" fillId="0" borderId="296" applyNumberFormat="0" applyProtection="0">
      <alignment horizontal="left" vertical="center" indent="1"/>
    </xf>
    <xf numFmtId="4" fontId="16" fillId="19" borderId="296" applyNumberFormat="0" applyProtection="0">
      <alignment horizontal="left" vertical="center" indent="1"/>
    </xf>
    <xf numFmtId="4" fontId="25" fillId="22" borderId="293" applyNumberFormat="0" applyProtection="0">
      <alignment horizontal="left" vertical="center"/>
    </xf>
    <xf numFmtId="0" fontId="20" fillId="0" borderId="296" applyNumberFormat="0" applyProtection="0">
      <alignment horizontal="left" vertical="center" indent="1"/>
    </xf>
    <xf numFmtId="4" fontId="16" fillId="2" borderId="296" applyNumberFormat="0" applyProtection="0">
      <alignment horizontal="right" vertical="center"/>
    </xf>
    <xf numFmtId="4" fontId="16" fillId="106" borderId="296" applyNumberFormat="0" applyProtection="0">
      <alignment horizontal="right" vertical="center"/>
    </xf>
    <xf numFmtId="4" fontId="16" fillId="42" borderId="296" applyNumberFormat="0" applyProtection="0">
      <alignment horizontal="right" vertical="center"/>
    </xf>
    <xf numFmtId="4" fontId="16" fillId="107" borderId="296" applyNumberFormat="0" applyProtection="0">
      <alignment horizontal="right" vertical="center"/>
    </xf>
    <xf numFmtId="4" fontId="16" fillId="108" borderId="296" applyNumberFormat="0" applyProtection="0">
      <alignment horizontal="right" vertical="center"/>
    </xf>
    <xf numFmtId="4" fontId="16" fillId="109" borderId="296" applyNumberFormat="0" applyProtection="0">
      <alignment horizontal="right" vertical="center"/>
    </xf>
    <xf numFmtId="4" fontId="16" fillId="110" borderId="296" applyNumberFormat="0" applyProtection="0">
      <alignment horizontal="right" vertical="center"/>
    </xf>
    <xf numFmtId="4" fontId="16" fillId="111" borderId="296" applyNumberFormat="0" applyProtection="0">
      <alignment horizontal="right" vertical="center"/>
    </xf>
    <xf numFmtId="4" fontId="16" fillId="112" borderId="296" applyNumberFormat="0" applyProtection="0">
      <alignment horizontal="right" vertical="center"/>
    </xf>
    <xf numFmtId="0" fontId="20" fillId="113" borderId="296" applyNumberFormat="0" applyProtection="0">
      <alignment horizontal="left" vertical="center" indent="1"/>
    </xf>
    <xf numFmtId="0" fontId="24" fillId="114"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5" fillId="115"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4" fillId="0" borderId="293" applyNumberFormat="0" applyProtection="0">
      <alignment horizontal="left" vertical="center" indent="2"/>
    </xf>
    <xf numFmtId="0" fontId="20" fillId="49"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4" fillId="114"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5" fillId="115" borderId="293" applyNumberFormat="0" applyProtection="0">
      <alignment horizontal="left" vertical="center" indent="2"/>
    </xf>
    <xf numFmtId="0" fontId="25" fillId="115" borderId="293" applyNumberFormat="0" applyProtection="0">
      <alignment horizontal="left" vertical="center" indent="2"/>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6"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6"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6"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23"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6" borderId="293" applyNumberFormat="0" applyProtection="0">
      <alignment horizontal="left" vertical="center" indent="2"/>
    </xf>
    <xf numFmtId="0" fontId="24" fillId="116"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6" borderId="293" applyNumberFormat="0" applyProtection="0">
      <alignment horizontal="left" vertical="center" indent="2"/>
    </xf>
    <xf numFmtId="0" fontId="24" fillId="116" borderId="293" applyNumberFormat="0" applyProtection="0">
      <alignment horizontal="left" vertical="center" indent="2"/>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6"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6"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102"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6"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6"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13"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6"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6"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84" borderId="293" applyNumberFormat="0">
      <protection locked="0"/>
    </xf>
    <xf numFmtId="0" fontId="20" fillId="84" borderId="293" applyNumberFormat="0">
      <protection locked="0"/>
    </xf>
    <xf numFmtId="0" fontId="20" fillId="84" borderId="293" applyNumberFormat="0">
      <protection locked="0"/>
    </xf>
    <xf numFmtId="0" fontId="20" fillId="84" borderId="293" applyNumberFormat="0">
      <protection locked="0"/>
    </xf>
    <xf numFmtId="4" fontId="16" fillId="40" borderId="296" applyNumberFormat="0" applyProtection="0">
      <alignment vertical="center"/>
    </xf>
    <xf numFmtId="4" fontId="39" fillId="0" borderId="293" applyNumberFormat="0" applyProtection="0">
      <alignment horizontal="left" vertical="center" indent="1"/>
    </xf>
    <xf numFmtId="4" fontId="16" fillId="40" borderId="296" applyNumberFormat="0" applyProtection="0">
      <alignment horizontal="left" vertical="center" indent="1"/>
    </xf>
    <xf numFmtId="4" fontId="39" fillId="0" borderId="293" applyNumberFormat="0" applyProtection="0">
      <alignment horizontal="left" vertical="center" indent="1"/>
    </xf>
    <xf numFmtId="4" fontId="16" fillId="40" borderId="296" applyNumberFormat="0" applyProtection="0">
      <alignment horizontal="left" vertical="center" indent="1"/>
    </xf>
    <xf numFmtId="4" fontId="16" fillId="40" borderId="296" applyNumberFormat="0" applyProtection="0">
      <alignment horizontal="left" vertical="center" inden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4" fillId="0" borderId="293" applyNumberFormat="0" applyProtection="0">
      <alignment horizontal="right" vertical="center" wrapText="1"/>
    </xf>
    <xf numFmtId="4" fontId="16" fillId="0" borderId="296" applyNumberFormat="0" applyProtection="0">
      <alignment horizontal="right" vertical="center"/>
    </xf>
    <xf numFmtId="4" fontId="16" fillId="0" borderId="296" applyNumberFormat="0" applyProtection="0">
      <alignment horizontal="right" vertical="center"/>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0" fontId="20" fillId="0" borderId="296" applyNumberFormat="0" applyProtection="0">
      <alignment horizontal="left" vertical="center" indent="1"/>
    </xf>
    <xf numFmtId="0" fontId="20" fillId="0" borderId="296" applyNumberFormat="0" applyProtection="0">
      <alignment horizontal="left" vertical="center" indent="1"/>
    </xf>
    <xf numFmtId="0" fontId="25" fillId="43" borderId="293" applyNumberFormat="0" applyProtection="0">
      <alignment horizontal="center" vertical="center" wrapText="1"/>
    </xf>
    <xf numFmtId="0" fontId="20" fillId="0" borderId="296" applyNumberFormat="0" applyProtection="0">
      <alignment horizontal="left" vertical="center" indent="1"/>
    </xf>
    <xf numFmtId="0" fontId="20" fillId="0" borderId="296" applyNumberFormat="0" applyProtection="0">
      <alignment horizontal="left" vertical="center" indent="1"/>
    </xf>
    <xf numFmtId="4" fontId="45" fillId="117" borderId="296" applyNumberFormat="0" applyProtection="0">
      <alignment horizontal="right" vertic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4" fontId="20" fillId="0" borderId="281">
      <protection locked="0"/>
    </xf>
    <xf numFmtId="204" fontId="20" fillId="0" borderId="281">
      <protection locked="0"/>
    </xf>
    <xf numFmtId="204" fontId="20" fillId="0" borderId="281">
      <protection locked="0"/>
    </xf>
    <xf numFmtId="0" fontId="73" fillId="0" borderId="297" applyNumberFormat="0" applyFill="0" applyAlignment="0" applyProtection="0"/>
    <xf numFmtId="0" fontId="73" fillId="0" borderId="297" applyNumberFormat="0" applyFill="0" applyAlignment="0" applyProtection="0"/>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0" fontId="73" fillId="0" borderId="297" applyNumberFormat="0" applyFill="0" applyAlignment="0" applyProtection="0"/>
    <xf numFmtId="204" fontId="20" fillId="0" borderId="298">
      <protection locked="0"/>
    </xf>
    <xf numFmtId="204" fontId="20" fillId="0" borderId="298">
      <protection locked="0"/>
    </xf>
    <xf numFmtId="0" fontId="73" fillId="0" borderId="297" applyNumberFormat="0" applyFill="0" applyAlignment="0" applyProtection="0"/>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0" fontId="20" fillId="89" borderId="304"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68" fillId="89" borderId="304" applyNumberFormat="0" applyFont="0" applyAlignment="0" applyProtection="0"/>
    <xf numFmtId="0" fontId="184" fillId="34"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34"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91" borderId="305" applyNumberFormat="0" applyAlignment="0" applyProtection="0"/>
    <xf numFmtId="4" fontId="55" fillId="104" borderId="301" applyNumberFormat="0" applyProtection="0">
      <alignment horizontal="right" vertical="center" wrapText="1"/>
    </xf>
    <xf numFmtId="4" fontId="55" fillId="104" borderId="301" applyNumberFormat="0" applyProtection="0">
      <alignment horizontal="right" vertical="center" wrapText="1"/>
    </xf>
    <xf numFmtId="4" fontId="16" fillId="0" borderId="305" applyNumberFormat="0" applyProtection="0">
      <alignment vertical="center"/>
    </xf>
    <xf numFmtId="4" fontId="16" fillId="0" borderId="305" applyNumberFormat="0" applyProtection="0">
      <alignment vertical="center"/>
    </xf>
    <xf numFmtId="4" fontId="16" fillId="0" borderId="305" applyNumberFormat="0" applyProtection="0">
      <alignment horizontal="left" vertical="center" indent="1"/>
    </xf>
    <xf numFmtId="4" fontId="16" fillId="19" borderId="305" applyNumberFormat="0" applyProtection="0">
      <alignment horizontal="left" vertical="center" indent="1"/>
    </xf>
    <xf numFmtId="4" fontId="25" fillId="22" borderId="301" applyNumberFormat="0" applyProtection="0">
      <alignment horizontal="left" vertical="center"/>
    </xf>
    <xf numFmtId="0" fontId="20" fillId="0" borderId="305" applyNumberFormat="0" applyProtection="0">
      <alignment horizontal="left" vertical="center" indent="1"/>
    </xf>
    <xf numFmtId="4" fontId="16" fillId="2" borderId="305" applyNumberFormat="0" applyProtection="0">
      <alignment horizontal="right" vertical="center"/>
    </xf>
    <xf numFmtId="4" fontId="16" fillId="106" borderId="305" applyNumberFormat="0" applyProtection="0">
      <alignment horizontal="right" vertical="center"/>
    </xf>
    <xf numFmtId="4" fontId="16" fillId="42" borderId="305" applyNumberFormat="0" applyProtection="0">
      <alignment horizontal="right" vertical="center"/>
    </xf>
    <xf numFmtId="4" fontId="16" fillId="107" borderId="305" applyNumberFormat="0" applyProtection="0">
      <alignment horizontal="right" vertical="center"/>
    </xf>
    <xf numFmtId="4" fontId="16" fillId="108" borderId="305" applyNumberFormat="0" applyProtection="0">
      <alignment horizontal="right" vertical="center"/>
    </xf>
    <xf numFmtId="4" fontId="16" fillId="109" borderId="305" applyNumberFormat="0" applyProtection="0">
      <alignment horizontal="right" vertical="center"/>
    </xf>
    <xf numFmtId="4" fontId="16" fillId="110" borderId="305" applyNumberFormat="0" applyProtection="0">
      <alignment horizontal="right" vertical="center"/>
    </xf>
    <xf numFmtId="4" fontId="16" fillId="111" borderId="305" applyNumberFormat="0" applyProtection="0">
      <alignment horizontal="right" vertical="center"/>
    </xf>
    <xf numFmtId="4" fontId="16" fillId="112" borderId="305" applyNumberFormat="0" applyProtection="0">
      <alignment horizontal="right" vertical="center"/>
    </xf>
    <xf numFmtId="0" fontId="20" fillId="113" borderId="305" applyNumberFormat="0" applyProtection="0">
      <alignment horizontal="left" vertical="center" indent="1"/>
    </xf>
    <xf numFmtId="0" fontId="24" fillId="114"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5" fillId="115"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4" fillId="0" borderId="301" applyNumberFormat="0" applyProtection="0">
      <alignment horizontal="left" vertical="center" indent="2"/>
    </xf>
    <xf numFmtId="0" fontId="20" fillId="49"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4" fillId="114"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5" fillId="115" borderId="301" applyNumberFormat="0" applyProtection="0">
      <alignment horizontal="left" vertical="center" indent="2"/>
    </xf>
    <xf numFmtId="0" fontId="25" fillId="115" borderId="301" applyNumberFormat="0" applyProtection="0">
      <alignment horizontal="left" vertical="center" indent="2"/>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49" borderId="305" applyNumberFormat="0" applyProtection="0">
      <alignment horizontal="left" vertical="center"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49" borderId="305" applyNumberFormat="0" applyProtection="0">
      <alignment horizontal="left" vertical="center"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6"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23"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6" borderId="301" applyNumberFormat="0" applyProtection="0">
      <alignment horizontal="left" vertical="center" indent="2"/>
    </xf>
    <xf numFmtId="0" fontId="24" fillId="116"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6" borderId="301" applyNumberFormat="0" applyProtection="0">
      <alignment horizontal="left" vertical="center" indent="2"/>
    </xf>
    <xf numFmtId="0" fontId="24" fillId="116" borderId="301" applyNumberFormat="0" applyProtection="0">
      <alignment horizontal="left" vertical="center" indent="2"/>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23" borderId="305" applyNumberFormat="0" applyProtection="0">
      <alignment horizontal="left" vertical="center"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23" borderId="305" applyNumberFormat="0" applyProtection="0">
      <alignment horizontal="left" vertical="center"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102"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102" borderId="305" applyNumberFormat="0" applyProtection="0">
      <alignment horizontal="left" vertical="center"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102" borderId="305" applyNumberFormat="0" applyProtection="0">
      <alignment horizontal="left" vertical="center"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113"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113" borderId="305" applyNumberFormat="0" applyProtection="0">
      <alignment horizontal="left" vertical="center"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113" borderId="305" applyNumberFormat="0" applyProtection="0">
      <alignment horizontal="left" vertical="center"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84" borderId="301" applyNumberFormat="0">
      <protection locked="0"/>
    </xf>
    <xf numFmtId="4" fontId="16" fillId="40" borderId="305" applyNumberFormat="0" applyProtection="0">
      <alignment vertical="center"/>
    </xf>
    <xf numFmtId="4" fontId="39" fillId="0" borderId="301" applyNumberFormat="0" applyProtection="0">
      <alignment horizontal="left" vertical="center" indent="1"/>
    </xf>
    <xf numFmtId="4" fontId="16" fillId="40" borderId="305" applyNumberFormat="0" applyProtection="0">
      <alignment horizontal="left" vertical="center" indent="1"/>
    </xf>
    <xf numFmtId="4" fontId="39" fillId="0" borderId="301" applyNumberFormat="0" applyProtection="0">
      <alignment horizontal="left" vertical="center" indent="1"/>
    </xf>
    <xf numFmtId="4" fontId="16" fillId="40" borderId="305" applyNumberFormat="0" applyProtection="0">
      <alignment horizontal="left" vertical="center" indent="1"/>
    </xf>
    <xf numFmtId="4" fontId="16" fillId="40" borderId="305" applyNumberFormat="0" applyProtection="0">
      <alignment horizontal="left" vertical="center" inden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4" fillId="0" borderId="301" applyNumberFormat="0" applyProtection="0">
      <alignment horizontal="right" vertical="center" wrapText="1"/>
    </xf>
    <xf numFmtId="4" fontId="16" fillId="0" borderId="305" applyNumberFormat="0" applyProtection="0">
      <alignment horizontal="right" vertical="center"/>
    </xf>
    <xf numFmtId="4" fontId="16" fillId="0" borderId="305" applyNumberFormat="0" applyProtection="0">
      <alignment horizontal="right" vertical="center"/>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0" fontId="20" fillId="0" borderId="305" applyNumberFormat="0" applyProtection="0">
      <alignment horizontal="left" vertical="center" indent="1"/>
    </xf>
    <xf numFmtId="0" fontId="20" fillId="0" borderId="305" applyNumberFormat="0" applyProtection="0">
      <alignment horizontal="left" vertical="center" indent="1"/>
    </xf>
    <xf numFmtId="0" fontId="25" fillId="43" borderId="301" applyNumberFormat="0" applyProtection="0">
      <alignment horizontal="center" vertical="center" wrapText="1"/>
    </xf>
    <xf numFmtId="0" fontId="20" fillId="0" borderId="305" applyNumberFormat="0" applyProtection="0">
      <alignment horizontal="left" vertical="center" indent="1"/>
    </xf>
    <xf numFmtId="0" fontId="20" fillId="0" borderId="305" applyNumberFormat="0" applyProtection="0">
      <alignment horizontal="left" vertical="center" indent="1"/>
    </xf>
    <xf numFmtId="4" fontId="45" fillId="117" borderId="305" applyNumberFormat="0" applyProtection="0">
      <alignment horizontal="right" vertical="center"/>
    </xf>
    <xf numFmtId="206" fontId="196" fillId="0" borderId="299">
      <alignment horizontal="center"/>
    </xf>
    <xf numFmtId="206" fontId="196" fillId="0" borderId="299">
      <alignment horizontal="center"/>
    </xf>
    <xf numFmtId="206" fontId="196" fillId="0" borderId="299">
      <alignment horizontal="center"/>
    </xf>
    <xf numFmtId="206" fontId="196" fillId="0" borderId="299">
      <alignment horizontal="center"/>
    </xf>
    <xf numFmtId="206" fontId="196" fillId="0" borderId="299">
      <alignment horizontal="center"/>
    </xf>
    <xf numFmtId="206" fontId="196" fillId="0" borderId="299">
      <alignment horizontal="center"/>
    </xf>
    <xf numFmtId="0" fontId="73" fillId="0" borderId="306" applyNumberFormat="0" applyFill="0" applyAlignment="0" applyProtection="0"/>
    <xf numFmtId="0" fontId="73" fillId="0" borderId="306" applyNumberFormat="0" applyFill="0" applyAlignment="0" applyProtection="0"/>
    <xf numFmtId="0" fontId="73" fillId="0" borderId="306" applyNumberFormat="0" applyFill="0" applyAlignment="0" applyProtection="0"/>
    <xf numFmtId="204" fontId="20" fillId="0" borderId="307">
      <protection locked="0"/>
    </xf>
    <xf numFmtId="204" fontId="20" fillId="0" borderId="307">
      <protection locked="0"/>
    </xf>
    <xf numFmtId="0" fontId="73" fillId="0" borderId="306" applyNumberFormat="0" applyFill="0" applyAlignment="0" applyProtection="0"/>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0" fontId="24" fillId="0" borderId="301"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01" applyNumberFormat="0">
      <protection locked="0"/>
    </xf>
    <xf numFmtId="0" fontId="20" fillId="84" borderId="301" applyNumberFormat="0">
      <protection locked="0"/>
    </xf>
    <xf numFmtId="0" fontId="20" fillId="84" borderId="301" applyNumberFormat="0">
      <protection locked="0"/>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23" fillId="0" borderId="301" applyNumberFormat="0" applyProtection="0">
      <alignment horizontal="left" vertical="center" inden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0" fillId="18" borderId="310" applyNumberFormat="0" applyProtection="0">
      <alignment horizontal="left" vertical="center" indent="1"/>
    </xf>
    <xf numFmtId="4" fontId="30" fillId="18" borderId="310" applyNumberFormat="0" applyProtection="0">
      <alignment horizontal="left" vertical="center" indent="1"/>
    </xf>
    <xf numFmtId="4" fontId="30" fillId="18" borderId="310" applyNumberFormat="0" applyProtection="0">
      <alignment horizontal="left" vertical="center" indent="1"/>
    </xf>
    <xf numFmtId="4" fontId="30" fillId="18" borderId="310" applyNumberFormat="0" applyProtection="0">
      <alignment horizontal="left" vertical="center" indent="1"/>
    </xf>
    <xf numFmtId="4" fontId="30" fillId="18" borderId="310" applyNumberFormat="0" applyProtection="0">
      <alignment horizontal="left" vertical="center"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25" fillId="22" borderId="310" applyNumberFormat="0" applyProtection="0">
      <alignment horizontal="left" vertical="center"/>
    </xf>
    <xf numFmtId="4" fontId="25" fillId="22" borderId="310" applyNumberFormat="0" applyProtection="0">
      <alignment horizontal="left" vertical="center"/>
    </xf>
    <xf numFmtId="4" fontId="25" fillId="22" borderId="310" applyNumberFormat="0" applyProtection="0">
      <alignment horizontal="left" vertical="center"/>
    </xf>
    <xf numFmtId="4" fontId="25" fillId="22" borderId="310" applyNumberFormat="0" applyProtection="0">
      <alignment horizontal="lef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0" fontId="134" fillId="34" borderId="311" applyNumberFormat="0" applyAlignment="0" applyProtection="0"/>
    <xf numFmtId="0" fontId="136" fillId="91" borderId="311" applyNumberFormat="0" applyAlignment="0" applyProtection="0"/>
    <xf numFmtId="0" fontId="136" fillId="91" borderId="311" applyNumberFormat="0" applyAlignment="0" applyProtection="0"/>
    <xf numFmtId="0" fontId="134" fillId="34" borderId="311" applyNumberFormat="0" applyAlignment="0" applyProtection="0"/>
    <xf numFmtId="0" fontId="136" fillId="91" borderId="311" applyNumberFormat="0" applyAlignment="0" applyProtection="0"/>
    <xf numFmtId="0" fontId="136" fillId="91" borderId="311" applyNumberFormat="0" applyAlignment="0" applyProtection="0"/>
    <xf numFmtId="0" fontId="136" fillId="91" borderId="311" applyNumberFormat="0" applyAlignment="0" applyProtection="0"/>
    <xf numFmtId="0" fontId="136" fillId="91" borderId="311" applyNumberFormat="0" applyAlignment="0" applyProtection="0"/>
    <xf numFmtId="0" fontId="136" fillId="91" borderId="311" applyNumberFormat="0" applyAlignment="0" applyProtection="0"/>
    <xf numFmtId="0" fontId="157" fillId="0" borderId="312">
      <alignment horizontal="left" vertical="center"/>
    </xf>
    <xf numFmtId="0" fontId="157" fillId="0" borderId="312">
      <alignment horizontal="left" vertical="center"/>
    </xf>
    <xf numFmtId="0" fontId="157" fillId="0" borderId="312">
      <alignment horizontal="left" vertical="center"/>
    </xf>
    <xf numFmtId="0" fontId="157" fillId="0" borderId="312">
      <alignment horizontal="left" vertical="center"/>
    </xf>
    <xf numFmtId="0" fontId="157" fillId="0" borderId="312">
      <alignment horizontal="left" vertical="center"/>
    </xf>
    <xf numFmtId="0" fontId="157" fillId="0" borderId="312">
      <alignment horizontal="left" vertical="center"/>
    </xf>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20" fillId="89" borderId="313"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68" fillId="89" borderId="313" applyNumberFormat="0" applyFont="0" applyAlignment="0" applyProtection="0"/>
    <xf numFmtId="0" fontId="184" fillId="34"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34"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91" borderId="314" applyNumberFormat="0" applyAlignment="0" applyProtection="0"/>
    <xf numFmtId="4" fontId="55" fillId="104" borderId="310" applyNumberFormat="0" applyProtection="0">
      <alignment horizontal="right" vertical="center" wrapText="1"/>
    </xf>
    <xf numFmtId="4" fontId="55" fillId="104" borderId="310" applyNumberFormat="0" applyProtection="0">
      <alignment horizontal="right" vertical="center" wrapText="1"/>
    </xf>
    <xf numFmtId="4" fontId="16" fillId="0" borderId="314" applyNumberFormat="0" applyProtection="0">
      <alignment vertical="center"/>
    </xf>
    <xf numFmtId="4" fontId="16" fillId="0" borderId="314" applyNumberFormat="0" applyProtection="0">
      <alignment vertical="center"/>
    </xf>
    <xf numFmtId="4" fontId="16" fillId="0" borderId="314" applyNumberFormat="0" applyProtection="0">
      <alignment horizontal="left" vertical="center" indent="1"/>
    </xf>
    <xf numFmtId="4" fontId="16" fillId="19" borderId="314" applyNumberFormat="0" applyProtection="0">
      <alignment horizontal="left" vertical="center" indent="1"/>
    </xf>
    <xf numFmtId="4" fontId="25" fillId="22" borderId="310" applyNumberFormat="0" applyProtection="0">
      <alignment horizontal="left" vertical="center"/>
    </xf>
    <xf numFmtId="0" fontId="20" fillId="0" borderId="314" applyNumberFormat="0" applyProtection="0">
      <alignment horizontal="left" vertical="center" indent="1"/>
    </xf>
    <xf numFmtId="4" fontId="16" fillId="2" borderId="314" applyNumberFormat="0" applyProtection="0">
      <alignment horizontal="right" vertical="center"/>
    </xf>
    <xf numFmtId="4" fontId="16" fillId="106" borderId="314" applyNumberFormat="0" applyProtection="0">
      <alignment horizontal="right" vertical="center"/>
    </xf>
    <xf numFmtId="4" fontId="16" fillId="42" borderId="314" applyNumberFormat="0" applyProtection="0">
      <alignment horizontal="right" vertical="center"/>
    </xf>
    <xf numFmtId="4" fontId="16" fillId="107" borderId="314" applyNumberFormat="0" applyProtection="0">
      <alignment horizontal="right" vertical="center"/>
    </xf>
    <xf numFmtId="4" fontId="16" fillId="108" borderId="314" applyNumberFormat="0" applyProtection="0">
      <alignment horizontal="right" vertical="center"/>
    </xf>
    <xf numFmtId="4" fontId="16" fillId="109" borderId="314" applyNumberFormat="0" applyProtection="0">
      <alignment horizontal="right" vertical="center"/>
    </xf>
    <xf numFmtId="4" fontId="16" fillId="110" borderId="314" applyNumberFormat="0" applyProtection="0">
      <alignment horizontal="right" vertical="center"/>
    </xf>
    <xf numFmtId="4" fontId="16" fillId="111" borderId="314" applyNumberFormat="0" applyProtection="0">
      <alignment horizontal="right" vertical="center"/>
    </xf>
    <xf numFmtId="4" fontId="16" fillId="112" borderId="314" applyNumberFormat="0" applyProtection="0">
      <alignment horizontal="right" vertical="center"/>
    </xf>
    <xf numFmtId="0" fontId="20" fillId="113" borderId="314" applyNumberFormat="0" applyProtection="0">
      <alignment horizontal="left" vertical="center" indent="1"/>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0" borderId="310" applyNumberFormat="0" applyProtection="0">
      <alignment horizontal="left" vertical="center" indent="2"/>
    </xf>
    <xf numFmtId="0" fontId="20" fillId="49"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14"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14"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23"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14"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14"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102"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14"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14"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13"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14"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14"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4" fontId="16" fillId="40" borderId="314" applyNumberFormat="0" applyProtection="0">
      <alignment vertical="center"/>
    </xf>
    <xf numFmtId="4" fontId="39" fillId="0" borderId="310" applyNumberFormat="0" applyProtection="0">
      <alignment horizontal="left" vertical="center" indent="1"/>
    </xf>
    <xf numFmtId="4" fontId="16" fillId="40" borderId="314" applyNumberFormat="0" applyProtection="0">
      <alignment horizontal="left" vertical="center" indent="1"/>
    </xf>
    <xf numFmtId="4" fontId="39" fillId="0" borderId="310" applyNumberFormat="0" applyProtection="0">
      <alignment horizontal="left" vertical="center" indent="1"/>
    </xf>
    <xf numFmtId="4" fontId="16" fillId="40" borderId="314" applyNumberFormat="0" applyProtection="0">
      <alignment horizontal="left" vertical="center" indent="1"/>
    </xf>
    <xf numFmtId="4" fontId="16" fillId="40" borderId="314" applyNumberFormat="0" applyProtection="0">
      <alignment horizontal="left" vertical="center" inden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4" fillId="0" borderId="310" applyNumberFormat="0" applyProtection="0">
      <alignment horizontal="right" vertical="center" wrapText="1"/>
    </xf>
    <xf numFmtId="4" fontId="16" fillId="0" borderId="314" applyNumberFormat="0" applyProtection="0">
      <alignment horizontal="right" vertical="center"/>
    </xf>
    <xf numFmtId="4" fontId="16" fillId="0" borderId="314"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0" fillId="0" borderId="314" applyNumberFormat="0" applyProtection="0">
      <alignment horizontal="left" vertical="center" indent="1"/>
    </xf>
    <xf numFmtId="0" fontId="20" fillId="0" borderId="314" applyNumberFormat="0" applyProtection="0">
      <alignment horizontal="left" vertical="center" indent="1"/>
    </xf>
    <xf numFmtId="0" fontId="25" fillId="43" borderId="310" applyNumberFormat="0" applyProtection="0">
      <alignment horizontal="center" vertical="center" wrapText="1"/>
    </xf>
    <xf numFmtId="0" fontId="20" fillId="0" borderId="314" applyNumberFormat="0" applyProtection="0">
      <alignment horizontal="left" vertical="center" indent="1"/>
    </xf>
    <xf numFmtId="0" fontId="20" fillId="0" borderId="314" applyNumberFormat="0" applyProtection="0">
      <alignment horizontal="left" vertical="center" indent="1"/>
    </xf>
    <xf numFmtId="4" fontId="45" fillId="117" borderId="314" applyNumberFormat="0" applyProtection="0">
      <alignment horizontal="right" vertical="center"/>
    </xf>
    <xf numFmtId="206" fontId="196" fillId="0" borderId="308">
      <alignment horizontal="center"/>
    </xf>
    <xf numFmtId="206" fontId="196" fillId="0" borderId="308">
      <alignment horizontal="center"/>
    </xf>
    <xf numFmtId="206" fontId="196" fillId="0" borderId="308">
      <alignment horizontal="center"/>
    </xf>
    <xf numFmtId="206" fontId="196" fillId="0" borderId="308">
      <alignment horizontal="center"/>
    </xf>
    <xf numFmtId="206" fontId="196" fillId="0" borderId="308">
      <alignment horizontal="center"/>
    </xf>
    <xf numFmtId="206" fontId="196" fillId="0" borderId="308">
      <alignment horizontal="center"/>
    </xf>
    <xf numFmtId="204" fontId="20" fillId="0" borderId="307">
      <protection locked="0"/>
    </xf>
    <xf numFmtId="204" fontId="20" fillId="0" borderId="307">
      <protection locked="0"/>
    </xf>
    <xf numFmtId="204" fontId="20" fillId="0" borderId="307">
      <protection locked="0"/>
    </xf>
    <xf numFmtId="0" fontId="73" fillId="0" borderId="315" applyNumberFormat="0" applyFill="0" applyAlignment="0" applyProtection="0"/>
    <xf numFmtId="0" fontId="73" fillId="0" borderId="315" applyNumberFormat="0" applyFill="0" applyAlignment="0" applyProtection="0"/>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0" fontId="73" fillId="0" borderId="315" applyNumberFormat="0" applyFill="0" applyAlignment="0" applyProtection="0"/>
    <xf numFmtId="204" fontId="20" fillId="0" borderId="316">
      <protection locked="0"/>
    </xf>
    <xf numFmtId="204" fontId="20" fillId="0" borderId="316">
      <protection locked="0"/>
    </xf>
    <xf numFmtId="0" fontId="73" fillId="0" borderId="315" applyNumberFormat="0" applyFill="0" applyAlignment="0" applyProtection="0"/>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0" fontId="20" fillId="39" borderId="325" applyNumberFormat="0" applyProtection="0">
      <alignment horizontal="left" vertical="top" indent="1"/>
    </xf>
    <xf numFmtId="0" fontId="24" fillId="0" borderId="324" applyNumberFormat="0" applyProtection="0">
      <alignment horizontal="left" vertical="center" indent="2"/>
    </xf>
    <xf numFmtId="4" fontId="30" fillId="18" borderId="324" applyNumberFormat="0" applyProtection="0">
      <alignment horizontal="left" vertical="center" indent="1"/>
    </xf>
    <xf numFmtId="0" fontId="25" fillId="43" borderId="324" applyNumberFormat="0" applyProtection="0">
      <alignment horizontal="center" vertical="center" wrapText="1"/>
    </xf>
    <xf numFmtId="4" fontId="30" fillId="18" borderId="310" applyNumberFormat="0" applyProtection="0">
      <alignment horizontal="right" vertical="center" wrapText="1"/>
    </xf>
    <xf numFmtId="4" fontId="30" fillId="18" borderId="310" applyNumberFormat="0" applyProtection="0">
      <alignment horizontal="left" vertical="center" indent="1"/>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23" fillId="0" borderId="310" applyNumberFormat="0" applyProtection="0">
      <alignment horizontal="right" vertical="center" wrapText="1"/>
    </xf>
    <xf numFmtId="4" fontId="23" fillId="0" borderId="324" applyNumberFormat="0" applyProtection="0">
      <alignment horizontal="left" vertical="center" indent="1"/>
    </xf>
    <xf numFmtId="0" fontId="25" fillId="44" borderId="310" applyNumberFormat="0" applyProtection="0">
      <alignment horizontal="center" vertical="top" wrapText="1"/>
    </xf>
    <xf numFmtId="0" fontId="24" fillId="0" borderId="324" applyNumberFormat="0" applyProtection="0">
      <alignment horizontal="left" vertical="center" indent="2"/>
    </xf>
    <xf numFmtId="0" fontId="20" fillId="3" borderId="325" applyNumberFormat="0" applyProtection="0">
      <alignment horizontal="left" vertical="top" indent="1"/>
    </xf>
    <xf numFmtId="0" fontId="25" fillId="44" borderId="324" applyNumberFormat="0" applyProtection="0">
      <alignment horizontal="center" vertical="top" wrapText="1"/>
    </xf>
    <xf numFmtId="4" fontId="23" fillId="0" borderId="310" applyNumberFormat="0" applyProtection="0">
      <alignment horizontal="left" vertical="center" indent="1"/>
    </xf>
    <xf numFmtId="4" fontId="16" fillId="27" borderId="325" applyNumberFormat="0" applyProtection="0">
      <alignment horizontal="right" vertical="center"/>
    </xf>
    <xf numFmtId="4" fontId="16" fillId="24" borderId="325" applyNumberFormat="0" applyProtection="0">
      <alignment horizontal="right" vertical="center"/>
    </xf>
    <xf numFmtId="4" fontId="30" fillId="18" borderId="310" applyNumberFormat="0" applyProtection="0">
      <alignment horizontal="right" vertical="center" wrapTex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5" fillId="22" borderId="310" applyNumberFormat="0" applyProtection="0">
      <alignment horizontal="left" vertical="center"/>
    </xf>
    <xf numFmtId="0" fontId="24" fillId="0" borderId="310" applyNumberFormat="0" applyProtection="0">
      <alignment horizontal="left" vertical="center" indent="2"/>
    </xf>
    <xf numFmtId="4" fontId="30" fillId="18" borderId="310" applyNumberFormat="0" applyProtection="0">
      <alignment horizontal="right" vertical="center" wrapText="1"/>
    </xf>
    <xf numFmtId="4" fontId="16" fillId="31" borderId="309" applyNumberFormat="0" applyProtection="0">
      <alignment horizontal="right" vertical="center"/>
    </xf>
    <xf numFmtId="0" fontId="20" fillId="39" borderId="309" applyNumberFormat="0" applyProtection="0">
      <alignment horizontal="left" vertical="top" indent="1"/>
    </xf>
    <xf numFmtId="0" fontId="20" fillId="84" borderId="310" applyNumberFormat="0">
      <protection locked="0"/>
    </xf>
    <xf numFmtId="4" fontId="25" fillId="22" borderId="310" applyNumberFormat="0" applyProtection="0">
      <alignment horizontal="left" vertical="center"/>
    </xf>
    <xf numFmtId="4" fontId="30" fillId="18" borderId="310" applyNumberFormat="0" applyProtection="0">
      <alignment horizontal="right" vertical="center" wrapText="1"/>
    </xf>
    <xf numFmtId="0" fontId="17" fillId="19" borderId="309" applyNumberFormat="0" applyProtection="0">
      <alignment horizontal="left" vertical="top" indent="1"/>
    </xf>
    <xf numFmtId="4" fontId="31" fillId="19" borderId="309" applyNumberFormat="0" applyProtection="0">
      <alignment vertical="center"/>
    </xf>
    <xf numFmtId="4" fontId="16" fillId="34" borderId="310" applyNumberFormat="0" applyProtection="0">
      <alignment horizontal="left" vertical="center" indent="1"/>
    </xf>
    <xf numFmtId="4" fontId="30" fillId="18" borderId="310" applyNumberFormat="0" applyProtection="0">
      <alignment horizontal="left" vertical="center"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4" fontId="16" fillId="36" borderId="309" applyNumberFormat="0" applyProtection="0">
      <alignment horizontal="right" vertical="center"/>
    </xf>
    <xf numFmtId="4" fontId="16" fillId="34" borderId="310" applyNumberFormat="0" applyProtection="0">
      <alignment horizontal="left" vertical="center" indent="1"/>
    </xf>
    <xf numFmtId="4" fontId="17" fillId="33" borderId="310" applyNumberFormat="0" applyProtection="0">
      <alignment horizontal="left" vertical="center" indent="1"/>
    </xf>
    <xf numFmtId="4" fontId="16" fillId="32" borderId="309" applyNumberFormat="0" applyProtection="0">
      <alignment horizontal="right" vertical="center"/>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23" fillId="0" borderId="310" applyNumberFormat="0" applyProtection="0">
      <alignment horizontal="right" vertical="center" wrapText="1"/>
    </xf>
    <xf numFmtId="4" fontId="16" fillId="24" borderId="309" applyNumberFormat="0" applyProtection="0">
      <alignment horizontal="right" vertical="center"/>
    </xf>
    <xf numFmtId="4" fontId="30" fillId="18" borderId="310" applyNumberFormat="0" applyProtection="0">
      <alignment horizontal="right" vertical="center" wrapTex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4" fontId="30" fillId="18" borderId="310" applyNumberFormat="0" applyProtection="0">
      <alignment horizontal="left" vertical="center" indent="1"/>
    </xf>
    <xf numFmtId="4" fontId="17" fillId="33" borderId="310" applyNumberFormat="0" applyProtection="0">
      <alignment horizontal="left" vertical="center" indent="1"/>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23" fillId="0" borderId="310" applyNumberFormat="0" applyProtection="0">
      <alignment horizontal="left" vertical="center" indent="1"/>
    </xf>
    <xf numFmtId="0" fontId="20" fillId="39" borderId="325" applyNumberFormat="0" applyProtection="0">
      <alignment horizontal="left" vertical="top" indent="1"/>
    </xf>
    <xf numFmtId="0" fontId="20" fillId="84" borderId="324" applyNumberFormat="0">
      <protection locked="0"/>
    </xf>
    <xf numFmtId="0" fontId="16" fillId="40" borderId="325" applyNumberFormat="0" applyProtection="0">
      <alignment horizontal="left" vertical="top" indent="1"/>
    </xf>
    <xf numFmtId="4" fontId="36" fillId="40" borderId="325" applyNumberFormat="0" applyProtection="0">
      <alignment vertical="center"/>
    </xf>
    <xf numFmtId="4" fontId="30" fillId="18" borderId="310" applyNumberFormat="0" applyProtection="0">
      <alignment horizontal="right" vertical="center" wrapTex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0" fontId="20" fillId="84" borderId="310" applyNumberFormat="0">
      <protection locked="0"/>
    </xf>
    <xf numFmtId="4" fontId="30" fillId="18" borderId="310" applyNumberFormat="0" applyProtection="0">
      <alignment horizontal="right" vertical="center" wrapTex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5" fillId="22" borderId="310" applyNumberFormat="0" applyProtection="0">
      <alignment horizontal="left" vertical="center"/>
    </xf>
    <xf numFmtId="0" fontId="24" fillId="0" borderId="310" applyNumberFormat="0" applyProtection="0">
      <alignment horizontal="left" vertical="center" indent="2"/>
    </xf>
    <xf numFmtId="4" fontId="30" fillId="18" borderId="310" applyNumberFormat="0" applyProtection="0">
      <alignment horizontal="right" vertical="center" wrapText="1"/>
    </xf>
    <xf numFmtId="4" fontId="16" fillId="31" borderId="309" applyNumberFormat="0" applyProtection="0">
      <alignment horizontal="right" vertical="center"/>
    </xf>
    <xf numFmtId="0" fontId="20" fillId="39" borderId="309" applyNumberFormat="0" applyProtection="0">
      <alignment horizontal="left" vertical="top" indent="1"/>
    </xf>
    <xf numFmtId="0" fontId="20" fillId="84" borderId="310" applyNumberFormat="0">
      <protection locked="0"/>
    </xf>
    <xf numFmtId="4" fontId="25" fillId="22" borderId="310" applyNumberFormat="0" applyProtection="0">
      <alignment horizontal="left" vertical="center"/>
    </xf>
    <xf numFmtId="4" fontId="30" fillId="18" borderId="310" applyNumberFormat="0" applyProtection="0">
      <alignment horizontal="right" vertical="center" wrapText="1"/>
    </xf>
    <xf numFmtId="0" fontId="17" fillId="19" borderId="309" applyNumberFormat="0" applyProtection="0">
      <alignment horizontal="left" vertical="top" indent="1"/>
    </xf>
    <xf numFmtId="4" fontId="31" fillId="19" borderId="309" applyNumberFormat="0" applyProtection="0">
      <alignment vertical="center"/>
    </xf>
    <xf numFmtId="4" fontId="16" fillId="34" borderId="310" applyNumberFormat="0" applyProtection="0">
      <alignment horizontal="left" vertical="center" indent="1"/>
    </xf>
    <xf numFmtId="4" fontId="30" fillId="18" borderId="310" applyNumberFormat="0" applyProtection="0">
      <alignment horizontal="left" vertical="center"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4" fontId="16" fillId="36" borderId="309" applyNumberFormat="0" applyProtection="0">
      <alignment horizontal="right" vertical="center"/>
    </xf>
    <xf numFmtId="4" fontId="16" fillId="34" borderId="310" applyNumberFormat="0" applyProtection="0">
      <alignment horizontal="left" vertical="center" indent="1"/>
    </xf>
    <xf numFmtId="4" fontId="17" fillId="33" borderId="310" applyNumberFormat="0" applyProtection="0">
      <alignment horizontal="left" vertical="center" indent="1"/>
    </xf>
    <xf numFmtId="4" fontId="16" fillId="32" borderId="309" applyNumberFormat="0" applyProtection="0">
      <alignment horizontal="right" vertical="center"/>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23" fillId="0" borderId="310" applyNumberFormat="0" applyProtection="0">
      <alignment horizontal="right" vertical="center" wrapText="1"/>
    </xf>
    <xf numFmtId="4" fontId="16" fillId="24" borderId="309" applyNumberFormat="0" applyProtection="0">
      <alignment horizontal="right" vertical="center"/>
    </xf>
    <xf numFmtId="4" fontId="30" fillId="18" borderId="310" applyNumberFormat="0" applyProtection="0">
      <alignment horizontal="right" vertical="center" wrapTex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4" fontId="30" fillId="18" borderId="310" applyNumberFormat="0" applyProtection="0">
      <alignment horizontal="left" vertical="center" indent="1"/>
    </xf>
    <xf numFmtId="4" fontId="17" fillId="33" borderId="310" applyNumberFormat="0" applyProtection="0">
      <alignment horizontal="left" vertical="center" indent="1"/>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129" fillId="34" borderId="282" applyNumberFormat="0" applyFont="0" applyBorder="0" applyAlignment="0" applyProtection="0">
      <protection hidden="1"/>
    </xf>
    <xf numFmtId="0" fontId="134" fillId="34" borderId="319" applyNumberFormat="0" applyAlignment="0" applyProtection="0"/>
    <xf numFmtId="0" fontId="136" fillId="91" borderId="319" applyNumberFormat="0" applyAlignment="0" applyProtection="0"/>
    <xf numFmtId="0" fontId="136" fillId="91" borderId="319" applyNumberFormat="0" applyAlignment="0" applyProtection="0"/>
    <xf numFmtId="0" fontId="134" fillId="34" borderId="319" applyNumberFormat="0" applyAlignment="0" applyProtection="0"/>
    <xf numFmtId="0" fontId="136" fillId="91" borderId="319" applyNumberFormat="0" applyAlignment="0" applyProtection="0"/>
    <xf numFmtId="0" fontId="136" fillId="91" borderId="319" applyNumberFormat="0" applyAlignment="0" applyProtection="0"/>
    <xf numFmtId="0" fontId="136" fillId="91" borderId="319" applyNumberFormat="0" applyAlignment="0" applyProtection="0"/>
    <xf numFmtId="0" fontId="136" fillId="91" borderId="319" applyNumberFormat="0" applyAlignment="0" applyProtection="0"/>
    <xf numFmtId="0" fontId="136" fillId="91" borderId="319" applyNumberFormat="0" applyAlignment="0" applyProtection="0"/>
    <xf numFmtId="0" fontId="157" fillId="0" borderId="317">
      <alignment horizontal="left" vertical="center"/>
    </xf>
    <xf numFmtId="0" fontId="157" fillId="0" borderId="317">
      <alignment horizontal="left" vertical="center"/>
    </xf>
    <xf numFmtId="0" fontId="157" fillId="0" borderId="317">
      <alignment horizontal="left" vertical="center"/>
    </xf>
    <xf numFmtId="0" fontId="157" fillId="0" borderId="317">
      <alignment horizontal="left" vertical="center"/>
    </xf>
    <xf numFmtId="0" fontId="157" fillId="0" borderId="317">
      <alignment horizontal="left" vertical="center"/>
    </xf>
    <xf numFmtId="0" fontId="157" fillId="0" borderId="317">
      <alignment horizontal="left" vertical="center"/>
    </xf>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0" fontId="157" fillId="0" borderId="327">
      <alignment horizontal="left" vertical="center"/>
    </xf>
    <xf numFmtId="0" fontId="157" fillId="0" borderId="327">
      <alignment horizontal="left" vertical="center"/>
    </xf>
    <xf numFmtId="0" fontId="157" fillId="0" borderId="327">
      <alignment horizontal="left" vertical="center"/>
    </xf>
    <xf numFmtId="0" fontId="157" fillId="0" borderId="327">
      <alignment horizontal="left" vertical="center"/>
    </xf>
    <xf numFmtId="0" fontId="157" fillId="0" borderId="327">
      <alignment horizontal="left" vertical="center"/>
    </xf>
    <xf numFmtId="0" fontId="157" fillId="0" borderId="327">
      <alignment horizontal="left" vertical="center"/>
    </xf>
    <xf numFmtId="0" fontId="136" fillId="91" borderId="328" applyNumberFormat="0" applyAlignment="0" applyProtection="0"/>
    <xf numFmtId="0" fontId="136" fillId="91" borderId="328" applyNumberFormat="0" applyAlignment="0" applyProtection="0"/>
    <xf numFmtId="0" fontId="136" fillId="91" borderId="328" applyNumberFormat="0" applyAlignment="0" applyProtection="0"/>
    <xf numFmtId="0" fontId="136" fillId="91" borderId="328" applyNumberFormat="0" applyAlignment="0" applyProtection="0"/>
    <xf numFmtId="0" fontId="136" fillId="91" borderId="328" applyNumberFormat="0" applyAlignment="0" applyProtection="0"/>
    <xf numFmtId="0" fontId="134" fillId="34" borderId="328" applyNumberFormat="0" applyAlignment="0" applyProtection="0"/>
    <xf numFmtId="0" fontId="136" fillId="91" borderId="328" applyNumberFormat="0" applyAlignment="0" applyProtection="0"/>
    <xf numFmtId="0" fontId="136" fillId="91" borderId="328" applyNumberFormat="0" applyAlignment="0" applyProtection="0"/>
    <xf numFmtId="0" fontId="134" fillId="34" borderId="328" applyNumberFormat="0" applyAlignment="0" applyProtection="0"/>
    <xf numFmtId="4" fontId="23" fillId="0" borderId="324" applyNumberFormat="0" applyProtection="0">
      <alignment horizontal="left" vertical="center" indent="1"/>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4" fontId="31" fillId="19" borderId="325" applyNumberFormat="0" applyProtection="0">
      <alignment vertical="center"/>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4" fontId="31" fillId="19" borderId="325" applyNumberFormat="0" applyProtection="0">
      <alignment vertical="center"/>
    </xf>
    <xf numFmtId="4" fontId="17" fillId="33" borderId="324" applyNumberFormat="0" applyProtection="0">
      <alignment horizontal="left" vertical="center" indent="1"/>
    </xf>
    <xf numFmtId="4" fontId="30" fillId="18" borderId="324"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30" fillId="18" borderId="324" applyNumberFormat="0" applyProtection="0">
      <alignment horizontal="right" vertical="center" wrapText="1"/>
    </xf>
    <xf numFmtId="4" fontId="16" fillId="24" borderId="325" applyNumberFormat="0" applyProtection="0">
      <alignment horizontal="right" vertical="center"/>
    </xf>
    <xf numFmtId="4" fontId="23" fillId="0" borderId="324" applyNumberFormat="0" applyProtection="0">
      <alignment horizontal="right" vertical="center" wrapText="1"/>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0" fontId="25" fillId="43" borderId="324" applyNumberFormat="0" applyProtection="0">
      <alignment horizontal="center" vertical="center" wrapText="1"/>
    </xf>
    <xf numFmtId="0" fontId="25" fillId="44" borderId="324" applyNumberFormat="0" applyProtection="0">
      <alignment horizontal="center" vertical="top" wrapText="1"/>
    </xf>
    <xf numFmtId="4" fontId="16" fillId="32" borderId="325" applyNumberFormat="0" applyProtection="0">
      <alignment horizontal="right" vertical="center"/>
    </xf>
    <xf numFmtId="4" fontId="17" fillId="33" borderId="324" applyNumberFormat="0" applyProtection="0">
      <alignment horizontal="left" vertical="center" indent="1"/>
    </xf>
    <xf numFmtId="4" fontId="16" fillId="34" borderId="324" applyNumberFormat="0" applyProtection="0">
      <alignment horizontal="left" vertical="center" indent="1"/>
    </xf>
    <xf numFmtId="4" fontId="16" fillId="36" borderId="325" applyNumberFormat="0" applyProtection="0">
      <alignment horizontal="right" vertical="center"/>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4" fontId="30" fillId="18" borderId="324" applyNumberFormat="0" applyProtection="0">
      <alignment horizontal="left" vertical="center" indent="1"/>
    </xf>
    <xf numFmtId="4" fontId="16" fillId="34"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30" fillId="18" borderId="324" applyNumberFormat="0" applyProtection="0">
      <alignment horizontal="right" vertical="center" wrapText="1"/>
    </xf>
    <xf numFmtId="4" fontId="25" fillId="22" borderId="324" applyNumberFormat="0" applyProtection="0">
      <alignment horizontal="left" vertical="center"/>
    </xf>
    <xf numFmtId="0" fontId="20" fillId="84" borderId="324" applyNumberFormat="0">
      <protection locked="0"/>
    </xf>
    <xf numFmtId="0" fontId="20" fillId="39" borderId="325" applyNumberFormat="0" applyProtection="0">
      <alignment horizontal="left" vertical="top" indent="1"/>
    </xf>
    <xf numFmtId="4" fontId="16" fillId="31" borderId="325" applyNumberFormat="0" applyProtection="0">
      <alignment horizontal="right" vertical="center"/>
    </xf>
    <xf numFmtId="4" fontId="30" fillId="18" borderId="324" applyNumberFormat="0" applyProtection="0">
      <alignment horizontal="right" vertical="center" wrapText="1"/>
    </xf>
    <xf numFmtId="0" fontId="24" fillId="0" borderId="324" applyNumberFormat="0" applyProtection="0">
      <alignment horizontal="left" vertical="center" indent="2"/>
    </xf>
    <xf numFmtId="4" fontId="25" fillId="22" borderId="324" applyNumberFormat="0" applyProtection="0">
      <alignment horizontal="left" vertical="center"/>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30" fillId="18" borderId="324" applyNumberFormat="0" applyProtection="0">
      <alignment horizontal="right" vertical="center" wrapText="1"/>
    </xf>
    <xf numFmtId="0" fontId="20" fillId="84" borderId="324" applyNumberFormat="0">
      <protection locked="0"/>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30" fillId="18" borderId="324" applyNumberFormat="0" applyProtection="0">
      <alignment horizontal="right" vertical="center" wrapText="1"/>
    </xf>
    <xf numFmtId="4" fontId="23" fillId="0" borderId="324" applyNumberFormat="0" applyProtection="0">
      <alignment horizontal="left" vertical="center" indent="1"/>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4" fontId="31" fillId="19" borderId="325" applyNumberFormat="0" applyProtection="0">
      <alignment vertical="center"/>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4" fontId="16" fillId="40" borderId="325" applyNumberFormat="0" applyProtection="0">
      <alignment vertical="center"/>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0" fontId="20" fillId="89" borderId="320" applyNumberFormat="0" applyFont="0" applyAlignment="0" applyProtection="0"/>
    <xf numFmtId="4" fontId="31" fillId="19" borderId="325" applyNumberFormat="0" applyProtection="0">
      <alignment vertical="center"/>
    </xf>
    <xf numFmtId="4" fontId="17" fillId="33" borderId="324" applyNumberFormat="0" applyProtection="0">
      <alignment horizontal="left" vertical="center" indent="1"/>
    </xf>
    <xf numFmtId="4" fontId="30" fillId="18" borderId="324"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30" fillId="18" borderId="324" applyNumberFormat="0" applyProtection="0">
      <alignment horizontal="right" vertical="center" wrapText="1"/>
    </xf>
    <xf numFmtId="4" fontId="16" fillId="24" borderId="325" applyNumberFormat="0" applyProtection="0">
      <alignment horizontal="right" vertical="center"/>
    </xf>
    <xf numFmtId="4" fontId="23" fillId="0" borderId="324" applyNumberFormat="0" applyProtection="0">
      <alignment horizontal="right" vertical="center" wrapText="1"/>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0" fontId="25" fillId="43" borderId="324" applyNumberFormat="0" applyProtection="0">
      <alignment horizontal="center" vertical="center" wrapText="1"/>
    </xf>
    <xf numFmtId="0" fontId="25" fillId="44" borderId="324" applyNumberFormat="0" applyProtection="0">
      <alignment horizontal="center" vertical="top" wrapText="1"/>
    </xf>
    <xf numFmtId="4" fontId="16" fillId="32" borderId="325" applyNumberFormat="0" applyProtection="0">
      <alignment horizontal="right" vertical="center"/>
    </xf>
    <xf numFmtId="4" fontId="17" fillId="33" borderId="324" applyNumberFormat="0" applyProtection="0">
      <alignment horizontal="left" vertical="center" indent="1"/>
    </xf>
    <xf numFmtId="4" fontId="16" fillId="34" borderId="324" applyNumberFormat="0" applyProtection="0">
      <alignment horizontal="left" vertical="center" indent="1"/>
    </xf>
    <xf numFmtId="0" fontId="20" fillId="89" borderId="319" applyNumberFormat="0" applyFont="0" applyAlignment="0" applyProtection="0"/>
    <xf numFmtId="4" fontId="16" fillId="36" borderId="325" applyNumberFormat="0" applyProtection="0">
      <alignment horizontal="right" vertical="center"/>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4" fontId="16" fillId="34"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30" fillId="18" borderId="324" applyNumberFormat="0" applyProtection="0">
      <alignment horizontal="right" vertical="center" wrapText="1"/>
    </xf>
    <xf numFmtId="4" fontId="25" fillId="22" borderId="324" applyNumberFormat="0" applyProtection="0">
      <alignment horizontal="left" vertical="center"/>
    </xf>
    <xf numFmtId="0" fontId="20" fillId="84" borderId="324" applyNumberFormat="0">
      <protection locked="0"/>
    </xf>
    <xf numFmtId="0" fontId="20" fillId="39" borderId="325" applyNumberFormat="0" applyProtection="0">
      <alignment horizontal="left" vertical="top" indent="1"/>
    </xf>
    <xf numFmtId="4" fontId="16" fillId="31" borderId="325" applyNumberFormat="0" applyProtection="0">
      <alignment horizontal="right" vertical="center"/>
    </xf>
    <xf numFmtId="4" fontId="30" fillId="18" borderId="324" applyNumberFormat="0" applyProtection="0">
      <alignment horizontal="right" vertical="center" wrapText="1"/>
    </xf>
    <xf numFmtId="0" fontId="24" fillId="0" borderId="324" applyNumberFormat="0" applyProtection="0">
      <alignment horizontal="left" vertical="center" indent="2"/>
    </xf>
    <xf numFmtId="4" fontId="25" fillId="22" borderId="324" applyNumberFormat="0" applyProtection="0">
      <alignment horizontal="left" vertical="center"/>
    </xf>
    <xf numFmtId="4" fontId="23" fillId="0" borderId="324" applyNumberFormat="0" applyProtection="0">
      <alignment horizontal="left" vertical="center" indent="1"/>
    </xf>
    <xf numFmtId="0" fontId="20" fillId="89" borderId="319" applyNumberFormat="0" applyFont="0" applyAlignment="0" applyProtection="0"/>
    <xf numFmtId="4" fontId="23" fillId="0" borderId="324" applyNumberFormat="0" applyProtection="0">
      <alignment horizontal="left" vertical="center" indent="1"/>
    </xf>
    <xf numFmtId="0" fontId="20" fillId="84" borderId="324" applyNumberFormat="0">
      <protection locked="0"/>
    </xf>
    <xf numFmtId="0" fontId="20" fillId="89" borderId="319" applyNumberFormat="0" applyFont="0" applyAlignment="0" applyProtection="0"/>
    <xf numFmtId="0" fontId="25" fillId="44" borderId="324" applyNumberFormat="0" applyProtection="0">
      <alignment horizontal="center" vertical="top" wrapText="1"/>
    </xf>
    <xf numFmtId="4" fontId="23" fillId="0" borderId="324" applyNumberFormat="0" applyProtection="0">
      <alignment horizontal="right" vertical="center" wrapTex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16" fillId="34" borderId="324" applyNumberFormat="0" applyProtection="0">
      <alignment horizontal="left" vertical="center" indent="1"/>
    </xf>
    <xf numFmtId="0" fontId="20" fillId="89" borderId="319" applyNumberFormat="0" applyFont="0" applyAlignment="0" applyProtection="0"/>
    <xf numFmtId="4" fontId="17" fillId="33" borderId="324" applyNumberFormat="0" applyProtection="0">
      <alignment horizontal="left" vertical="center" indent="1"/>
    </xf>
    <xf numFmtId="4" fontId="25" fillId="22" borderId="324" applyNumberFormat="0" applyProtection="0">
      <alignment horizontal="left" vertical="center"/>
    </xf>
    <xf numFmtId="0" fontId="20" fillId="89" borderId="319" applyNumberFormat="0" applyFont="0" applyAlignment="0" applyProtection="0"/>
    <xf numFmtId="4" fontId="30" fillId="18" borderId="324" applyNumberFormat="0" applyProtection="0">
      <alignment horizontal="left" vertical="center" indent="1"/>
    </xf>
    <xf numFmtId="4" fontId="30" fillId="18" borderId="324" applyNumberFormat="0" applyProtection="0">
      <alignment horizontal="right" vertical="center" wrapText="1"/>
    </xf>
    <xf numFmtId="4" fontId="23" fillId="0" borderId="324" applyNumberFormat="0" applyProtection="0">
      <alignment horizontal="left" vertical="center" indent="1"/>
    </xf>
    <xf numFmtId="0" fontId="68" fillId="89" borderId="320" applyNumberFormat="0" applyFont="0" applyAlignment="0" applyProtection="0"/>
    <xf numFmtId="0" fontId="20" fillId="84" borderId="324" applyNumberFormat="0">
      <protection locked="0"/>
    </xf>
    <xf numFmtId="0" fontId="184" fillId="34"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34"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91" borderId="321" applyNumberFormat="0" applyAlignment="0" applyProtection="0"/>
    <xf numFmtId="0" fontId="188" fillId="0" borderId="282" applyNumberFormat="0" applyFill="0" applyBorder="0" applyAlignment="0" applyProtection="0">
      <protection hidden="1"/>
    </xf>
    <xf numFmtId="4" fontId="16" fillId="0" borderId="321" applyNumberFormat="0" applyProtection="0">
      <alignment vertical="center"/>
    </xf>
    <xf numFmtId="4" fontId="16" fillId="0" borderId="321" applyNumberFormat="0" applyProtection="0">
      <alignment vertical="center"/>
    </xf>
    <xf numFmtId="4" fontId="16" fillId="0" borderId="321" applyNumberFormat="0" applyProtection="0">
      <alignment horizontal="left" vertical="center" indent="1"/>
    </xf>
    <xf numFmtId="4" fontId="16" fillId="19" borderId="321" applyNumberFormat="0" applyProtection="0">
      <alignment horizontal="left" vertical="center" indent="1"/>
    </xf>
    <xf numFmtId="4" fontId="25" fillId="22" borderId="310" applyNumberFormat="0" applyProtection="0">
      <alignment horizontal="left" vertical="center"/>
    </xf>
    <xf numFmtId="0" fontId="20" fillId="0" borderId="321" applyNumberFormat="0" applyProtection="0">
      <alignment horizontal="left" vertical="center" indent="1"/>
    </xf>
    <xf numFmtId="4" fontId="16" fillId="2" borderId="321" applyNumberFormat="0" applyProtection="0">
      <alignment horizontal="right" vertical="center"/>
    </xf>
    <xf numFmtId="4" fontId="16" fillId="106" borderId="321" applyNumberFormat="0" applyProtection="0">
      <alignment horizontal="right" vertical="center"/>
    </xf>
    <xf numFmtId="4" fontId="16" fillId="42" borderId="321" applyNumberFormat="0" applyProtection="0">
      <alignment horizontal="right" vertical="center"/>
    </xf>
    <xf numFmtId="4" fontId="16" fillId="107" borderId="321" applyNumberFormat="0" applyProtection="0">
      <alignment horizontal="right" vertical="center"/>
    </xf>
    <xf numFmtId="4" fontId="16" fillId="108" borderId="321" applyNumberFormat="0" applyProtection="0">
      <alignment horizontal="right" vertical="center"/>
    </xf>
    <xf numFmtId="4" fontId="16" fillId="109" borderId="321" applyNumberFormat="0" applyProtection="0">
      <alignment horizontal="right" vertical="center"/>
    </xf>
    <xf numFmtId="4" fontId="16" fillId="110" borderId="321" applyNumberFormat="0" applyProtection="0">
      <alignment horizontal="right" vertical="center"/>
    </xf>
    <xf numFmtId="4" fontId="16" fillId="111" borderId="321" applyNumberFormat="0" applyProtection="0">
      <alignment horizontal="right" vertical="center"/>
    </xf>
    <xf numFmtId="4" fontId="16" fillId="112" borderId="321" applyNumberFormat="0" applyProtection="0">
      <alignment horizontal="right" vertical="center"/>
    </xf>
    <xf numFmtId="0" fontId="20" fillId="113" borderId="321" applyNumberFormat="0" applyProtection="0">
      <alignment horizontal="left" vertical="center" indent="1"/>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0" borderId="310" applyNumberFormat="0" applyProtection="0">
      <alignment horizontal="left" vertical="center" indent="2"/>
    </xf>
    <xf numFmtId="0" fontId="20" fillId="49"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21"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21"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23"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21"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21"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102"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21"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21"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13"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21"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21"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4" fontId="16" fillId="40" borderId="321" applyNumberFormat="0" applyProtection="0">
      <alignment vertical="center"/>
    </xf>
    <xf numFmtId="4" fontId="39" fillId="0" borderId="310" applyNumberFormat="0" applyProtection="0">
      <alignment horizontal="left" vertical="center" indent="1"/>
    </xf>
    <xf numFmtId="4" fontId="16" fillId="40" borderId="321" applyNumberFormat="0" applyProtection="0">
      <alignment horizontal="left" vertical="center" indent="1"/>
    </xf>
    <xf numFmtId="4" fontId="39" fillId="0" borderId="310" applyNumberFormat="0" applyProtection="0">
      <alignment horizontal="left" vertical="center" indent="1"/>
    </xf>
    <xf numFmtId="4" fontId="16" fillId="40" borderId="321" applyNumberFormat="0" applyProtection="0">
      <alignment horizontal="left" vertical="center" indent="1"/>
    </xf>
    <xf numFmtId="4" fontId="16" fillId="40" borderId="321" applyNumberFormat="0" applyProtection="0">
      <alignment horizontal="left" vertical="center" indent="1"/>
    </xf>
    <xf numFmtId="4" fontId="23" fillId="0" borderId="310" applyNumberFormat="0" applyProtection="0">
      <alignment horizontal="right" vertical="center" wrapText="1"/>
    </xf>
    <xf numFmtId="0" fontId="25" fillId="44" borderId="324" applyNumberFormat="0" applyProtection="0">
      <alignment horizontal="center" vertical="top" wrapText="1"/>
    </xf>
    <xf numFmtId="4" fontId="23" fillId="0" borderId="310" applyNumberFormat="0" applyProtection="0">
      <alignment horizontal="right" vertical="center" wrapText="1"/>
    </xf>
    <xf numFmtId="4" fontId="24" fillId="0" borderId="310" applyNumberFormat="0" applyProtection="0">
      <alignment horizontal="right" vertical="center" wrapText="1"/>
    </xf>
    <xf numFmtId="4" fontId="16" fillId="0" borderId="321" applyNumberFormat="0" applyProtection="0">
      <alignment horizontal="right" vertical="center"/>
    </xf>
    <xf numFmtId="4" fontId="16" fillId="0" borderId="321" applyNumberFormat="0" applyProtection="0">
      <alignment horizontal="right" vertical="center"/>
    </xf>
    <xf numFmtId="0" fontId="25" fillId="43" borderId="324" applyNumberFormat="0" applyProtection="0">
      <alignment horizontal="center" vertical="center" wrapTex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0" fillId="0" borderId="321" applyNumberFormat="0" applyProtection="0">
      <alignment horizontal="left" vertical="center" indent="1"/>
    </xf>
    <xf numFmtId="0" fontId="20" fillId="0" borderId="321" applyNumberFormat="0" applyProtection="0">
      <alignment horizontal="left" vertical="center" indent="1"/>
    </xf>
    <xf numFmtId="4" fontId="23" fillId="0" borderId="324" applyNumberFormat="0" applyProtection="0">
      <alignment horizontal="right" vertical="center" wrapText="1"/>
    </xf>
    <xf numFmtId="0" fontId="25" fillId="43" borderId="310" applyNumberFormat="0" applyProtection="0">
      <alignment horizontal="center" vertical="center" wrapText="1"/>
    </xf>
    <xf numFmtId="0" fontId="20" fillId="0" borderId="321" applyNumberFormat="0" applyProtection="0">
      <alignment horizontal="left" vertical="center" indent="1"/>
    </xf>
    <xf numFmtId="0" fontId="20" fillId="0" borderId="321"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45" fillId="117" borderId="321" applyNumberFormat="0" applyProtection="0">
      <alignment horizontal="right" vertical="center"/>
    </xf>
    <xf numFmtId="0" fontId="24" fillId="0" borderId="324" applyNumberFormat="0" applyProtection="0">
      <alignment horizontal="left" vertical="center" indent="2"/>
    </xf>
    <xf numFmtId="4" fontId="16" fillId="34" borderId="324" applyNumberFormat="0" applyProtection="0">
      <alignment horizontal="left" vertical="center" indent="1"/>
    </xf>
    <xf numFmtId="4" fontId="17" fillId="33" borderId="324" applyNumberFormat="0" applyProtection="0">
      <alignment horizontal="left" vertical="center" indent="1"/>
    </xf>
    <xf numFmtId="206" fontId="196" fillId="0" borderId="318">
      <alignment horizontal="center"/>
    </xf>
    <xf numFmtId="206" fontId="196" fillId="0" borderId="318">
      <alignment horizontal="center"/>
    </xf>
    <xf numFmtId="206" fontId="196" fillId="0" borderId="318">
      <alignment horizontal="center"/>
    </xf>
    <xf numFmtId="206" fontId="196" fillId="0" borderId="318">
      <alignment horizontal="center"/>
    </xf>
    <xf numFmtId="206" fontId="196" fillId="0" borderId="318">
      <alignment horizontal="center"/>
    </xf>
    <xf numFmtId="206" fontId="196" fillId="0" borderId="318">
      <alignment horizontal="center"/>
    </xf>
    <xf numFmtId="4" fontId="25" fillId="22" borderId="324" applyNumberFormat="0" applyProtection="0">
      <alignment horizontal="left" vertical="center"/>
    </xf>
    <xf numFmtId="4" fontId="30" fillId="18" borderId="324" applyNumberFormat="0" applyProtection="0">
      <alignment horizontal="left" vertical="center" indent="1"/>
    </xf>
    <xf numFmtId="4" fontId="30" fillId="18" borderId="324" applyNumberFormat="0" applyProtection="0">
      <alignment horizontal="right" vertical="center" wrapText="1"/>
    </xf>
    <xf numFmtId="0" fontId="73" fillId="0" borderId="322" applyNumberFormat="0" applyFill="0" applyAlignment="0" applyProtection="0"/>
    <xf numFmtId="0" fontId="73" fillId="0" borderId="322" applyNumberFormat="0" applyFill="0" applyAlignment="0" applyProtection="0"/>
    <xf numFmtId="0" fontId="73" fillId="0" borderId="322" applyNumberFormat="0" applyFill="0" applyAlignment="0" applyProtection="0"/>
    <xf numFmtId="204" fontId="20" fillId="0" borderId="323">
      <protection locked="0"/>
    </xf>
    <xf numFmtId="204" fontId="20" fillId="0" borderId="323">
      <protection locked="0"/>
    </xf>
    <xf numFmtId="0" fontId="73" fillId="0" borderId="322" applyNumberFormat="0" applyFill="0" applyAlignment="0" applyProtection="0"/>
    <xf numFmtId="0" fontId="20" fillId="89" borderId="329"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68" fillId="89" borderId="329" applyNumberFormat="0" applyFont="0" applyAlignment="0" applyProtection="0"/>
    <xf numFmtId="0" fontId="184" fillId="34"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34"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91" borderId="330" applyNumberFormat="0" applyAlignment="0" applyProtection="0"/>
    <xf numFmtId="4" fontId="55" fillId="104" borderId="324" applyNumberFormat="0" applyProtection="0">
      <alignment horizontal="right" vertical="center" wrapText="1"/>
    </xf>
    <xf numFmtId="4" fontId="55" fillId="104" borderId="324" applyNumberFormat="0" applyProtection="0">
      <alignment horizontal="right" vertical="center" wrapText="1"/>
    </xf>
    <xf numFmtId="4" fontId="16" fillId="0" borderId="330" applyNumberFormat="0" applyProtection="0">
      <alignment vertical="center"/>
    </xf>
    <xf numFmtId="4" fontId="16" fillId="0" borderId="330" applyNumberFormat="0" applyProtection="0">
      <alignment vertical="center"/>
    </xf>
    <xf numFmtId="4" fontId="16" fillId="0" borderId="330" applyNumberFormat="0" applyProtection="0">
      <alignment horizontal="left" vertical="center" indent="1"/>
    </xf>
    <xf numFmtId="4" fontId="16" fillId="19" borderId="330" applyNumberFormat="0" applyProtection="0">
      <alignment horizontal="left" vertical="center" indent="1"/>
    </xf>
    <xf numFmtId="4" fontId="25" fillId="22" borderId="324" applyNumberFormat="0" applyProtection="0">
      <alignment horizontal="left" vertical="center"/>
    </xf>
    <xf numFmtId="0" fontId="20" fillId="0" borderId="330" applyNumberFormat="0" applyProtection="0">
      <alignment horizontal="left" vertical="center" indent="1"/>
    </xf>
    <xf numFmtId="4" fontId="16" fillId="2" borderId="330" applyNumberFormat="0" applyProtection="0">
      <alignment horizontal="right" vertical="center"/>
    </xf>
    <xf numFmtId="4" fontId="16" fillId="106" borderId="330" applyNumberFormat="0" applyProtection="0">
      <alignment horizontal="right" vertical="center"/>
    </xf>
    <xf numFmtId="4" fontId="16" fillId="42" borderId="330" applyNumberFormat="0" applyProtection="0">
      <alignment horizontal="right" vertical="center"/>
    </xf>
    <xf numFmtId="4" fontId="16" fillId="107" borderId="330" applyNumberFormat="0" applyProtection="0">
      <alignment horizontal="right" vertical="center"/>
    </xf>
    <xf numFmtId="4" fontId="16" fillId="108" borderId="330" applyNumberFormat="0" applyProtection="0">
      <alignment horizontal="right" vertical="center"/>
    </xf>
    <xf numFmtId="4" fontId="16" fillId="109" borderId="330" applyNumberFormat="0" applyProtection="0">
      <alignment horizontal="right" vertical="center"/>
    </xf>
    <xf numFmtId="4" fontId="16" fillId="110" borderId="330" applyNumberFormat="0" applyProtection="0">
      <alignment horizontal="right" vertical="center"/>
    </xf>
    <xf numFmtId="4" fontId="16" fillId="111" borderId="330" applyNumberFormat="0" applyProtection="0">
      <alignment horizontal="right" vertical="center"/>
    </xf>
    <xf numFmtId="4" fontId="16" fillId="112" borderId="330" applyNumberFormat="0" applyProtection="0">
      <alignment horizontal="right" vertical="center"/>
    </xf>
    <xf numFmtId="0" fontId="20" fillId="113" borderId="330" applyNumberFormat="0" applyProtection="0">
      <alignment horizontal="left" vertical="center" indent="1"/>
    </xf>
    <xf numFmtId="0" fontId="24" fillId="114"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5" fillId="115"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4" fillId="0" borderId="324" applyNumberFormat="0" applyProtection="0">
      <alignment horizontal="left" vertical="center" indent="2"/>
    </xf>
    <xf numFmtId="0" fontId="20" fillId="49"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4" fillId="114"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5" fillId="115" borderId="324" applyNumberFormat="0" applyProtection="0">
      <alignment horizontal="left" vertical="center" indent="2"/>
    </xf>
    <xf numFmtId="0" fontId="25" fillId="115" borderId="324" applyNumberFormat="0" applyProtection="0">
      <alignment horizontal="left" vertical="center" indent="2"/>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49" borderId="330" applyNumberFormat="0" applyProtection="0">
      <alignment horizontal="left" vertical="center"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49" borderId="330" applyNumberFormat="0" applyProtection="0">
      <alignment horizontal="left" vertical="center"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6"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0" fillId="23"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6" borderId="324" applyNumberFormat="0" applyProtection="0">
      <alignment horizontal="left" vertical="center" indent="2"/>
    </xf>
    <xf numFmtId="0" fontId="24" fillId="116"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6" borderId="324" applyNumberFormat="0" applyProtection="0">
      <alignment horizontal="left" vertical="center" indent="2"/>
    </xf>
    <xf numFmtId="0" fontId="24" fillId="116" borderId="324" applyNumberFormat="0" applyProtection="0">
      <alignment horizontal="left" vertical="center" indent="2"/>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23" borderId="330" applyNumberFormat="0" applyProtection="0">
      <alignment horizontal="left" vertical="center"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23" borderId="330" applyNumberFormat="0" applyProtection="0">
      <alignment horizontal="left" vertical="center"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102"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102" borderId="330" applyNumberFormat="0" applyProtection="0">
      <alignment horizontal="left" vertical="center"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102" borderId="330" applyNumberFormat="0" applyProtection="0">
      <alignment horizontal="left" vertical="center"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113"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113" borderId="330" applyNumberFormat="0" applyProtection="0">
      <alignment horizontal="left" vertical="center"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113" borderId="330" applyNumberFormat="0" applyProtection="0">
      <alignment horizontal="left" vertical="center"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84" borderId="324" applyNumberFormat="0">
      <protection locked="0"/>
    </xf>
    <xf numFmtId="0" fontId="20" fillId="84" borderId="324" applyNumberFormat="0">
      <protection locked="0"/>
    </xf>
    <xf numFmtId="0" fontId="20" fillId="84" borderId="324" applyNumberFormat="0">
      <protection locked="0"/>
    </xf>
    <xf numFmtId="0" fontId="20" fillId="84" borderId="324" applyNumberFormat="0">
      <protection locked="0"/>
    </xf>
    <xf numFmtId="4" fontId="16" fillId="40" borderId="330" applyNumberFormat="0" applyProtection="0">
      <alignment vertical="center"/>
    </xf>
    <xf numFmtId="4" fontId="39" fillId="0" borderId="324" applyNumberFormat="0" applyProtection="0">
      <alignment horizontal="left" vertical="center" indent="1"/>
    </xf>
    <xf numFmtId="4" fontId="16" fillId="40" borderId="330" applyNumberFormat="0" applyProtection="0">
      <alignment horizontal="left" vertical="center" indent="1"/>
    </xf>
    <xf numFmtId="4" fontId="39" fillId="0" borderId="324" applyNumberFormat="0" applyProtection="0">
      <alignment horizontal="left" vertical="center" indent="1"/>
    </xf>
    <xf numFmtId="4" fontId="16" fillId="40" borderId="330" applyNumberFormat="0" applyProtection="0">
      <alignment horizontal="left" vertical="center" indent="1"/>
    </xf>
    <xf numFmtId="4" fontId="16" fillId="40" borderId="330" applyNumberFormat="0" applyProtection="0">
      <alignment horizontal="left" vertical="center" indent="1"/>
    </xf>
    <xf numFmtId="4" fontId="23" fillId="0" borderId="324" applyNumberFormat="0" applyProtection="0">
      <alignment horizontal="right" vertical="center" wrapText="1"/>
    </xf>
    <xf numFmtId="4" fontId="23" fillId="0" borderId="324" applyNumberFormat="0" applyProtection="0">
      <alignment horizontal="right" vertical="center" wrapText="1"/>
    </xf>
    <xf numFmtId="4" fontId="24" fillId="0" borderId="324" applyNumberFormat="0" applyProtection="0">
      <alignment horizontal="right" vertical="center" wrapText="1"/>
    </xf>
    <xf numFmtId="4" fontId="16" fillId="0" borderId="330" applyNumberFormat="0" applyProtection="0">
      <alignment horizontal="right" vertical="center"/>
    </xf>
    <xf numFmtId="4" fontId="16" fillId="0" borderId="330"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0" borderId="330" applyNumberFormat="0" applyProtection="0">
      <alignment horizontal="left" vertical="center" indent="1"/>
    </xf>
    <xf numFmtId="0" fontId="20" fillId="0" borderId="330" applyNumberFormat="0" applyProtection="0">
      <alignment horizontal="left" vertical="center" indent="1"/>
    </xf>
    <xf numFmtId="0" fontId="25" fillId="43" borderId="324" applyNumberFormat="0" applyProtection="0">
      <alignment horizontal="center" vertical="center" wrapText="1"/>
    </xf>
    <xf numFmtId="0" fontId="20" fillId="0" borderId="330" applyNumberFormat="0" applyProtection="0">
      <alignment horizontal="left" vertical="center" indent="1"/>
    </xf>
    <xf numFmtId="0" fontId="20" fillId="0" borderId="330" applyNumberFormat="0" applyProtection="0">
      <alignment horizontal="left" vertical="center" indent="1"/>
    </xf>
    <xf numFmtId="4" fontId="45" fillId="117" borderId="330" applyNumberFormat="0" applyProtection="0">
      <alignment horizontal="right" vertical="center"/>
    </xf>
    <xf numFmtId="206" fontId="196" fillId="0" borderId="326">
      <alignment horizontal="center"/>
    </xf>
    <xf numFmtId="206" fontId="196" fillId="0" borderId="326">
      <alignment horizontal="center"/>
    </xf>
    <xf numFmtId="206" fontId="196" fillId="0" borderId="326">
      <alignment horizontal="center"/>
    </xf>
    <xf numFmtId="206" fontId="196" fillId="0" borderId="326">
      <alignment horizontal="center"/>
    </xf>
    <xf numFmtId="206" fontId="196" fillId="0" borderId="326">
      <alignment horizontal="center"/>
    </xf>
    <xf numFmtId="206" fontId="196" fillId="0" borderId="326">
      <alignment horizontal="center"/>
    </xf>
    <xf numFmtId="0" fontId="73" fillId="0" borderId="331" applyNumberFormat="0" applyFill="0" applyAlignment="0" applyProtection="0"/>
    <xf numFmtId="0" fontId="73" fillId="0" borderId="331" applyNumberFormat="0" applyFill="0" applyAlignment="0" applyProtection="0"/>
    <xf numFmtId="0" fontId="73" fillId="0" borderId="331" applyNumberFormat="0" applyFill="0" applyAlignment="0" applyProtection="0"/>
    <xf numFmtId="204" fontId="20" fillId="0" borderId="332">
      <protection locked="0"/>
    </xf>
    <xf numFmtId="204" fontId="20" fillId="0" borderId="332">
      <protection locked="0"/>
    </xf>
    <xf numFmtId="0" fontId="73" fillId="0" borderId="331"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8"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43" applyNumberFormat="0" applyProtection="0">
      <alignment vertical="center"/>
    </xf>
    <xf numFmtId="4" fontId="31" fillId="19" borderId="343" applyNumberFormat="0" applyProtection="0">
      <alignment vertical="center"/>
    </xf>
    <xf numFmtId="4" fontId="31" fillId="19" borderId="343" applyNumberFormat="0" applyProtection="0">
      <alignment vertical="center"/>
    </xf>
    <xf numFmtId="0" fontId="17" fillId="19" borderId="343" applyNumberFormat="0" applyProtection="0">
      <alignment horizontal="left" vertical="top" indent="1"/>
    </xf>
    <xf numFmtId="0" fontId="17" fillId="19" borderId="343" applyNumberFormat="0" applyProtection="0">
      <alignment horizontal="left" vertical="top" indent="1"/>
    </xf>
    <xf numFmtId="0" fontId="17" fillId="19" borderId="343" applyNumberFormat="0" applyProtection="0">
      <alignment horizontal="left" vertical="top" indent="1"/>
    </xf>
    <xf numFmtId="4" fontId="16" fillId="24" borderId="343" applyNumberFormat="0" applyProtection="0">
      <alignment horizontal="right" vertical="center"/>
    </xf>
    <xf numFmtId="4" fontId="16" fillId="24" borderId="343" applyNumberFormat="0" applyProtection="0">
      <alignment horizontal="right" vertical="center"/>
    </xf>
    <xf numFmtId="4" fontId="16" fillId="24" borderId="343" applyNumberFormat="0" applyProtection="0">
      <alignment horizontal="right" vertical="center"/>
    </xf>
    <xf numFmtId="4" fontId="16" fillId="25" borderId="343" applyNumberFormat="0" applyProtection="0">
      <alignment horizontal="right" vertical="center"/>
    </xf>
    <xf numFmtId="4" fontId="16" fillId="25" borderId="343" applyNumberFormat="0" applyProtection="0">
      <alignment horizontal="right" vertical="center"/>
    </xf>
    <xf numFmtId="4" fontId="16" fillId="25" borderId="343" applyNumberFormat="0" applyProtection="0">
      <alignment horizontal="right" vertical="center"/>
    </xf>
    <xf numFmtId="4" fontId="16" fillId="26" borderId="343" applyNumberFormat="0" applyProtection="0">
      <alignment horizontal="right" vertical="center"/>
    </xf>
    <xf numFmtId="4" fontId="16" fillId="26" borderId="343" applyNumberFormat="0" applyProtection="0">
      <alignment horizontal="right" vertical="center"/>
    </xf>
    <xf numFmtId="4" fontId="16" fillId="26" borderId="343" applyNumberFormat="0" applyProtection="0">
      <alignment horizontal="right" vertical="center"/>
    </xf>
    <xf numFmtId="4" fontId="16" fillId="27" borderId="343" applyNumberFormat="0" applyProtection="0">
      <alignment horizontal="right" vertical="center"/>
    </xf>
    <xf numFmtId="4" fontId="16" fillId="27" borderId="343" applyNumberFormat="0" applyProtection="0">
      <alignment horizontal="right" vertical="center"/>
    </xf>
    <xf numFmtId="4" fontId="16" fillId="27" borderId="343" applyNumberFormat="0" applyProtection="0">
      <alignment horizontal="right" vertical="center"/>
    </xf>
    <xf numFmtId="4" fontId="16" fillId="28" borderId="343" applyNumberFormat="0" applyProtection="0">
      <alignment horizontal="right" vertical="center"/>
    </xf>
    <xf numFmtId="4" fontId="16" fillId="28" borderId="343" applyNumberFormat="0" applyProtection="0">
      <alignment horizontal="right" vertical="center"/>
    </xf>
    <xf numFmtId="4" fontId="16" fillId="28" borderId="343" applyNumberFormat="0" applyProtection="0">
      <alignment horizontal="right" vertical="center"/>
    </xf>
    <xf numFmtId="4" fontId="16" fillId="29" borderId="343" applyNumberFormat="0" applyProtection="0">
      <alignment horizontal="right" vertical="center"/>
    </xf>
    <xf numFmtId="4" fontId="16" fillId="29" borderId="343" applyNumberFormat="0" applyProtection="0">
      <alignment horizontal="right" vertical="center"/>
    </xf>
    <xf numFmtId="4" fontId="16" fillId="29" borderId="343" applyNumberFormat="0" applyProtection="0">
      <alignment horizontal="right" vertical="center"/>
    </xf>
    <xf numFmtId="4" fontId="16" fillId="30" borderId="343" applyNumberFormat="0" applyProtection="0">
      <alignment horizontal="right" vertical="center"/>
    </xf>
    <xf numFmtId="4" fontId="16" fillId="30" borderId="343" applyNumberFormat="0" applyProtection="0">
      <alignment horizontal="right" vertical="center"/>
    </xf>
    <xf numFmtId="4" fontId="16" fillId="30" borderId="343" applyNumberFormat="0" applyProtection="0">
      <alignment horizontal="right" vertical="center"/>
    </xf>
    <xf numFmtId="4" fontId="16" fillId="31" borderId="343" applyNumberFormat="0" applyProtection="0">
      <alignment horizontal="right" vertical="center"/>
    </xf>
    <xf numFmtId="4" fontId="16" fillId="31" borderId="343" applyNumberFormat="0" applyProtection="0">
      <alignment horizontal="right" vertical="center"/>
    </xf>
    <xf numFmtId="4" fontId="16" fillId="31" borderId="343" applyNumberFormat="0" applyProtection="0">
      <alignment horizontal="right" vertical="center"/>
    </xf>
    <xf numFmtId="4" fontId="16" fillId="32" borderId="343" applyNumberFormat="0" applyProtection="0">
      <alignment horizontal="right" vertical="center"/>
    </xf>
    <xf numFmtId="4" fontId="16" fillId="32" borderId="343" applyNumberFormat="0" applyProtection="0">
      <alignment horizontal="right" vertical="center"/>
    </xf>
    <xf numFmtId="4" fontId="16" fillId="32" borderId="343" applyNumberFormat="0" applyProtection="0">
      <alignment horizontal="right" vertical="center"/>
    </xf>
    <xf numFmtId="4" fontId="16" fillId="36" borderId="343" applyNumberFormat="0" applyProtection="0">
      <alignment horizontal="right" vertical="center"/>
    </xf>
    <xf numFmtId="4" fontId="16" fillId="36" borderId="343" applyNumberFormat="0" applyProtection="0">
      <alignment horizontal="right" vertical="center"/>
    </xf>
    <xf numFmtId="4" fontId="16" fillId="36" borderId="343" applyNumberFormat="0" applyProtection="0">
      <alignment horizontal="right" vertical="center"/>
    </xf>
    <xf numFmtId="0" fontId="20" fillId="35" borderId="343" applyNumberFormat="0" applyProtection="0">
      <alignment horizontal="left" vertical="top" indent="1"/>
    </xf>
    <xf numFmtId="0" fontId="20" fillId="35" borderId="343" applyNumberFormat="0" applyProtection="0">
      <alignment horizontal="left" vertical="top" indent="1"/>
    </xf>
    <xf numFmtId="0" fontId="20" fillId="35" borderId="343" applyNumberFormat="0" applyProtection="0">
      <alignment horizontal="left" vertical="top" indent="1"/>
    </xf>
    <xf numFmtId="0" fontId="20" fillId="38" borderId="343" applyNumberFormat="0" applyProtection="0">
      <alignment horizontal="left" vertical="top" indent="1"/>
    </xf>
    <xf numFmtId="0" fontId="20" fillId="38" borderId="343" applyNumberFormat="0" applyProtection="0">
      <alignment horizontal="left" vertical="top" indent="1"/>
    </xf>
    <xf numFmtId="0" fontId="20" fillId="38" borderId="343" applyNumberFormat="0" applyProtection="0">
      <alignment horizontal="left" vertical="top" indent="1"/>
    </xf>
    <xf numFmtId="0" fontId="20" fillId="39" borderId="343" applyNumberFormat="0" applyProtection="0">
      <alignment horizontal="left" vertical="top" indent="1"/>
    </xf>
    <xf numFmtId="0" fontId="20" fillId="39" borderId="343" applyNumberFormat="0" applyProtection="0">
      <alignment horizontal="left" vertical="top" indent="1"/>
    </xf>
    <xf numFmtId="0" fontId="20" fillId="39" borderId="343" applyNumberFormat="0" applyProtection="0">
      <alignment horizontal="left" vertical="top" indent="1"/>
    </xf>
    <xf numFmtId="0" fontId="20" fillId="3" borderId="343" applyNumberFormat="0" applyProtection="0">
      <alignment horizontal="left" vertical="top" indent="1"/>
    </xf>
    <xf numFmtId="0" fontId="20" fillId="3" borderId="343" applyNumberFormat="0" applyProtection="0">
      <alignment horizontal="left" vertical="top" indent="1"/>
    </xf>
    <xf numFmtId="0" fontId="20" fillId="3" borderId="343" applyNumberFormat="0" applyProtection="0">
      <alignment horizontal="left" vertical="top" indent="1"/>
    </xf>
    <xf numFmtId="4" fontId="16" fillId="40" borderId="343" applyNumberFormat="0" applyProtection="0">
      <alignment vertical="center"/>
    </xf>
    <xf numFmtId="4" fontId="16" fillId="40" borderId="343" applyNumberFormat="0" applyProtection="0">
      <alignment vertical="center"/>
    </xf>
    <xf numFmtId="4" fontId="16" fillId="40" borderId="343" applyNumberFormat="0" applyProtection="0">
      <alignment vertical="center"/>
    </xf>
    <xf numFmtId="4" fontId="36" fillId="40" borderId="343" applyNumberFormat="0" applyProtection="0">
      <alignment vertical="center"/>
    </xf>
    <xf numFmtId="4" fontId="36" fillId="40" borderId="343" applyNumberFormat="0" applyProtection="0">
      <alignment vertical="center"/>
    </xf>
    <xf numFmtId="4" fontId="36" fillId="40" borderId="343" applyNumberFormat="0" applyProtection="0">
      <alignment vertical="center"/>
    </xf>
    <xf numFmtId="0" fontId="16" fillId="40" borderId="343" applyNumberFormat="0" applyProtection="0">
      <alignment horizontal="left" vertical="top" indent="1"/>
    </xf>
    <xf numFmtId="0" fontId="16" fillId="40" borderId="343" applyNumberFormat="0" applyProtection="0">
      <alignment horizontal="left" vertical="top" indent="1"/>
    </xf>
    <xf numFmtId="0" fontId="16" fillId="40" borderId="343" applyNumberFormat="0" applyProtection="0">
      <alignment horizontal="left" vertical="top" indent="1"/>
    </xf>
    <xf numFmtId="4" fontId="36" fillId="41" borderId="343" applyNumberFormat="0" applyProtection="0">
      <alignment horizontal="right" vertical="center"/>
    </xf>
    <xf numFmtId="4" fontId="36" fillId="41" borderId="343" applyNumberFormat="0" applyProtection="0">
      <alignment horizontal="right" vertical="center"/>
    </xf>
    <xf numFmtId="4" fontId="36" fillId="41" borderId="343" applyNumberFormat="0" applyProtection="0">
      <alignment horizontal="right" vertical="center"/>
    </xf>
    <xf numFmtId="4" fontId="45" fillId="41" borderId="343" applyNumberFormat="0" applyProtection="0">
      <alignment horizontal="right" vertical="center"/>
    </xf>
    <xf numFmtId="4" fontId="45" fillId="41" borderId="343" applyNumberFormat="0" applyProtection="0">
      <alignment horizontal="right" vertical="center"/>
    </xf>
    <xf numFmtId="4" fontId="45" fillId="41" borderId="343"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5" applyNumberFormat="0" applyAlignment="0" applyProtection="0"/>
    <xf numFmtId="0" fontId="95" fillId="57" borderId="38"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5" applyNumberFormat="0" applyAlignment="0" applyProtection="0"/>
    <xf numFmtId="0" fontId="177" fillId="0" borderId="37" applyNumberFormat="0" applyFill="0" applyAlignment="0" applyProtection="0"/>
    <xf numFmtId="0" fontId="180" fillId="54" borderId="0" applyNumberFormat="0" applyBorder="0" applyAlignment="0" applyProtection="0"/>
    <xf numFmtId="0" fontId="186" fillId="56" borderId="36" applyNumberFormat="0" applyAlignment="0" applyProtection="0"/>
    <xf numFmtId="0" fontId="103" fillId="0" borderId="39" applyNumberFormat="0" applyFill="0" applyAlignment="0" applyProtection="0"/>
    <xf numFmtId="0" fontId="121" fillId="0" borderId="0" applyNumberFormat="0" applyFill="0" applyBorder="0" applyAlignment="0" applyProtection="0"/>
    <xf numFmtId="0" fontId="24" fillId="0" borderId="0"/>
    <xf numFmtId="4" fontId="55" fillId="104" borderId="324" applyNumberFormat="0" applyProtection="0">
      <alignment horizontal="left" vertical="center" indent="1"/>
    </xf>
    <xf numFmtId="4" fontId="23" fillId="24" borderId="343" applyNumberFormat="0" applyProtection="0">
      <alignment horizontal="right" vertical="center"/>
    </xf>
    <xf numFmtId="4" fontId="23" fillId="27" borderId="343" applyNumberFormat="0" applyProtection="0">
      <alignment horizontal="right" vertical="center"/>
    </xf>
    <xf numFmtId="4" fontId="23" fillId="28" borderId="343" applyNumberFormat="0" applyProtection="0">
      <alignment horizontal="right" vertical="center"/>
    </xf>
    <xf numFmtId="4" fontId="23" fillId="30" borderId="343" applyNumberFormat="0" applyProtection="0">
      <alignment horizontal="right" vertical="center"/>
    </xf>
    <xf numFmtId="4" fontId="17" fillId="0" borderId="324" applyNumberFormat="0" applyProtection="0">
      <alignment horizontal="left" vertical="center" indent="1"/>
    </xf>
    <xf numFmtId="4" fontId="16" fillId="0" borderId="324" applyNumberFormat="0" applyProtection="0">
      <alignment horizontal="left" vertical="center" indent="1"/>
    </xf>
    <xf numFmtId="4" fontId="231" fillId="34" borderId="343" applyNumberFormat="0" applyProtection="0">
      <alignment horizontal="center" vertical="center"/>
    </xf>
    <xf numFmtId="4" fontId="45" fillId="0" borderId="343"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893">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5"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8"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4" fillId="0" borderId="16"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0" fillId="0" borderId="0" xfId="0" applyFont="1" applyFill="1" applyAlignment="1">
      <alignment vertical="center"/>
    </xf>
    <xf numFmtId="0" fontId="0" fillId="0" borderId="0" xfId="0" applyFont="1" applyFill="1"/>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7"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9" fillId="0" borderId="0" xfId="0" applyFont="1" applyFill="1" applyBorder="1"/>
    <xf numFmtId="0" fontId="120" fillId="0" borderId="0" xfId="0" applyFont="1" applyFill="1"/>
    <xf numFmtId="5" fontId="24" fillId="0" borderId="68"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15"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1" fillId="0" borderId="0" xfId="0" applyFont="1" applyFill="1" applyAlignment="1">
      <alignment vertical="center"/>
    </xf>
    <xf numFmtId="0" fontId="211"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Fill="1" applyBorder="1" applyAlignment="1">
      <alignment horizontal="right" vertical="center"/>
    </xf>
    <xf numFmtId="0" fontId="211" fillId="0" borderId="0" xfId="0" applyFont="1" applyFill="1" applyBorder="1" applyAlignment="1">
      <alignment horizontal="center"/>
    </xf>
    <xf numFmtId="5" fontId="211"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5" xfId="0" applyFont="1" applyFill="1" applyBorder="1" applyProtection="1"/>
    <xf numFmtId="3" fontId="20" fillId="0" borderId="96" xfId="0" applyNumberFormat="1" applyFont="1" applyFill="1" applyBorder="1" applyAlignment="1" applyProtection="1"/>
    <xf numFmtId="0" fontId="20" fillId="0" borderId="100" xfId="0" applyFont="1" applyFill="1" applyBorder="1" applyAlignment="1" applyProtection="1">
      <alignment horizontal="center"/>
    </xf>
    <xf numFmtId="0" fontId="21" fillId="0" borderId="100" xfId="0" applyFont="1" applyFill="1" applyBorder="1" applyAlignment="1" applyProtection="1">
      <alignment horizontal="center" vertical="center"/>
    </xf>
    <xf numFmtId="0" fontId="20" fillId="0" borderId="96" xfId="0" applyFont="1" applyFill="1" applyBorder="1" applyProtection="1"/>
    <xf numFmtId="3" fontId="20" fillId="0" borderId="7" xfId="0" applyNumberFormat="1" applyFont="1" applyFill="1" applyBorder="1" applyAlignment="1" applyProtection="1">
      <alignment horizontal="right"/>
    </xf>
    <xf numFmtId="6" fontId="24" fillId="0" borderId="97" xfId="137" applyNumberFormat="1" applyFont="1" applyFill="1" applyBorder="1" applyAlignment="1">
      <alignment horizont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6" xfId="0" applyNumberFormat="1" applyFont="1" applyFill="1" applyBorder="1" applyAlignment="1" applyProtection="1">
      <alignment horizontal="right"/>
    </xf>
    <xf numFmtId="0" fontId="23" fillId="0" borderId="0" xfId="137" applyFont="1" applyFill="1" applyBorder="1" applyAlignment="1"/>
    <xf numFmtId="0" fontId="55" fillId="0" borderId="100" xfId="137" applyFont="1" applyBorder="1" applyAlignment="1">
      <alignment horizontal="center" vertical="center" wrapText="1"/>
    </xf>
    <xf numFmtId="0" fontId="25" fillId="0" borderId="100" xfId="137" applyFont="1" applyBorder="1" applyAlignment="1">
      <alignment horizontal="center" vertical="center"/>
    </xf>
    <xf numFmtId="0" fontId="55" fillId="0" borderId="100" xfId="137" applyFont="1" applyBorder="1" applyAlignment="1">
      <alignment horizontal="center" vertical="center"/>
    </xf>
    <xf numFmtId="0" fontId="23" fillId="0" borderId="100" xfId="137" applyFont="1" applyBorder="1" applyAlignment="1">
      <alignment horizontal="left" vertical="center" wrapText="1"/>
    </xf>
    <xf numFmtId="8" fontId="23" fillId="0" borderId="100" xfId="137" applyNumberFormat="1" applyFont="1" applyFill="1" applyBorder="1" applyAlignment="1">
      <alignment horizontal="center" vertical="center"/>
    </xf>
    <xf numFmtId="0" fontId="23" fillId="0" borderId="100" xfId="137" applyFont="1" applyBorder="1" applyAlignment="1">
      <alignment horizontal="left" vertical="center"/>
    </xf>
    <xf numFmtId="0" fontId="24" fillId="0" borderId="100" xfId="0" applyFont="1" applyFill="1" applyBorder="1" applyAlignment="1">
      <alignment horizontal="left" vertical="center" wrapText="1"/>
    </xf>
    <xf numFmtId="14" fontId="23" fillId="0" borderId="100" xfId="137" applyNumberFormat="1" applyFont="1" applyFill="1" applyBorder="1" applyAlignment="1">
      <alignment horizontal="left" vertical="center"/>
    </xf>
    <xf numFmtId="0" fontId="24" fillId="0" borderId="100" xfId="0" applyNumberFormat="1" applyFont="1" applyFill="1" applyBorder="1" applyAlignment="1">
      <alignment horizontal="left" vertical="center" wrapText="1"/>
    </xf>
    <xf numFmtId="0" fontId="23" fillId="0" borderId="100" xfId="137" applyFont="1" applyFill="1" applyBorder="1" applyAlignment="1">
      <alignment horizontal="left" vertical="center" wrapText="1"/>
    </xf>
    <xf numFmtId="0" fontId="26" fillId="0" borderId="100" xfId="137" applyFont="1" applyFill="1" applyBorder="1" applyAlignment="1">
      <alignment horizontal="left" wrapText="1"/>
    </xf>
    <xf numFmtId="14" fontId="26" fillId="0" borderId="100" xfId="137" applyNumberFormat="1" applyFont="1" applyFill="1" applyBorder="1" applyAlignment="1">
      <alignment horizontal="left"/>
    </xf>
    <xf numFmtId="0" fontId="24" fillId="0" borderId="100" xfId="137" applyFont="1" applyFill="1" applyBorder="1" applyAlignment="1">
      <alignment horizontal="left" vertical="center" wrapText="1"/>
    </xf>
    <xf numFmtId="0" fontId="24" fillId="0" borderId="100" xfId="137" applyFont="1" applyFill="1" applyBorder="1" applyAlignment="1">
      <alignment horizontal="left" wrapText="1"/>
    </xf>
    <xf numFmtId="0" fontId="24" fillId="0" borderId="100" xfId="0" applyNumberFormat="1" applyFont="1" applyFill="1" applyBorder="1" applyAlignment="1">
      <alignment horizontal="left" wrapText="1"/>
    </xf>
    <xf numFmtId="0" fontId="25" fillId="0" borderId="100" xfId="137" applyFont="1" applyFill="1" applyBorder="1" applyAlignment="1">
      <alignment horizontal="right" wrapText="1"/>
    </xf>
    <xf numFmtId="6" fontId="25" fillId="0" borderId="100" xfId="137" applyNumberFormat="1" applyFont="1" applyFill="1" applyBorder="1" applyAlignment="1">
      <alignment horizontal="center"/>
    </xf>
    <xf numFmtId="0" fontId="25" fillId="0" borderId="7" xfId="0" applyFont="1" applyFill="1" applyBorder="1"/>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0" fontId="21" fillId="0" borderId="101" xfId="0" applyFont="1" applyFill="1" applyBorder="1" applyProtection="1"/>
    <xf numFmtId="0" fontId="213" fillId="0" borderId="0" xfId="0" applyFont="1" applyFill="1" applyAlignment="1">
      <alignment horizontal="left" vertical="top"/>
    </xf>
    <xf numFmtId="0" fontId="213" fillId="0" borderId="0" xfId="0" applyFont="1" applyFill="1" applyAlignment="1">
      <alignment horizontal="left" vertical="top" wrapText="1"/>
    </xf>
    <xf numFmtId="0" fontId="214" fillId="0" borderId="0" xfId="0" applyFont="1" applyFill="1" applyBorder="1" applyAlignment="1">
      <alignment horizontal="left" vertical="center"/>
    </xf>
    <xf numFmtId="0" fontId="20" fillId="0" borderId="0" xfId="0" applyFont="1" applyFill="1" applyAlignment="1">
      <alignment wrapText="1"/>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16" fillId="0" borderId="0" xfId="0" applyFont="1" applyBorder="1" applyAlignment="1">
      <alignment vertical="center" wrapText="1"/>
    </xf>
    <xf numFmtId="6" fontId="24" fillId="0" borderId="146" xfId="0" applyNumberFormat="1" applyFont="1" applyFill="1" applyBorder="1"/>
    <xf numFmtId="6" fontId="24" fillId="0" borderId="145" xfId="0" applyNumberFormat="1" applyFont="1" applyFill="1" applyBorder="1"/>
    <xf numFmtId="6" fontId="24" fillId="0" borderId="140" xfId="0" applyNumberFormat="1" applyFont="1" applyFill="1" applyBorder="1"/>
    <xf numFmtId="5" fontId="24" fillId="0" borderId="147" xfId="789" applyNumberFormat="1" applyFont="1" applyFill="1" applyBorder="1"/>
    <xf numFmtId="5" fontId="24" fillId="0" borderId="148" xfId="789" applyNumberFormat="1" applyFont="1" applyFill="1" applyBorder="1"/>
    <xf numFmtId="5" fontId="25" fillId="0" borderId="143"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0" xfId="789" applyNumberFormat="1" applyFont="1" applyFill="1" applyBorder="1"/>
    <xf numFmtId="5" fontId="24" fillId="0" borderId="143" xfId="789" applyNumberFormat="1" applyFont="1" applyFill="1" applyBorder="1"/>
    <xf numFmtId="6" fontId="20" fillId="0" borderId="148" xfId="0" applyNumberFormat="1" applyFont="1" applyFill="1" applyBorder="1"/>
    <xf numFmtId="5" fontId="20" fillId="0" borderId="148" xfId="0" applyNumberFormat="1" applyFont="1" applyFill="1" applyBorder="1"/>
    <xf numFmtId="5" fontId="20" fillId="0" borderId="143" xfId="0" applyNumberFormat="1" applyFont="1" applyFill="1" applyBorder="1"/>
    <xf numFmtId="0" fontId="51" fillId="0" borderId="143" xfId="3" applyFont="1" applyFill="1" applyBorder="1" applyAlignment="1"/>
    <xf numFmtId="0" fontId="50" fillId="0" borderId="144" xfId="3" applyFont="1" applyFill="1" applyBorder="1" applyAlignment="1">
      <alignment wrapText="1"/>
    </xf>
    <xf numFmtId="6" fontId="57" fillId="0" borderId="145" xfId="3" applyNumberFormat="1" applyFont="1" applyFill="1" applyBorder="1"/>
    <xf numFmtId="0" fontId="51" fillId="0" borderId="140" xfId="3" applyFont="1" applyFill="1" applyBorder="1" applyAlignment="1">
      <alignment horizontal="center" wrapText="1"/>
    </xf>
    <xf numFmtId="0" fontId="50" fillId="23" borderId="144" xfId="3" applyFont="1" applyFill="1" applyBorder="1"/>
    <xf numFmtId="6" fontId="52" fillId="48" borderId="140" xfId="3" applyNumberFormat="1" applyFont="1" applyFill="1" applyBorder="1" applyAlignment="1">
      <alignment vertical="center"/>
    </xf>
    <xf numFmtId="6" fontId="57" fillId="0" borderId="147" xfId="3" applyNumberFormat="1" applyFont="1" applyFill="1" applyBorder="1"/>
    <xf numFmtId="0" fontId="50" fillId="49" borderId="144" xfId="3" applyFont="1" applyFill="1" applyBorder="1"/>
    <xf numFmtId="172" fontId="51" fillId="23" borderId="140" xfId="3" applyNumberFormat="1" applyFont="1" applyFill="1" applyBorder="1"/>
    <xf numFmtId="6" fontId="52" fillId="0" borderId="143" xfId="3" applyNumberFormat="1" applyFont="1" applyFill="1" applyBorder="1"/>
    <xf numFmtId="172" fontId="52" fillId="23" borderId="145" xfId="3" applyNumberFormat="1" applyFont="1" applyFill="1" applyBorder="1"/>
    <xf numFmtId="0" fontId="51" fillId="0" borderId="149" xfId="3" applyFont="1" applyFill="1" applyBorder="1"/>
    <xf numFmtId="0" fontId="52" fillId="0" borderId="147" xfId="3" applyFont="1" applyFill="1" applyBorder="1"/>
    <xf numFmtId="0" fontId="52" fillId="0" borderId="143" xfId="3" applyFont="1" applyFill="1" applyBorder="1"/>
    <xf numFmtId="0" fontId="20" fillId="0" borderId="0" xfId="0" applyFont="1" applyFill="1" applyAlignment="1">
      <alignment wrapText="1"/>
    </xf>
    <xf numFmtId="0" fontId="213" fillId="0" borderId="0" xfId="0" quotePrefix="1" applyFont="1" applyFill="1" applyAlignment="1">
      <alignment vertical="top"/>
    </xf>
    <xf numFmtId="0" fontId="21" fillId="0" borderId="140" xfId="0" applyFont="1" applyFill="1" applyBorder="1"/>
    <xf numFmtId="5" fontId="20" fillId="0" borderId="145" xfId="0" applyNumberFormat="1" applyFont="1" applyFill="1" applyBorder="1"/>
    <xf numFmtId="5" fontId="20" fillId="0" borderId="146"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5" xfId="0" applyFont="1" applyFill="1" applyBorder="1"/>
    <xf numFmtId="0" fontId="21" fillId="0" borderId="12" xfId="0" applyFont="1" applyFill="1" applyBorder="1"/>
    <xf numFmtId="5" fontId="20" fillId="0" borderId="12" xfId="0" applyNumberFormat="1" applyFont="1" applyFill="1" applyBorder="1" applyAlignment="1">
      <alignment horizontal="right"/>
    </xf>
    <xf numFmtId="6" fontId="23" fillId="0" borderId="100" xfId="137" applyNumberFormat="1" applyFont="1" applyFill="1" applyBorder="1" applyAlignment="1">
      <alignment horizontal="center" vertical="center"/>
    </xf>
    <xf numFmtId="14" fontId="23" fillId="0" borderId="140" xfId="137" applyNumberFormat="1" applyFont="1" applyFill="1" applyBorder="1" applyAlignment="1">
      <alignment horizontal="left" vertical="center"/>
    </xf>
    <xf numFmtId="0" fontId="24" fillId="0" borderId="96" xfId="0" applyFont="1" applyFill="1" applyBorder="1"/>
    <xf numFmtId="0" fontId="25" fillId="0" borderId="140" xfId="0" applyFont="1" applyFill="1" applyBorder="1"/>
    <xf numFmtId="6" fontId="52" fillId="47" borderId="0" xfId="3" applyNumberFormat="1" applyFont="1" applyFill="1" applyBorder="1" applyAlignment="1">
      <alignment horizontal="center"/>
    </xf>
    <xf numFmtId="6" fontId="20" fillId="0" borderId="146" xfId="0" applyNumberFormat="1" applyFont="1" applyFill="1" applyBorder="1" applyAlignment="1">
      <alignment horizontal="right"/>
    </xf>
    <xf numFmtId="170" fontId="20" fillId="0" borderId="148" xfId="0" applyNumberFormat="1" applyFont="1" applyFill="1" applyBorder="1"/>
    <xf numFmtId="170" fontId="20" fillId="0" borderId="151" xfId="0" applyNumberFormat="1" applyFont="1" applyFill="1" applyBorder="1"/>
    <xf numFmtId="170" fontId="20" fillId="0" borderId="5" xfId="0" applyNumberFormat="1" applyFont="1" applyFill="1" applyBorder="1"/>
    <xf numFmtId="0" fontId="20" fillId="0" borderId="145" xfId="0" applyFont="1" applyFill="1" applyBorder="1"/>
    <xf numFmtId="0" fontId="21" fillId="0" borderId="152"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0"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6"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6" xfId="3" applyFont="1" applyFill="1" applyBorder="1" applyAlignment="1">
      <alignment horizontal="left" indent="2"/>
    </xf>
    <xf numFmtId="0" fontId="52" fillId="0" borderId="96" xfId="3" applyFont="1" applyBorder="1"/>
    <xf numFmtId="0" fontId="50" fillId="0" borderId="96" xfId="3" applyFont="1" applyBorder="1"/>
    <xf numFmtId="0" fontId="51" fillId="0" borderId="96" xfId="3" applyFont="1" applyBorder="1"/>
    <xf numFmtId="0" fontId="52" fillId="0" borderId="96" xfId="3" applyFont="1" applyFill="1" applyBorder="1" applyAlignment="1">
      <alignment horizontal="left" wrapText="1" indent="2"/>
    </xf>
    <xf numFmtId="0" fontId="51" fillId="0" borderId="96" xfId="3" applyFont="1" applyFill="1" applyBorder="1"/>
    <xf numFmtId="0" fontId="51" fillId="0" borderId="96" xfId="3" applyFont="1" applyFill="1" applyBorder="1" applyAlignment="1">
      <alignment wrapText="1"/>
    </xf>
    <xf numFmtId="0" fontId="52" fillId="0" borderId="96" xfId="3" applyFont="1" applyFill="1" applyBorder="1"/>
    <xf numFmtId="5" fontId="24" fillId="0" borderId="150" xfId="789" applyNumberFormat="1" applyFont="1" applyFill="1" applyBorder="1"/>
    <xf numFmtId="0" fontId="20" fillId="0" borderId="0" xfId="0" applyFont="1" applyFill="1" applyProtection="1"/>
    <xf numFmtId="38" fontId="24" fillId="0" borderId="179" xfId="0" applyNumberFormat="1" applyFont="1" applyFill="1" applyBorder="1"/>
    <xf numFmtId="0" fontId="25" fillId="0" borderId="181" xfId="0" applyFont="1" applyFill="1" applyBorder="1"/>
    <xf numFmtId="166" fontId="25" fillId="0" borderId="183" xfId="0" applyNumberFormat="1" applyFont="1" applyFill="1" applyBorder="1" applyAlignment="1">
      <alignment horizontal="right" wrapText="1"/>
    </xf>
    <xf numFmtId="0" fontId="25" fillId="0" borderId="186" xfId="0" applyFont="1" applyFill="1" applyBorder="1"/>
    <xf numFmtId="164" fontId="25" fillId="0" borderId="187" xfId="0" applyNumberFormat="1" applyFont="1" applyFill="1" applyBorder="1" applyAlignment="1"/>
    <xf numFmtId="166" fontId="25" fillId="0" borderId="182"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4" fontId="24" fillId="0" borderId="185" xfId="0" applyNumberFormat="1" applyFont="1" applyFill="1" applyBorder="1" applyAlignment="1"/>
    <xf numFmtId="0" fontId="25" fillId="0" borderId="184" xfId="0" applyFont="1" applyFill="1" applyBorder="1"/>
    <xf numFmtId="164" fontId="25" fillId="0" borderId="185" xfId="0" applyNumberFormat="1" applyFont="1" applyFill="1" applyBorder="1" applyAlignment="1"/>
    <xf numFmtId="166" fontId="25" fillId="0" borderId="23" xfId="0" quotePrefix="1" applyNumberFormat="1" applyFont="1" applyFill="1" applyBorder="1" applyAlignment="1">
      <alignment horizontal="right"/>
    </xf>
    <xf numFmtId="166" fontId="25" fillId="0" borderId="189" xfId="0" applyNumberFormat="1" applyFont="1" applyFill="1" applyBorder="1"/>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166" fontId="24" fillId="0" borderId="182" xfId="0" applyNumberFormat="1" applyFont="1" applyFill="1" applyBorder="1" applyAlignment="1">
      <alignment horizontal="right" wrapText="1"/>
    </xf>
    <xf numFmtId="0" fontId="215" fillId="0" borderId="0" xfId="0" applyFont="1" applyFill="1"/>
    <xf numFmtId="0" fontId="25" fillId="0" borderId="190" xfId="0" applyFont="1" applyFill="1" applyBorder="1"/>
    <xf numFmtId="0" fontId="25" fillId="0" borderId="2" xfId="0" applyFont="1" applyFill="1" applyBorder="1"/>
    <xf numFmtId="0" fontId="89" fillId="0" borderId="184" xfId="0" applyFont="1" applyFill="1" applyBorder="1"/>
    <xf numFmtId="38" fontId="90" fillId="0" borderId="9" xfId="0" applyNumberFormat="1" applyFont="1" applyFill="1" applyBorder="1"/>
    <xf numFmtId="164" fontId="89" fillId="0" borderId="185" xfId="0" applyNumberFormat="1" applyFont="1" applyFill="1" applyBorder="1" applyAlignment="1"/>
    <xf numFmtId="175" fontId="20" fillId="86"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0" fontId="24" fillId="0" borderId="7" xfId="0" applyFont="1" applyFill="1" applyBorder="1" applyProtection="1"/>
    <xf numFmtId="175" fontId="20" fillId="86" borderId="202" xfId="0" applyNumberFormat="1" applyFont="1" applyFill="1" applyBorder="1" applyAlignment="1" applyProtection="1">
      <alignment horizontal="right"/>
    </xf>
    <xf numFmtId="175" fontId="20" fillId="86" borderId="5" xfId="0" applyNumberFormat="1" applyFont="1" applyFill="1" applyBorder="1" applyAlignment="1" applyProtection="1">
      <alignment horizontal="right"/>
    </xf>
    <xf numFmtId="175" fontId="21" fillId="86" borderId="6" xfId="0" applyNumberFormat="1" applyFont="1" applyFill="1" applyBorder="1" applyAlignment="1" applyProtection="1">
      <alignment horizontal="left"/>
    </xf>
    <xf numFmtId="3" fontId="20" fillId="0" borderId="202" xfId="0" applyNumberFormat="1" applyFont="1" applyFill="1" applyBorder="1"/>
    <xf numFmtId="3" fontId="20" fillId="0" borderId="202" xfId="0" applyNumberFormat="1" applyFont="1" applyFill="1" applyBorder="1" applyAlignment="1" applyProtection="1"/>
    <xf numFmtId="38" fontId="24" fillId="0" borderId="6" xfId="0" applyNumberFormat="1" applyFont="1" applyFill="1" applyBorder="1"/>
    <xf numFmtId="164" fontId="25" fillId="0" borderId="203" xfId="0" applyNumberFormat="1" applyFont="1" applyFill="1" applyBorder="1" applyAlignment="1"/>
    <xf numFmtId="0" fontId="25" fillId="0" borderId="0" xfId="0" applyFont="1" applyFill="1" applyAlignment="1">
      <alignment vertical="center"/>
    </xf>
    <xf numFmtId="0" fontId="25" fillId="0" borderId="16"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0" fontId="21" fillId="0" borderId="204" xfId="0" applyFont="1" applyFill="1" applyBorder="1" applyProtection="1"/>
    <xf numFmtId="0" fontId="21" fillId="0" borderId="25" xfId="0" applyFont="1" applyFill="1" applyBorder="1" applyProtection="1"/>
    <xf numFmtId="0" fontId="21" fillId="0" borderId="41" xfId="0" applyFont="1" applyFill="1" applyBorder="1" applyAlignment="1" applyProtection="1">
      <alignment horizontal="right"/>
    </xf>
    <xf numFmtId="0" fontId="21" fillId="0" borderId="24" xfId="0" applyFont="1" applyFill="1" applyBorder="1" applyAlignment="1" applyProtection="1">
      <alignment horizontal="right"/>
    </xf>
    <xf numFmtId="6" fontId="226" fillId="46" borderId="6" xfId="3" applyNumberFormat="1" applyFont="1" applyFill="1" applyBorder="1"/>
    <xf numFmtId="0" fontId="20" fillId="0" borderId="95" xfId="0" applyFont="1" applyFill="1" applyBorder="1" applyAlignment="1" applyProtection="1">
      <alignment horizontal="left"/>
    </xf>
    <xf numFmtId="175" fontId="20" fillId="0" borderId="96" xfId="0" applyNumberFormat="1" applyFont="1" applyFill="1" applyBorder="1" applyAlignment="1" applyProtection="1">
      <alignment horizontal="right"/>
    </xf>
    <xf numFmtId="3" fontId="21" fillId="0" borderId="180"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175" fontId="20" fillId="86" borderId="201" xfId="0" applyNumberFormat="1" applyFont="1" applyFill="1" applyBorder="1" applyAlignment="1" applyProtection="1">
      <alignment horizontal="right"/>
    </xf>
    <xf numFmtId="175" fontId="20" fillId="86" borderId="206" xfId="0" applyNumberFormat="1" applyFont="1" applyFill="1" applyBorder="1" applyAlignment="1" applyProtection="1">
      <alignment horizontal="right"/>
    </xf>
    <xf numFmtId="3" fontId="21" fillId="0" borderId="25" xfId="0" applyNumberFormat="1" applyFont="1" applyFill="1" applyBorder="1" applyAlignment="1" applyProtection="1">
      <alignment horizontal="right"/>
    </xf>
    <xf numFmtId="175" fontId="21" fillId="0" borderId="25" xfId="0" applyNumberFormat="1" applyFont="1" applyFill="1" applyBorder="1" applyAlignment="1" applyProtection="1"/>
    <xf numFmtId="175" fontId="21" fillId="0" borderId="26" xfId="0" applyNumberFormat="1" applyFont="1" applyFill="1" applyBorder="1" applyAlignment="1" applyProtection="1"/>
    <xf numFmtId="3" fontId="20" fillId="0" borderId="96" xfId="0" applyNumberFormat="1" applyFont="1" applyFill="1" applyBorder="1" applyAlignment="1">
      <alignment horizontal="right"/>
    </xf>
    <xf numFmtId="175" fontId="21" fillId="0" borderId="29" xfId="0" applyNumberFormat="1" applyFont="1" applyFill="1" applyBorder="1" applyAlignment="1" applyProtection="1"/>
    <xf numFmtId="0" fontId="20" fillId="0" borderId="0" xfId="0" applyFont="1" applyFill="1" applyAlignment="1" applyProtection="1">
      <alignment vertical="top"/>
    </xf>
    <xf numFmtId="0" fontId="25" fillId="0" borderId="207" xfId="0" applyFont="1" applyFill="1" applyBorder="1" applyAlignment="1">
      <alignment horizontal="center" vertical="center" wrapText="1"/>
    </xf>
    <xf numFmtId="0" fontId="24" fillId="0" borderId="192" xfId="0" applyFont="1" applyFill="1" applyBorder="1" applyProtection="1"/>
    <xf numFmtId="0" fontId="24" fillId="0" borderId="208" xfId="0" applyFont="1" applyFill="1" applyBorder="1" applyAlignment="1" applyProtection="1">
      <alignment vertical="center"/>
    </xf>
    <xf numFmtId="0" fontId="25" fillId="0" borderId="96" xfId="0" applyFont="1" applyFill="1" applyBorder="1"/>
    <xf numFmtId="0" fontId="24" fillId="0" borderId="197" xfId="0" applyFont="1" applyFill="1" applyBorder="1" applyProtection="1"/>
    <xf numFmtId="0" fontId="25" fillId="0" borderId="196" xfId="0" applyFont="1" applyFill="1" applyBorder="1" applyAlignment="1">
      <alignment horizontal="left"/>
    </xf>
    <xf numFmtId="0" fontId="25" fillId="0" borderId="197" xfId="0" applyFont="1" applyFill="1" applyBorder="1" applyAlignment="1">
      <alignment horizontal="right" vertical="center"/>
    </xf>
    <xf numFmtId="0" fontId="25" fillId="0" borderId="184" xfId="0" applyFont="1" applyFill="1" applyBorder="1" applyAlignment="1">
      <alignment horizontal="center" vertical="center" wrapText="1"/>
    </xf>
    <xf numFmtId="175" fontId="21" fillId="86" borderId="192" xfId="0" applyNumberFormat="1" applyFont="1" applyFill="1" applyBorder="1" applyAlignment="1" applyProtection="1">
      <alignment horizontal="left" vertical="center"/>
    </xf>
    <xf numFmtId="166" fontId="24" fillId="0" borderId="198"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75" fontId="21" fillId="86" borderId="192" xfId="0" applyNumberFormat="1" applyFont="1" applyFill="1" applyBorder="1" applyAlignment="1" applyProtection="1">
      <alignment horizontal="left"/>
    </xf>
    <xf numFmtId="175" fontId="21" fillId="86" borderId="209" xfId="0" applyNumberFormat="1" applyFont="1" applyFill="1" applyBorder="1" applyAlignment="1" applyProtection="1">
      <alignment horizontal="left"/>
    </xf>
    <xf numFmtId="166" fontId="24" fillId="0" borderId="194" xfId="1" applyNumberFormat="1" applyFont="1" applyFill="1" applyBorder="1" applyAlignment="1">
      <alignment horizontal="right"/>
    </xf>
    <xf numFmtId="166" fontId="25" fillId="0" borderId="193" xfId="1" applyNumberFormat="1" applyFont="1" applyFill="1" applyBorder="1" applyAlignment="1">
      <alignment horizontal="right" wrapText="1"/>
    </xf>
    <xf numFmtId="166" fontId="25" fillId="0" borderId="192" xfId="0" applyNumberFormat="1" applyFont="1" applyFill="1" applyBorder="1" applyAlignment="1">
      <alignment horizontal="right" vertical="center"/>
    </xf>
    <xf numFmtId="166" fontId="25" fillId="0" borderId="193" xfId="0" applyNumberFormat="1" applyFont="1" applyFill="1" applyBorder="1" applyAlignment="1">
      <alignment horizontal="right" vertical="center"/>
    </xf>
    <xf numFmtId="166" fontId="24" fillId="0" borderId="194" xfId="0" quotePrefix="1" applyNumberFormat="1" applyFont="1" applyFill="1" applyBorder="1" applyAlignment="1">
      <alignment horizontal="right"/>
    </xf>
    <xf numFmtId="166" fontId="24" fillId="0" borderId="193" xfId="0" applyNumberFormat="1" applyFont="1" applyFill="1" applyBorder="1" applyAlignment="1">
      <alignment horizontal="right"/>
    </xf>
    <xf numFmtId="166" fontId="24" fillId="0" borderId="191" xfId="0" applyNumberFormat="1" applyFont="1" applyFill="1" applyBorder="1" applyAlignment="1">
      <alignment horizontal="right"/>
    </xf>
    <xf numFmtId="166" fontId="25" fillId="0" borderId="195" xfId="0" applyNumberFormat="1" applyFont="1" applyFill="1" applyBorder="1" applyAlignment="1">
      <alignment horizontal="right" vertical="center"/>
    </xf>
    <xf numFmtId="166" fontId="25" fillId="0" borderId="191" xfId="0" applyNumberFormat="1" applyFont="1" applyFill="1" applyBorder="1" applyAlignment="1">
      <alignment horizontal="right" vertical="center"/>
    </xf>
    <xf numFmtId="164" fontId="24" fillId="0" borderId="2" xfId="0" applyNumberFormat="1" applyFont="1" applyFill="1" applyBorder="1" applyAlignment="1"/>
    <xf numFmtId="0" fontId="24" fillId="0" borderId="184" xfId="0" applyFont="1" applyFill="1" applyBorder="1" applyAlignment="1">
      <alignment wrapText="1" shrinkToFit="1"/>
    </xf>
    <xf numFmtId="169" fontId="99" fillId="0" borderId="181" xfId="0" applyNumberFormat="1" applyFont="1" applyFill="1" applyBorder="1" applyAlignment="1">
      <alignment horizontal="center" vertical="center" wrapText="1"/>
    </xf>
    <xf numFmtId="175" fontId="21" fillId="86" borderId="16"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79" xfId="0" applyFont="1" applyFill="1" applyBorder="1"/>
    <xf numFmtId="0" fontId="24" fillId="0" borderId="201" xfId="0" applyFont="1" applyFill="1" applyBorder="1"/>
    <xf numFmtId="175" fontId="21" fillId="86" borderId="96" xfId="0" applyNumberFormat="1" applyFont="1" applyFill="1" applyBorder="1" applyAlignment="1" applyProtection="1">
      <alignment horizontal="left"/>
    </xf>
    <xf numFmtId="175" fontId="21" fillId="86" borderId="145" xfId="0" applyNumberFormat="1" applyFont="1" applyFill="1" applyBorder="1" applyAlignment="1" applyProtection="1">
      <alignment horizontal="left"/>
    </xf>
    <xf numFmtId="175" fontId="21" fillId="86" borderId="145" xfId="0" applyNumberFormat="1" applyFont="1" applyFill="1" applyBorder="1" applyAlignment="1" applyProtection="1">
      <alignment horizontal="right"/>
    </xf>
    <xf numFmtId="175" fontId="21" fillId="86" borderId="209" xfId="0" applyNumberFormat="1" applyFont="1" applyFill="1" applyBorder="1" applyAlignment="1" applyProtection="1">
      <alignment horizontal="right"/>
    </xf>
    <xf numFmtId="175" fontId="21" fillId="86" borderId="144" xfId="0" applyNumberFormat="1" applyFont="1" applyFill="1" applyBorder="1" applyAlignment="1" applyProtection="1">
      <alignment horizontal="left"/>
    </xf>
    <xf numFmtId="166" fontId="24" fillId="0" borderId="140" xfId="0" quotePrefix="1" applyNumberFormat="1" applyFont="1" applyFill="1" applyBorder="1" applyAlignment="1">
      <alignment horizontal="right"/>
    </xf>
    <xf numFmtId="0" fontId="24" fillId="0" borderId="144" xfId="0" applyFont="1" applyFill="1" applyBorder="1" applyProtection="1"/>
    <xf numFmtId="0" fontId="25" fillId="0" borderId="144" xfId="0" applyFont="1" applyFill="1" applyBorder="1" applyAlignment="1">
      <alignment horizontal="right" vertical="center"/>
    </xf>
    <xf numFmtId="166" fontId="25" fillId="0" borderId="144" xfId="0" applyNumberFormat="1" applyFont="1" applyFill="1" applyBorder="1" applyAlignment="1">
      <alignment horizontal="right" vertical="center"/>
    </xf>
    <xf numFmtId="166" fontId="24" fillId="0" borderId="140" xfId="0" applyNumberFormat="1" applyFont="1" applyFill="1" applyBorder="1" applyAlignment="1">
      <alignment horizontal="right"/>
    </xf>
    <xf numFmtId="175" fontId="21" fillId="86" borderId="144" xfId="0" applyNumberFormat="1" applyFont="1" applyFill="1" applyBorder="1" applyAlignment="1" applyProtection="1">
      <alignment horizontal="left" vertical="center"/>
    </xf>
    <xf numFmtId="0" fontId="25" fillId="0" borderId="144" xfId="0" applyFont="1" applyFill="1" applyBorder="1" applyAlignment="1">
      <alignment horizontal="left" vertical="center"/>
    </xf>
    <xf numFmtId="0" fontId="24" fillId="0" borderId="187" xfId="0" applyFont="1" applyFill="1" applyBorder="1"/>
    <xf numFmtId="6" fontId="24" fillId="0" borderId="201" xfId="0" applyNumberFormat="1" applyFont="1" applyFill="1" applyBorder="1"/>
    <xf numFmtId="0" fontId="24" fillId="0" borderId="205" xfId="0" applyFont="1" applyFill="1" applyBorder="1"/>
    <xf numFmtId="6" fontId="24" fillId="0" borderId="205" xfId="0" applyNumberFormat="1" applyFont="1" applyFill="1" applyBorder="1"/>
    <xf numFmtId="168" fontId="24" fillId="0" borderId="205"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5" xfId="0" applyFont="1" applyFill="1" applyBorder="1" applyAlignment="1">
      <alignment horizontal="left" wrapText="1" indent="1"/>
    </xf>
    <xf numFmtId="166" fontId="24" fillId="0" borderId="140" xfId="0" applyNumberFormat="1" applyFont="1" applyFill="1" applyBorder="1" applyAlignment="1">
      <alignment horizontal="right" vertical="center" wrapText="1"/>
    </xf>
    <xf numFmtId="0" fontId="213" fillId="0" borderId="0" xfId="0" applyFont="1" applyFill="1" applyAlignment="1">
      <alignment vertical="top" wrapText="1"/>
    </xf>
    <xf numFmtId="0" fontId="20" fillId="0" borderId="0" xfId="0" applyFont="1" applyFill="1" applyAlignment="1">
      <alignment wrapText="1"/>
    </xf>
    <xf numFmtId="3" fontId="21" fillId="0" borderId="25" xfId="0" applyNumberFormat="1" applyFont="1" applyFill="1" applyBorder="1" applyAlignment="1" applyProtection="1"/>
    <xf numFmtId="3" fontId="21" fillId="0" borderId="30" xfId="0" applyNumberFormat="1" applyFont="1" applyFill="1" applyBorder="1" applyAlignment="1" applyProtection="1"/>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5" xfId="0" applyNumberFormat="1" applyFont="1" applyFill="1" applyBorder="1" applyAlignment="1" applyProtection="1">
      <alignment horizontal="right"/>
    </xf>
    <xf numFmtId="175" fontId="20" fillId="0" borderId="25" xfId="0" applyNumberFormat="1" applyFont="1" applyFill="1" applyBorder="1" applyAlignment="1" applyProtection="1"/>
    <xf numFmtId="175" fontId="20" fillId="0" borderId="26" xfId="0" applyNumberFormat="1" applyFont="1" applyFill="1" applyBorder="1" applyAlignment="1" applyProtection="1"/>
    <xf numFmtId="3" fontId="20" fillId="0" borderId="25" xfId="0" applyNumberFormat="1" applyFont="1" applyFill="1" applyBorder="1" applyAlignment="1" applyProtection="1"/>
    <xf numFmtId="0" fontId="0" fillId="0" borderId="0" xfId="0" applyFont="1" applyFill="1" applyBorder="1" applyAlignment="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175" fontId="21" fillId="0" borderId="25" xfId="0" applyNumberFormat="1" applyFont="1" applyFill="1" applyBorder="1" applyAlignment="1" applyProtection="1">
      <alignment horizontal="right"/>
    </xf>
    <xf numFmtId="175" fontId="21" fillId="0" borderId="29" xfId="0" applyNumberFormat="1" applyFont="1" applyFill="1" applyBorder="1" applyAlignment="1" applyProtection="1">
      <alignment horizontal="right"/>
    </xf>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0" fontId="20" fillId="0" borderId="0" xfId="0" applyFont="1" applyFill="1"/>
    <xf numFmtId="15" fontId="121" fillId="0" borderId="0" xfId="137" applyNumberFormat="1" applyFont="1"/>
    <xf numFmtId="15" fontId="121" fillId="48" borderId="0" xfId="3" applyNumberFormat="1" applyFont="1" applyFill="1" applyBorder="1"/>
    <xf numFmtId="15" fontId="121" fillId="0" borderId="0" xfId="0" applyNumberFormat="1" applyFont="1" applyFill="1"/>
    <xf numFmtId="15" fontId="121" fillId="0" borderId="23" xfId="0" applyNumberFormat="1" applyFont="1" applyFill="1" applyBorder="1" applyAlignment="1">
      <alignment horizontal="center"/>
    </xf>
    <xf numFmtId="15" fontId="121"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34" xfId="0" applyFont="1" applyFill="1" applyBorder="1"/>
    <xf numFmtId="175" fontId="21" fillId="86" borderId="201" xfId="0" applyNumberFormat="1" applyFont="1" applyFill="1" applyBorder="1" applyAlignment="1" applyProtection="1">
      <alignment horizontal="right"/>
    </xf>
    <xf numFmtId="0" fontId="25" fillId="0" borderId="153" xfId="0" applyFont="1" applyFill="1" applyBorder="1" applyAlignment="1">
      <alignment horizontal="center" vertical="center" wrapText="1"/>
    </xf>
    <xf numFmtId="175" fontId="21" fillId="86" borderId="337" xfId="0" applyNumberFormat="1" applyFont="1" applyFill="1" applyBorder="1" applyAlignment="1" applyProtection="1">
      <alignment horizontal="left"/>
    </xf>
    <xf numFmtId="175" fontId="21" fillId="86" borderId="333" xfId="0" applyNumberFormat="1" applyFont="1" applyFill="1" applyBorder="1" applyAlignment="1" applyProtection="1">
      <alignment horizontal="left"/>
    </xf>
    <xf numFmtId="175" fontId="21" fillId="86" borderId="338" xfId="0" applyNumberFormat="1" applyFont="1" applyFill="1" applyBorder="1" applyAlignment="1" applyProtection="1">
      <alignment horizontal="left"/>
    </xf>
    <xf numFmtId="0" fontId="229" fillId="0" borderId="340" xfId="0" applyFont="1" applyBorder="1" applyAlignment="1">
      <alignment vertical="center"/>
    </xf>
    <xf numFmtId="0" fontId="229" fillId="0" borderId="17" xfId="0" applyFont="1" applyBorder="1" applyAlignment="1">
      <alignment vertical="center"/>
    </xf>
    <xf numFmtId="0" fontId="103" fillId="0" borderId="0" xfId="0" applyFont="1"/>
    <xf numFmtId="0" fontId="0" fillId="0" borderId="0" xfId="0" applyBorder="1"/>
    <xf numFmtId="0" fontId="229" fillId="0" borderId="0" xfId="0" applyFont="1" applyBorder="1" applyAlignment="1">
      <alignment vertical="center"/>
    </xf>
    <xf numFmtId="0" fontId="229" fillId="0" borderId="341" xfId="0" applyFont="1" applyBorder="1" applyAlignment="1">
      <alignment vertical="center"/>
    </xf>
    <xf numFmtId="0" fontId="229" fillId="0" borderId="0" xfId="0" applyFont="1" applyFill="1" applyBorder="1" applyAlignment="1">
      <alignment vertical="center"/>
    </xf>
    <xf numFmtId="3" fontId="20" fillId="0" borderId="1" xfId="0" applyNumberFormat="1" applyFont="1" applyFill="1" applyBorder="1"/>
    <xf numFmtId="0" fontId="20" fillId="0" borderId="96" xfId="0" applyFont="1" applyFill="1" applyBorder="1" applyAlignment="1" applyProtection="1">
      <alignment horizontal="right"/>
    </xf>
    <xf numFmtId="3" fontId="20" fillId="0" borderId="96"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36" xfId="0" applyFont="1" applyFill="1" applyBorder="1" applyAlignment="1" applyProtection="1"/>
    <xf numFmtId="0" fontId="21" fillId="0" borderId="324" xfId="0" applyFont="1" applyFill="1" applyBorder="1" applyAlignment="1" applyProtection="1">
      <alignment horizontal="center" vertical="center" wrapText="1"/>
    </xf>
    <xf numFmtId="0" fontId="20" fillId="0" borderId="5" xfId="0" applyFont="1" applyFill="1" applyBorder="1" applyProtection="1"/>
    <xf numFmtId="0" fontId="24" fillId="0" borderId="48" xfId="0" applyFont="1" applyFill="1" applyBorder="1" applyAlignment="1">
      <alignment horizontal="center" vertical="center" wrapText="1"/>
    </xf>
    <xf numFmtId="166" fontId="25" fillId="0" borderId="189" xfId="0" applyNumberFormat="1" applyFont="1" applyFill="1" applyBorder="1" applyAlignment="1">
      <alignment horizontal="right"/>
    </xf>
    <xf numFmtId="0" fontId="22" fillId="0" borderId="0" xfId="0" applyFont="1" applyBorder="1" applyAlignment="1">
      <alignment wrapText="1"/>
    </xf>
    <xf numFmtId="0" fontId="22" fillId="0" borderId="0" xfId="0" applyFont="1" applyBorder="1" applyAlignment="1">
      <alignment vertical="center" wrapText="1"/>
    </xf>
    <xf numFmtId="0" fontId="230"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2" xfId="0" applyNumberFormat="1" applyFont="1" applyFill="1" applyBorder="1" applyAlignment="1" applyProtection="1">
      <alignment horizontal="right"/>
    </xf>
    <xf numFmtId="3" fontId="21" fillId="0" borderId="31" xfId="0" applyNumberFormat="1" applyFont="1" applyFill="1" applyBorder="1" applyAlignment="1" applyProtection="1">
      <alignment horizontal="right"/>
    </xf>
    <xf numFmtId="3" fontId="21" fillId="0" borderId="130" xfId="0" applyNumberFormat="1" applyFont="1" applyFill="1" applyBorder="1" applyAlignment="1" applyProtection="1"/>
    <xf numFmtId="175" fontId="21" fillId="0" borderId="27" xfId="0" applyNumberFormat="1" applyFont="1" applyFill="1" applyBorder="1" applyAlignment="1" applyProtection="1"/>
    <xf numFmtId="3" fontId="21" fillId="0" borderId="42" xfId="0" applyNumberFormat="1" applyFont="1" applyFill="1" applyBorder="1" applyAlignment="1" applyProtection="1">
      <alignment horizontal="right"/>
    </xf>
    <xf numFmtId="175" fontId="21" fillId="0" borderId="30" xfId="0" applyNumberFormat="1" applyFont="1" applyFill="1" applyBorder="1" applyAlignment="1" applyProtection="1"/>
    <xf numFmtId="166" fontId="24" fillId="0" borderId="198" xfId="0" quotePrefix="1" applyNumberFormat="1" applyFont="1" applyFill="1" applyBorder="1" applyAlignment="1">
      <alignment horizontal="right"/>
    </xf>
    <xf numFmtId="3" fontId="21" fillId="0" borderId="30" xfId="0" applyNumberFormat="1" applyFont="1" applyFill="1" applyBorder="1" applyAlignment="1" applyProtection="1">
      <alignment horizontal="right"/>
    </xf>
    <xf numFmtId="0" fontId="24" fillId="0" borderId="282" xfId="0" applyFont="1" applyFill="1" applyBorder="1" applyAlignment="1">
      <alignment horizontal="left" indent="1"/>
    </xf>
    <xf numFmtId="6" fontId="24" fillId="0" borderId="282" xfId="0" applyNumberFormat="1" applyFont="1" applyFill="1" applyBorder="1"/>
    <xf numFmtId="6" fontId="24" fillId="0" borderId="8" xfId="0" applyNumberFormat="1" applyFont="1" applyFill="1" applyBorder="1"/>
    <xf numFmtId="3" fontId="21" fillId="0" borderId="31" xfId="0" applyNumberFormat="1" applyFont="1" applyFill="1" applyBorder="1" applyAlignment="1" applyProtection="1"/>
    <xf numFmtId="1" fontId="21" fillId="0" borderId="25" xfId="0" applyNumberFormat="1" applyFont="1" applyFill="1" applyBorder="1" applyAlignment="1" applyProtection="1"/>
    <xf numFmtId="1" fontId="21" fillId="0" borderId="30" xfId="0" applyNumberFormat="1" applyFont="1" applyFill="1" applyBorder="1" applyAlignment="1" applyProtection="1"/>
    <xf numFmtId="175" fontId="21" fillId="0" borderId="27"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3" fontId="21" fillId="0" borderId="199" xfId="0" applyNumberFormat="1" applyFont="1" applyFill="1" applyBorder="1" applyAlignment="1" applyProtection="1"/>
    <xf numFmtId="175" fontId="21" fillId="0" borderId="178" xfId="0" applyNumberFormat="1" applyFont="1" applyFill="1" applyBorder="1" applyAlignment="1" applyProtection="1">
      <alignment horizontal="right"/>
    </xf>
    <xf numFmtId="175" fontId="21" fillId="0" borderId="200" xfId="0" applyNumberFormat="1" applyFont="1" applyFill="1" applyBorder="1" applyAlignment="1" applyProtection="1">
      <alignment horizontal="right"/>
    </xf>
    <xf numFmtId="223" fontId="49" fillId="0" borderId="0" xfId="0" applyNumberFormat="1" applyFont="1" applyFill="1" applyAlignment="1">
      <alignment horizontal="right"/>
    </xf>
    <xf numFmtId="0" fontId="20" fillId="0" borderId="0" xfId="0" applyFont="1" applyFill="1"/>
    <xf numFmtId="0" fontId="121" fillId="0" borderId="0" xfId="0" applyFont="1" applyFill="1"/>
    <xf numFmtId="14" fontId="20" fillId="0" borderId="0" xfId="0" applyNumberFormat="1" applyFont="1" applyFill="1"/>
    <xf numFmtId="0" fontId="23" fillId="0" borderId="324" xfId="137" applyFont="1" applyFill="1" applyBorder="1" applyAlignment="1">
      <alignment horizontal="left" vertical="center" wrapText="1"/>
    </xf>
    <xf numFmtId="175" fontId="21" fillId="0" borderId="92" xfId="0" applyNumberFormat="1" applyFont="1" applyFill="1" applyBorder="1" applyAlignment="1" applyProtection="1">
      <alignment horizontal="right"/>
    </xf>
    <xf numFmtId="6" fontId="20" fillId="0" borderId="339" xfId="0" applyNumberFormat="1" applyFont="1" applyFill="1" applyBorder="1"/>
    <xf numFmtId="172" fontId="52" fillId="0" borderId="0" xfId="135" applyNumberFormat="1" applyFont="1" applyBorder="1"/>
    <xf numFmtId="172" fontId="52" fillId="0" borderId="0" xfId="3" applyNumberFormat="1" applyFont="1" applyFill="1" applyBorder="1"/>
    <xf numFmtId="6" fontId="20" fillId="0" borderId="282" xfId="0" applyNumberFormat="1" applyFont="1" applyFill="1" applyBorder="1"/>
    <xf numFmtId="0" fontId="25" fillId="0" borderId="301" xfId="0" applyFont="1" applyFill="1" applyBorder="1" applyAlignment="1">
      <alignment wrapText="1"/>
    </xf>
    <xf numFmtId="0" fontId="25" fillId="0" borderId="336" xfId="0" applyFont="1" applyFill="1" applyBorder="1" applyAlignment="1">
      <alignment wrapText="1"/>
    </xf>
    <xf numFmtId="0" fontId="24" fillId="0" borderId="188" xfId="0" applyFont="1" applyFill="1" applyBorder="1" applyAlignment="1">
      <alignment vertical="center" wrapText="1"/>
    </xf>
    <xf numFmtId="6" fontId="24" fillId="0" borderId="189" xfId="0" applyNumberFormat="1" applyFont="1" applyFill="1" applyBorder="1"/>
    <xf numFmtId="0" fontId="21" fillId="0" borderId="16" xfId="0" applyFont="1" applyFill="1" applyBorder="1"/>
    <xf numFmtId="6" fontId="20" fillId="0" borderId="189" xfId="0" applyNumberFormat="1" applyFont="1" applyFill="1" applyBorder="1" applyAlignment="1">
      <alignment horizontal="right"/>
    </xf>
    <xf numFmtId="0" fontId="21" fillId="0" borderId="335" xfId="0" applyFont="1" applyFill="1" applyBorder="1"/>
    <xf numFmtId="3" fontId="98" fillId="0" borderId="0" xfId="2535" applyNumberFormat="1" applyFont="1" applyFill="1" applyBorder="1" applyAlignment="1">
      <alignment horizontal="left" vertical="center" wrapText="1"/>
    </xf>
    <xf numFmtId="0" fontId="20" fillId="0" borderId="0" xfId="0" applyFont="1" applyFill="1"/>
    <xf numFmtId="0" fontId="213" fillId="0" borderId="0" xfId="0" quotePrefix="1" applyFont="1" applyFill="1" applyAlignment="1">
      <alignment vertical="top"/>
    </xf>
    <xf numFmtId="0" fontId="216" fillId="0" borderId="0" xfId="0" applyFont="1" applyBorder="1" applyAlignment="1">
      <alignment vertical="center" wrapText="1"/>
    </xf>
    <xf numFmtId="0" fontId="20" fillId="0" borderId="0" xfId="0" applyFont="1" applyFill="1"/>
    <xf numFmtId="0" fontId="216" fillId="0" borderId="0" xfId="0" applyFont="1" applyBorder="1" applyAlignment="1">
      <alignment vertical="center" wrapText="1"/>
    </xf>
    <xf numFmtId="6" fontId="24" fillId="0" borderId="345" xfId="0" applyNumberFormat="1" applyFont="1" applyFill="1" applyBorder="1"/>
    <xf numFmtId="0" fontId="21" fillId="0" borderId="1" xfId="0" applyFont="1" applyFill="1" applyBorder="1"/>
    <xf numFmtId="0" fontId="21" fillId="0" borderId="202" xfId="0" applyFont="1" applyFill="1" applyBorder="1"/>
    <xf numFmtId="0" fontId="20" fillId="0" borderId="202" xfId="0" applyFont="1" applyFill="1" applyBorder="1" applyAlignment="1">
      <alignment horizontal="left" wrapText="1" indent="1"/>
    </xf>
    <xf numFmtId="0" fontId="20" fillId="0" borderId="202" xfId="0" applyFont="1" applyFill="1" applyBorder="1"/>
    <xf numFmtId="0" fontId="21" fillId="0" borderId="347" xfId="0" applyFont="1" applyFill="1" applyBorder="1"/>
    <xf numFmtId="0" fontId="20" fillId="0" borderId="202" xfId="0" applyFont="1" applyFill="1" applyBorder="1" applyAlignment="1">
      <alignment horizontal="left" indent="1"/>
    </xf>
    <xf numFmtId="44" fontId="20" fillId="0" borderId="6" xfId="789" applyFont="1" applyFill="1" applyBorder="1"/>
    <xf numFmtId="44" fontId="21" fillId="0" borderId="15" xfId="789" applyFont="1" applyFill="1" applyBorder="1"/>
    <xf numFmtId="44" fontId="21" fillId="0" borderId="6" xfId="789" applyFont="1" applyFill="1" applyBorder="1"/>
    <xf numFmtId="6" fontId="20" fillId="0" borderId="6" xfId="0" applyNumberFormat="1" applyFont="1" applyFill="1" applyBorder="1"/>
    <xf numFmtId="172" fontId="20" fillId="0" borderId="23" xfId="789" applyNumberFormat="1" applyFont="1" applyFill="1" applyBorder="1"/>
    <xf numFmtId="6" fontId="20" fillId="0" borderId="324" xfId="789" applyNumberFormat="1" applyFont="1" applyFill="1" applyBorder="1"/>
    <xf numFmtId="6" fontId="24" fillId="0" borderId="346" xfId="0" applyNumberFormat="1" applyFont="1" applyFill="1" applyBorder="1"/>
    <xf numFmtId="6" fontId="24" fillId="0" borderId="339" xfId="0" applyNumberFormat="1" applyFont="1" applyFill="1" applyBorder="1"/>
    <xf numFmtId="6" fontId="24" fillId="0" borderId="324" xfId="0" applyNumberFormat="1" applyFont="1" applyFill="1" applyBorder="1"/>
    <xf numFmtId="6" fontId="24" fillId="0" borderId="347" xfId="0" applyNumberFormat="1" applyFont="1" applyFill="1" applyBorder="1"/>
    <xf numFmtId="6" fontId="24" fillId="0" borderId="202" xfId="0" applyNumberFormat="1" applyFont="1" applyFill="1" applyBorder="1"/>
    <xf numFmtId="168" fontId="24" fillId="0" borderId="347" xfId="7569" applyNumberFormat="1" applyFont="1" applyFill="1" applyBorder="1"/>
    <xf numFmtId="168" fontId="24" fillId="0" borderId="324" xfId="7569" applyNumberFormat="1" applyFont="1" applyFill="1" applyBorder="1"/>
    <xf numFmtId="0" fontId="50" fillId="0" borderId="324" xfId="3" applyFont="1" applyFill="1" applyBorder="1" applyAlignment="1">
      <alignment wrapText="1"/>
    </xf>
    <xf numFmtId="172" fontId="52" fillId="0" borderId="6" xfId="135"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47" xfId="135" applyNumberFormat="1" applyFont="1" applyFill="1" applyBorder="1"/>
    <xf numFmtId="44" fontId="52" fillId="23" borderId="324" xfId="3" applyNumberFormat="1" applyFont="1" applyFill="1" applyBorder="1"/>
    <xf numFmtId="0" fontId="51" fillId="0" borderId="324" xfId="3" applyFont="1" applyFill="1" applyBorder="1" applyAlignment="1">
      <alignment horizontal="center" wrapText="1"/>
    </xf>
    <xf numFmtId="44" fontId="52" fillId="50" borderId="324" xfId="3" applyNumberFormat="1" applyFont="1" applyFill="1" applyBorder="1"/>
    <xf numFmtId="172" fontId="52" fillId="0" borderId="347"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0" fillId="0" borderId="9" xfId="3" applyNumberFormat="1" applyFont="1" applyFill="1" applyBorder="1"/>
    <xf numFmtId="172" fontId="52" fillId="23" borderId="324" xfId="3" applyNumberFormat="1" applyFont="1" applyFill="1" applyBorder="1"/>
    <xf numFmtId="175" fontId="21" fillId="86" borderId="345" xfId="0" applyNumberFormat="1" applyFont="1" applyFill="1" applyBorder="1" applyAlignment="1" applyProtection="1">
      <alignment horizontal="left"/>
    </xf>
    <xf numFmtId="0" fontId="100" fillId="0" borderId="324" xfId="134" applyNumberFormat="1" applyFont="1" applyFill="1" applyBorder="1" applyAlignment="1">
      <alignment horizontal="center" vertical="center" wrapText="1"/>
    </xf>
    <xf numFmtId="6" fontId="24" fillId="0" borderId="282" xfId="0" applyNumberFormat="1" applyFont="1" applyFill="1" applyBorder="1" applyAlignment="1"/>
    <xf numFmtId="6" fontId="24" fillId="0" borderId="282" xfId="0" applyNumberFormat="1" applyFont="1" applyFill="1" applyBorder="1" applyAlignment="1">
      <alignment horizontal="right"/>
    </xf>
    <xf numFmtId="6" fontId="60" fillId="0" borderId="282" xfId="0" applyNumberFormat="1" applyFont="1" applyFill="1" applyBorder="1"/>
    <xf numFmtId="6" fontId="24" fillId="0" borderId="9" xfId="0" applyNumberFormat="1" applyFont="1" applyFill="1" applyBorder="1"/>
    <xf numFmtId="0" fontId="25" fillId="0" borderId="96" xfId="0" applyFont="1" applyFill="1" applyBorder="1" applyAlignment="1">
      <alignment wrapText="1"/>
    </xf>
    <xf numFmtId="0" fontId="24" fillId="0" borderId="96" xfId="0" applyFont="1" applyFill="1" applyBorder="1" applyAlignment="1">
      <alignment horizontal="left" indent="1"/>
    </xf>
    <xf numFmtId="0" fontId="24" fillId="0" borderId="96" xfId="0" applyFont="1" applyFill="1" applyBorder="1" applyAlignment="1">
      <alignment horizontal="left" wrapText="1" indent="1"/>
    </xf>
    <xf numFmtId="0" fontId="25" fillId="0" borderId="335" xfId="0" applyFont="1" applyFill="1" applyBorder="1"/>
    <xf numFmtId="0" fontId="25" fillId="0" borderId="96" xfId="0" applyFont="1" applyFill="1" applyBorder="1" applyAlignment="1"/>
    <xf numFmtId="0" fontId="25" fillId="0" borderId="96" xfId="0" applyFont="1" applyFill="1" applyBorder="1" applyAlignment="1">
      <alignment horizontal="left" vertical="top" wrapText="1"/>
    </xf>
    <xf numFmtId="0" fontId="25" fillId="0" borderId="349" xfId="0" applyFont="1" applyFill="1" applyBorder="1"/>
    <xf numFmtId="0" fontId="24" fillId="0" borderId="190" xfId="0" applyFont="1" applyFill="1" applyBorder="1" applyAlignment="1">
      <alignment horizontal="left" indent="1"/>
    </xf>
    <xf numFmtId="0" fontId="25" fillId="0" borderId="153" xfId="0" applyFont="1" applyFill="1" applyBorder="1" applyAlignment="1">
      <alignment wrapText="1"/>
    </xf>
    <xf numFmtId="5" fontId="24" fillId="0" borderId="282" xfId="789" applyNumberFormat="1" applyFont="1" applyFill="1" applyBorder="1"/>
    <xf numFmtId="5" fontId="25" fillId="0" borderId="324" xfId="789" applyNumberFormat="1" applyFont="1" applyFill="1" applyBorder="1"/>
    <xf numFmtId="5" fontId="24" fillId="0" borderId="282" xfId="789" applyNumberFormat="1" applyFont="1" applyFill="1" applyBorder="1" applyAlignment="1">
      <alignment horizontal="right"/>
    </xf>
    <xf numFmtId="5" fontId="24" fillId="0" borderId="324" xfId="789" applyNumberFormat="1" applyFont="1" applyFill="1" applyBorder="1"/>
    <xf numFmtId="5" fontId="25" fillId="0" borderId="12" xfId="789" applyNumberFormat="1" applyFont="1" applyFill="1" applyBorder="1"/>
    <xf numFmtId="5" fontId="20" fillId="0" borderId="282" xfId="789" applyNumberFormat="1" applyFont="1" applyFill="1" applyBorder="1"/>
    <xf numFmtId="15" fontId="121" fillId="0" borderId="282" xfId="789" applyNumberFormat="1" applyFont="1" applyFill="1" applyBorder="1"/>
    <xf numFmtId="0" fontId="21" fillId="0" borderId="7" xfId="0" applyFont="1" applyFill="1" applyBorder="1"/>
    <xf numFmtId="0" fontId="21" fillId="0" borderId="337" xfId="0" applyFont="1" applyFill="1" applyBorder="1"/>
    <xf numFmtId="0" fontId="20" fillId="0" borderId="342" xfId="0" applyFont="1" applyFill="1" applyBorder="1"/>
    <xf numFmtId="0" fontId="20" fillId="0" borderId="337" xfId="0" applyFont="1" applyFill="1" applyBorder="1"/>
    <xf numFmtId="6" fontId="20" fillId="0" borderId="324" xfId="0" applyNumberFormat="1" applyFont="1" applyFill="1" applyBorder="1" applyAlignment="1">
      <alignment horizontal="right"/>
    </xf>
    <xf numFmtId="170" fontId="20" fillId="0" borderId="282" xfId="0" applyNumberFormat="1" applyFont="1" applyFill="1" applyBorder="1"/>
    <xf numFmtId="170" fontId="20" fillId="0" borderId="15" xfId="0" applyNumberFormat="1" applyFont="1" applyFill="1" applyBorder="1"/>
    <xf numFmtId="6" fontId="20" fillId="0" borderId="23" xfId="0" applyNumberFormat="1" applyFont="1" applyFill="1" applyBorder="1"/>
    <xf numFmtId="167" fontId="20" fillId="0" borderId="282" xfId="1" applyNumberFormat="1" applyFont="1" applyFill="1" applyBorder="1"/>
    <xf numFmtId="170" fontId="20" fillId="4" borderId="282" xfId="0" applyNumberFormat="1" applyFont="1" applyFill="1" applyBorder="1"/>
    <xf numFmtId="170" fontId="20" fillId="4" borderId="15" xfId="0" applyNumberFormat="1" applyFont="1" applyFill="1" applyBorder="1"/>
    <xf numFmtId="5" fontId="20" fillId="0" borderId="282" xfId="0" applyNumberFormat="1" applyFont="1" applyFill="1" applyBorder="1"/>
    <xf numFmtId="5" fontId="21" fillId="0" borderId="324" xfId="0" applyNumberFormat="1" applyFont="1" applyFill="1" applyBorder="1" applyAlignment="1">
      <alignment horizontal="right"/>
    </xf>
    <xf numFmtId="5" fontId="20" fillId="0" borderId="12" xfId="0" applyNumberFormat="1" applyFont="1" applyFill="1" applyBorder="1"/>
    <xf numFmtId="5" fontId="18" fillId="0" borderId="15" xfId="0" applyNumberFormat="1" applyFont="1" applyFill="1" applyBorder="1"/>
    <xf numFmtId="5" fontId="21" fillId="0" borderId="324" xfId="0" applyNumberFormat="1" applyFont="1" applyFill="1" applyBorder="1"/>
    <xf numFmtId="6" fontId="24" fillId="0" borderId="0" xfId="0" applyNumberFormat="1" applyFont="1" applyFill="1" applyBorder="1" applyAlignment="1"/>
    <xf numFmtId="6" fontId="24" fillId="0" borderId="6" xfId="0" applyNumberFormat="1" applyFont="1" applyFill="1" applyBorder="1" applyAlignment="1"/>
    <xf numFmtId="172" fontId="52" fillId="50" borderId="335" xfId="3" applyNumberFormat="1" applyFont="1" applyFill="1" applyBorder="1"/>
    <xf numFmtId="3" fontId="25" fillId="0" borderId="180" xfId="0" applyNumberFormat="1" applyFont="1" applyFill="1" applyBorder="1" applyAlignment="1" applyProtection="1">
      <alignment horizontal="center" vertical="center" wrapText="1"/>
    </xf>
    <xf numFmtId="0" fontId="25" fillId="0" borderId="140" xfId="0" applyFont="1" applyFill="1" applyBorder="1" applyAlignment="1">
      <alignment horizontal="center" vertical="center"/>
    </xf>
    <xf numFmtId="0" fontId="25" fillId="0" borderId="140" xfId="0" applyFont="1" applyFill="1" applyBorder="1" applyAlignment="1">
      <alignment horizontal="center" vertical="center" wrapText="1"/>
    </xf>
    <xf numFmtId="0" fontId="25" fillId="0" borderId="324" xfId="0" applyFont="1" applyFill="1" applyBorder="1" applyAlignment="1">
      <alignment horizontal="center" vertical="center" wrapText="1"/>
    </xf>
    <xf numFmtId="49" fontId="25" fillId="0" borderId="324" xfId="0" applyNumberFormat="1" applyFont="1" applyFill="1" applyBorder="1" applyAlignment="1">
      <alignment horizontal="center" vertical="center"/>
    </xf>
    <xf numFmtId="0" fontId="25" fillId="0" borderId="324" xfId="0" quotePrefix="1" applyFont="1" applyFill="1" applyBorder="1" applyAlignment="1">
      <alignment horizontal="center" vertical="center"/>
    </xf>
    <xf numFmtId="0" fontId="25" fillId="0" borderId="324" xfId="0" applyFont="1" applyFill="1" applyBorder="1" applyAlignment="1">
      <alignment horizontal="center" vertical="center"/>
    </xf>
    <xf numFmtId="0" fontId="25" fillId="0" borderId="145" xfId="0" quotePrefix="1" applyFont="1" applyFill="1" applyBorder="1" applyAlignment="1">
      <alignment horizontal="center" vertical="center"/>
    </xf>
    <xf numFmtId="0" fontId="25" fillId="0" borderId="146" xfId="0" applyFont="1" applyFill="1" applyBorder="1" applyAlignment="1">
      <alignment horizontal="center" vertical="center" wrapText="1"/>
    </xf>
    <xf numFmtId="0" fontId="25" fillId="0" borderId="335" xfId="0" applyFont="1" applyFill="1" applyBorder="1" applyAlignment="1">
      <alignment horizontal="center" vertical="center"/>
    </xf>
    <xf numFmtId="5" fontId="25" fillId="0" borderId="324" xfId="789" applyNumberFormat="1" applyFont="1" applyFill="1" applyBorder="1" applyAlignment="1">
      <alignment horizontal="center" vertical="center"/>
    </xf>
    <xf numFmtId="5" fontId="25" fillId="4" borderId="324" xfId="789" applyNumberFormat="1" applyFont="1" applyFill="1" applyBorder="1" applyAlignment="1">
      <alignment horizontal="center" vertical="center"/>
    </xf>
    <xf numFmtId="5" fontId="25" fillId="0" borderId="146" xfId="789" applyNumberFormat="1" applyFont="1" applyFill="1" applyBorder="1" applyAlignment="1">
      <alignment horizontal="center" vertical="center"/>
    </xf>
    <xf numFmtId="5" fontId="25" fillId="0" borderId="146"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4" xfId="0" applyFont="1" applyFill="1" applyBorder="1" applyAlignment="1">
      <alignment horizontal="center" vertical="center" wrapText="1"/>
    </xf>
    <xf numFmtId="0" fontId="21" fillId="0" borderId="32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6" xfId="0" applyFont="1" applyFill="1" applyBorder="1" applyAlignment="1">
      <alignment horizontal="center" vertical="center" wrapText="1"/>
    </xf>
    <xf numFmtId="0" fontId="21" fillId="0" borderId="140" xfId="0" applyFont="1" applyFill="1" applyBorder="1" applyAlignment="1">
      <alignment horizontal="center" vertical="center"/>
    </xf>
    <xf numFmtId="5" fontId="21" fillId="0" borderId="324"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0"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35" xfId="3" applyFont="1" applyFill="1" applyBorder="1" applyAlignment="1">
      <alignment horizontal="center" vertical="center"/>
    </xf>
    <xf numFmtId="6" fontId="52" fillId="0" borderId="335" xfId="3" applyNumberFormat="1" applyFont="1" applyFill="1" applyBorder="1"/>
    <xf numFmtId="0" fontId="52" fillId="0" borderId="202" xfId="3" applyFont="1" applyBorder="1"/>
    <xf numFmtId="0" fontId="52" fillId="46" borderId="202" xfId="3" applyFont="1" applyFill="1" applyBorder="1"/>
    <xf numFmtId="0" fontId="52" fillId="0" borderId="202" xfId="3" applyFont="1" applyFill="1" applyBorder="1"/>
    <xf numFmtId="0" fontId="52" fillId="0" borderId="7" xfId="3" applyFont="1" applyBorder="1"/>
    <xf numFmtId="6" fontId="52" fillId="47" borderId="202" xfId="3" applyNumberFormat="1" applyFont="1" applyFill="1" applyBorder="1" applyAlignment="1">
      <alignment horizontal="center"/>
    </xf>
    <xf numFmtId="172" fontId="52" fillId="0" borderId="202" xfId="135" applyNumberFormat="1" applyFont="1" applyFill="1" applyBorder="1"/>
    <xf numFmtId="172" fontId="51" fillId="0" borderId="202" xfId="3" applyNumberFormat="1" applyFont="1" applyFill="1" applyBorder="1"/>
    <xf numFmtId="6" fontId="52" fillId="0" borderId="202" xfId="3" applyNumberFormat="1" applyFont="1" applyFill="1" applyBorder="1"/>
    <xf numFmtId="172" fontId="52" fillId="0" borderId="202" xfId="135" applyNumberFormat="1" applyFont="1" applyBorder="1"/>
    <xf numFmtId="6" fontId="52" fillId="0" borderId="351" xfId="3" applyNumberFormat="1" applyFont="1" applyFill="1" applyBorder="1"/>
    <xf numFmtId="6" fontId="52" fillId="0" borderId="7" xfId="3" applyNumberFormat="1" applyFont="1" applyFill="1" applyBorder="1"/>
    <xf numFmtId="172" fontId="52" fillId="23" borderId="335" xfId="3" applyNumberFormat="1" applyFont="1" applyFill="1" applyBorder="1"/>
    <xf numFmtId="0" fontId="52" fillId="0" borderId="351" xfId="3" applyFont="1" applyFill="1" applyBorder="1"/>
    <xf numFmtId="172" fontId="52" fillId="0" borderId="202" xfId="3" applyNumberFormat="1" applyFont="1" applyFill="1" applyBorder="1"/>
    <xf numFmtId="172" fontId="20" fillId="0" borderId="202" xfId="7570" applyNumberFormat="1" applyFont="1" applyBorder="1"/>
    <xf numFmtId="0" fontId="51" fillId="0" borderId="335" xfId="3" quotePrefix="1" applyFont="1" applyFill="1" applyBorder="1" applyAlignment="1">
      <alignment horizontal="center" vertical="center"/>
    </xf>
    <xf numFmtId="6" fontId="51" fillId="0" borderId="202" xfId="3" applyNumberFormat="1" applyFont="1" applyFill="1" applyBorder="1"/>
    <xf numFmtId="8" fontId="51" fillId="0" borderId="202" xfId="3" applyNumberFormat="1" applyFont="1" applyFill="1" applyBorder="1"/>
    <xf numFmtId="172" fontId="52" fillId="0" borderId="202" xfId="3" applyNumberFormat="1" applyFont="1" applyBorder="1"/>
    <xf numFmtId="0" fontId="52" fillId="0" borderId="7" xfId="3" applyFont="1" applyFill="1" applyBorder="1"/>
    <xf numFmtId="0" fontId="51" fillId="0" borderId="324" xfId="3" applyFont="1" applyFill="1" applyBorder="1" applyAlignment="1">
      <alignment horizontal="center" vertical="center"/>
    </xf>
    <xf numFmtId="172" fontId="52" fillId="50" borderId="324" xfId="3" applyNumberFormat="1" applyFont="1" applyFill="1" applyBorder="1"/>
    <xf numFmtId="172" fontId="52" fillId="0" borderId="6" xfId="135" applyNumberFormat="1" applyFont="1" applyBorder="1"/>
    <xf numFmtId="0" fontId="52" fillId="0" borderId="336" xfId="3" applyFont="1" applyFill="1" applyBorder="1"/>
    <xf numFmtId="172" fontId="52" fillId="0" borderId="6" xfId="3" applyNumberFormat="1" applyFont="1" applyBorder="1"/>
    <xf numFmtId="2" fontId="21" fillId="86" borderId="145" xfId="0" applyNumberFormat="1" applyFont="1" applyFill="1" applyBorder="1" applyAlignment="1" applyProtection="1">
      <alignment horizontal="left"/>
    </xf>
    <xf numFmtId="2" fontId="21" fillId="86" borderId="209" xfId="0" applyNumberFormat="1" applyFont="1" applyFill="1" applyBorder="1" applyAlignment="1" applyProtection="1">
      <alignment horizontal="left"/>
    </xf>
    <xf numFmtId="2" fontId="24" fillId="0" borderId="6" xfId="0" applyNumberFormat="1" applyFont="1" applyFill="1" applyBorder="1"/>
    <xf numFmtId="2" fontId="25" fillId="0" borderId="203" xfId="0" applyNumberFormat="1" applyFont="1" applyFill="1" applyBorder="1" applyAlignment="1"/>
    <xf numFmtId="6" fontId="52" fillId="47" borderId="6" xfId="3" applyNumberFormat="1" applyFont="1" applyFill="1" applyBorder="1" applyAlignment="1">
      <alignment horizontal="center"/>
    </xf>
    <xf numFmtId="0" fontId="213" fillId="0" borderId="0" xfId="0" quotePrefix="1" applyFont="1" applyFill="1" applyAlignment="1">
      <alignment vertical="top"/>
    </xf>
    <xf numFmtId="0" fontId="20" fillId="0" borderId="0" xfId="0" applyFont="1" applyFill="1"/>
    <xf numFmtId="0" fontId="25" fillId="0" borderId="310" xfId="0" applyFont="1" applyFill="1" applyBorder="1" applyAlignment="1">
      <alignment horizontal="center" vertical="center" wrapText="1"/>
    </xf>
    <xf numFmtId="6" fontId="24" fillId="0" borderId="310" xfId="0" applyNumberFormat="1" applyFont="1" applyFill="1" applyBorder="1"/>
    <xf numFmtId="0" fontId="21" fillId="0" borderId="345" xfId="0" applyFont="1" applyFill="1" applyBorder="1"/>
    <xf numFmtId="0" fontId="21" fillId="0" borderId="352" xfId="0" applyFont="1" applyFill="1" applyBorder="1" applyAlignment="1">
      <alignment horizontal="center" vertical="center" wrapText="1"/>
    </xf>
    <xf numFmtId="6" fontId="20" fillId="0" borderId="310" xfId="789" applyNumberFormat="1" applyFont="1" applyFill="1" applyBorder="1"/>
    <xf numFmtId="6" fontId="20" fillId="0" borderId="310" xfId="0" applyNumberFormat="1" applyFont="1" applyFill="1" applyBorder="1" applyAlignment="1">
      <alignment horizontal="right"/>
    </xf>
    <xf numFmtId="166" fontId="25" fillId="0" borderId="15" xfId="0" quotePrefix="1" applyNumberFormat="1" applyFont="1" applyFill="1" applyBorder="1" applyAlignment="1">
      <alignment horizontal="right"/>
    </xf>
    <xf numFmtId="175" fontId="21" fillId="86" borderId="353" xfId="0" applyNumberFormat="1" applyFont="1" applyFill="1" applyBorder="1" applyAlignment="1" applyProtection="1">
      <alignment horizontal="left"/>
    </xf>
    <xf numFmtId="175" fontId="21" fillId="86" borderId="354" xfId="0" applyNumberFormat="1" applyFont="1" applyFill="1" applyBorder="1" applyAlignment="1" applyProtection="1">
      <alignment horizontal="left"/>
    </xf>
    <xf numFmtId="166" fontId="24" fillId="0" borderId="355" xfId="1" applyNumberFormat="1" applyFont="1" applyFill="1" applyBorder="1" applyAlignment="1">
      <alignment horizontal="right"/>
    </xf>
    <xf numFmtId="166" fontId="25" fillId="0" borderId="356" xfId="1" applyNumberFormat="1" applyFont="1" applyFill="1" applyBorder="1" applyAlignment="1">
      <alignment horizontal="right" wrapText="1"/>
    </xf>
    <xf numFmtId="166" fontId="21" fillId="86" borderId="345" xfId="0" applyNumberFormat="1" applyFont="1" applyFill="1" applyBorder="1" applyAlignment="1" applyProtection="1">
      <alignment horizontal="right"/>
    </xf>
    <xf numFmtId="175" fontId="21" fillId="86" borderId="354" xfId="0" applyNumberFormat="1" applyFont="1" applyFill="1" applyBorder="1" applyAlignment="1" applyProtection="1">
      <alignment horizontal="right"/>
    </xf>
    <xf numFmtId="166" fontId="24" fillId="0" borderId="358" xfId="0" quotePrefix="1" applyNumberFormat="1" applyFont="1" applyFill="1" applyBorder="1" applyAlignment="1">
      <alignment horizontal="right"/>
    </xf>
    <xf numFmtId="166" fontId="25" fillId="0" borderId="359" xfId="1" applyNumberFormat="1" applyFont="1" applyFill="1" applyBorder="1" applyAlignment="1">
      <alignment horizontal="right" wrapText="1"/>
    </xf>
    <xf numFmtId="166" fontId="24" fillId="0" borderId="6" xfId="0" quotePrefix="1" applyNumberFormat="1" applyFont="1" applyFill="1" applyBorder="1" applyAlignment="1">
      <alignment horizontal="right"/>
    </xf>
    <xf numFmtId="166" fontId="24" fillId="0" borderId="195" xfId="0" applyNumberFormat="1" applyFont="1" applyFill="1" applyBorder="1" applyAlignment="1">
      <alignment horizontal="right"/>
    </xf>
    <xf numFmtId="0" fontId="213" fillId="0" borderId="0" xfId="0" quotePrefix="1" applyFont="1" applyFill="1" applyAlignment="1"/>
    <xf numFmtId="0" fontId="213" fillId="0" borderId="0" xfId="0" applyFont="1" applyAlignment="1"/>
    <xf numFmtId="6" fontId="24" fillId="0" borderId="352" xfId="0" applyNumberFormat="1" applyFont="1" applyFill="1" applyBorder="1"/>
    <xf numFmtId="0" fontId="52" fillId="0" borderId="6" xfId="3" applyFont="1" applyFill="1" applyBorder="1" applyAlignment="1">
      <alignment horizontal="left" indent="2"/>
    </xf>
    <xf numFmtId="0" fontId="50" fillId="0" borderId="310" xfId="3" applyFont="1" applyFill="1" applyBorder="1" applyAlignment="1">
      <alignment wrapText="1"/>
    </xf>
    <xf numFmtId="0" fontId="51" fillId="0" borderId="6" xfId="3" applyFont="1" applyFill="1" applyBorder="1" applyAlignment="1">
      <alignment wrapText="1"/>
    </xf>
    <xf numFmtId="44" fontId="52" fillId="50" borderId="345" xfId="3" applyNumberFormat="1" applyFont="1" applyFill="1" applyBorder="1"/>
    <xf numFmtId="0" fontId="50" fillId="0" borderId="9" xfId="3" applyFont="1" applyFill="1" applyBorder="1"/>
    <xf numFmtId="44" fontId="52" fillId="23" borderId="310" xfId="3" applyNumberFormat="1" applyFont="1" applyFill="1" applyBorder="1"/>
    <xf numFmtId="175" fontId="20" fillId="86" borderId="347" xfId="0" applyNumberFormat="1" applyFont="1" applyFill="1" applyBorder="1" applyAlignment="1" applyProtection="1">
      <alignment horizontal="right"/>
    </xf>
    <xf numFmtId="175" fontId="20" fillId="0" borderId="6" xfId="0" applyNumberFormat="1" applyFont="1" applyFill="1" applyBorder="1" applyAlignment="1" applyProtection="1">
      <alignment horizontal="right"/>
    </xf>
    <xf numFmtId="3" fontId="20" fillId="0" borderId="6" xfId="0" applyNumberFormat="1" applyFont="1" applyFill="1" applyBorder="1" applyAlignment="1" applyProtection="1">
      <alignment horizontal="right"/>
    </xf>
    <xf numFmtId="3" fontId="20" fillId="0" borderId="6" xfId="0" applyNumberFormat="1" applyFont="1" applyFill="1" applyBorder="1" applyAlignment="1">
      <alignment horizontal="right"/>
    </xf>
    <xf numFmtId="3" fontId="20" fillId="0" borderId="9" xfId="0" applyNumberFormat="1" applyFont="1" applyFill="1" applyBorder="1" applyAlignment="1" applyProtection="1">
      <alignment horizontal="right"/>
    </xf>
    <xf numFmtId="172" fontId="234" fillId="0" borderId="6" xfId="135" applyNumberFormat="1" applyFont="1" applyFill="1" applyBorder="1"/>
    <xf numFmtId="172" fontId="234" fillId="0" borderId="0" xfId="135" applyNumberFormat="1" applyFont="1" applyFill="1" applyBorder="1"/>
    <xf numFmtId="44" fontId="52" fillId="0" borderId="347" xfId="789" applyFont="1" applyFill="1" applyBorder="1" applyAlignment="1"/>
    <xf numFmtId="44" fontId="52" fillId="0" borderId="0" xfId="789" applyFont="1" applyFill="1" applyBorder="1" applyAlignment="1"/>
    <xf numFmtId="44" fontId="52" fillId="0" borderId="202" xfId="789" applyFont="1" applyFill="1" applyBorder="1" applyAlignment="1"/>
    <xf numFmtId="44" fontId="52" fillId="0" borderId="6" xfId="789" applyFont="1" applyFill="1" applyBorder="1" applyAlignment="1"/>
    <xf numFmtId="44" fontId="51" fillId="23" borderId="310" xfId="789" applyFont="1" applyFill="1" applyBorder="1" applyAlignment="1"/>
    <xf numFmtId="44" fontId="51" fillId="23" borderId="324" xfId="789" applyFont="1" applyFill="1" applyBorder="1" applyAlignment="1"/>
    <xf numFmtId="44" fontId="51" fillId="23" borderId="145" xfId="789" applyFont="1" applyFill="1" applyBorder="1" applyAlignment="1"/>
    <xf numFmtId="44" fontId="51" fillId="23" borderId="335" xfId="789" applyFont="1" applyFill="1" applyBorder="1" applyAlignment="1"/>
    <xf numFmtId="175" fontId="20" fillId="86" borderId="310" xfId="0" applyNumberFormat="1" applyFont="1" applyFill="1" applyBorder="1" applyAlignment="1" applyProtection="1">
      <alignment horizontal="right"/>
    </xf>
    <xf numFmtId="175" fontId="20" fillId="86" borderId="360" xfId="0" applyNumberFormat="1" applyFont="1" applyFill="1" applyBorder="1" applyAlignment="1" applyProtection="1">
      <alignment horizontal="right"/>
    </xf>
    <xf numFmtId="175" fontId="20" fillId="86" borderId="41" xfId="0" applyNumberFormat="1" applyFont="1" applyFill="1" applyBorder="1" applyAlignment="1" applyProtection="1">
      <alignment horizontal="right"/>
    </xf>
    <xf numFmtId="6" fontId="52" fillId="47" borderId="0" xfId="3" applyNumberFormat="1" applyFont="1" applyFill="1" applyBorder="1" applyAlignment="1">
      <alignment horizontal="center"/>
    </xf>
    <xf numFmtId="6" fontId="20" fillId="0" borderId="68" xfId="0" applyNumberFormat="1" applyFont="1" applyFill="1" applyBorder="1" applyAlignment="1">
      <alignment horizontal="right"/>
    </xf>
    <xf numFmtId="166" fontId="24" fillId="0" borderId="346" xfId="1" applyNumberFormat="1" applyFont="1" applyFill="1" applyBorder="1" applyAlignment="1">
      <alignment horizontal="right"/>
    </xf>
    <xf numFmtId="166" fontId="24" fillId="0" borderId="310" xfId="0" applyNumberFormat="1" applyFont="1" applyFill="1" applyBorder="1" applyAlignment="1">
      <alignment horizontal="right" vertical="center" wrapText="1"/>
    </xf>
    <xf numFmtId="166" fontId="24" fillId="0" borderId="361" xfId="1" applyNumberFormat="1" applyFont="1" applyFill="1" applyBorder="1" applyAlignment="1">
      <alignment horizontal="right"/>
    </xf>
    <xf numFmtId="166" fontId="24" fillId="0" borderId="310" xfId="0" quotePrefix="1" applyNumberFormat="1" applyFont="1" applyFill="1" applyBorder="1" applyAlignment="1">
      <alignment horizontal="right"/>
    </xf>
    <xf numFmtId="166" fontId="24" fillId="0" borderId="8" xfId="1" applyNumberFormat="1" applyFont="1" applyFill="1" applyBorder="1" applyAlignment="1">
      <alignment horizontal="right"/>
    </xf>
    <xf numFmtId="166" fontId="24" fillId="0" borderId="5" xfId="1" applyNumberFormat="1" applyFont="1" applyFill="1" applyBorder="1" applyAlignment="1">
      <alignment horizontal="right"/>
    </xf>
    <xf numFmtId="166" fontId="24" fillId="0" borderId="15" xfId="0" quotePrefix="1" applyNumberFormat="1" applyFont="1" applyFill="1" applyBorder="1" applyAlignment="1">
      <alignment horizontal="right"/>
    </xf>
    <xf numFmtId="166" fontId="25" fillId="0" borderId="348" xfId="0" applyNumberFormat="1" applyFont="1" applyFill="1" applyBorder="1" applyAlignment="1">
      <alignment horizontal="right" wrapText="1"/>
    </xf>
    <xf numFmtId="166" fontId="25" fillId="0" borderId="154" xfId="0" applyNumberFormat="1" applyFont="1" applyFill="1" applyBorder="1" applyAlignment="1">
      <alignment horizontal="right"/>
    </xf>
    <xf numFmtId="44" fontId="20" fillId="0" borderId="0" xfId="0" applyNumberFormat="1" applyFont="1" applyFill="1" applyAlignment="1">
      <alignment horizontal="left" vertical="top"/>
    </xf>
    <xf numFmtId="172" fontId="52" fillId="0" borderId="1" xfId="135" applyNumberFormat="1" applyFont="1" applyBorder="1"/>
    <xf numFmtId="172" fontId="52" fillId="50" borderId="310" xfId="3" applyNumberFormat="1" applyFont="1" applyFill="1" applyBorder="1"/>
    <xf numFmtId="2" fontId="92" fillId="45" borderId="310" xfId="0" applyNumberFormat="1" applyFont="1" applyFill="1" applyBorder="1" applyAlignment="1">
      <alignment horizontal="center" vertical="center"/>
    </xf>
    <xf numFmtId="0" fontId="92" fillId="0" borderId="310" xfId="0" applyFont="1" applyBorder="1" applyAlignment="1">
      <alignment vertical="center"/>
    </xf>
    <xf numFmtId="3" fontId="235" fillId="3" borderId="310" xfId="0" applyNumberFormat="1" applyFont="1" applyFill="1" applyBorder="1" applyAlignment="1">
      <alignment horizontal="center" vertical="center" wrapText="1"/>
    </xf>
    <xf numFmtId="0" fontId="20" fillId="0" borderId="310" xfId="0" applyFont="1" applyBorder="1" applyAlignment="1">
      <alignment horizontal="left" vertical="top" wrapText="1"/>
    </xf>
    <xf numFmtId="2" fontId="92" fillId="2" borderId="310" xfId="0" applyNumberFormat="1" applyFont="1" applyFill="1" applyBorder="1" applyAlignment="1">
      <alignment horizontal="center" vertical="center"/>
    </xf>
    <xf numFmtId="3" fontId="235" fillId="3" borderId="347" xfId="0" applyNumberFormat="1" applyFont="1" applyFill="1" applyBorder="1" applyAlignment="1">
      <alignment horizontal="center" vertical="center" wrapText="1"/>
    </xf>
    <xf numFmtId="2" fontId="92" fillId="45" borderId="310" xfId="0" applyNumberFormat="1" applyFont="1" applyFill="1" applyBorder="1" applyAlignment="1">
      <alignment horizontal="center" vertical="center" wrapText="1"/>
    </xf>
    <xf numFmtId="3" fontId="235" fillId="3" borderId="310" xfId="0" applyNumberFormat="1" applyFont="1" applyFill="1" applyBorder="1" applyAlignment="1">
      <alignment horizontal="center" vertical="center"/>
    </xf>
    <xf numFmtId="3" fontId="235" fillId="3" borderId="9" xfId="0" applyNumberFormat="1" applyFont="1" applyFill="1" applyBorder="1" applyAlignment="1">
      <alignment horizontal="center" vertical="center"/>
    </xf>
    <xf numFmtId="0" fontId="20" fillId="0" borderId="310" xfId="0" applyFont="1" applyBorder="1" applyAlignment="1">
      <alignment vertical="center"/>
    </xf>
    <xf numFmtId="3" fontId="235" fillId="3" borderId="9" xfId="0" applyNumberFormat="1" applyFont="1" applyFill="1" applyBorder="1" applyAlignment="1">
      <alignment horizontal="center" vertical="center" wrapText="1"/>
    </xf>
    <xf numFmtId="0" fontId="20" fillId="0" borderId="310" xfId="0" applyFont="1" applyBorder="1" applyAlignment="1">
      <alignment horizontal="left" vertical="center" wrapText="1"/>
    </xf>
    <xf numFmtId="2" fontId="20" fillId="2" borderId="310" xfId="0" applyNumberFormat="1" applyFont="1" applyFill="1" applyBorder="1" applyAlignment="1">
      <alignment horizontal="center" vertical="center"/>
    </xf>
    <xf numFmtId="0" fontId="20" fillId="0" borderId="310" xfId="0" applyFont="1" applyBorder="1" applyAlignment="1">
      <alignment vertical="top" wrapText="1"/>
    </xf>
    <xf numFmtId="166" fontId="20" fillId="2" borderId="310" xfId="0" applyNumberFormat="1" applyFont="1" applyFill="1" applyBorder="1" applyAlignment="1">
      <alignment horizontal="center" vertical="center"/>
    </xf>
    <xf numFmtId="0" fontId="20" fillId="0" borderId="310" xfId="0" applyFont="1" applyBorder="1" applyAlignment="1">
      <alignment vertical="center" wrapText="1"/>
    </xf>
    <xf numFmtId="0" fontId="92" fillId="0" borderId="310" xfId="0" applyFont="1" applyBorder="1" applyAlignment="1">
      <alignment vertical="center" wrapText="1"/>
    </xf>
    <xf numFmtId="0" fontId="21" fillId="0" borderId="310" xfId="0" applyFont="1" applyBorder="1" applyAlignment="1">
      <alignment horizontal="center"/>
    </xf>
    <xf numFmtId="0" fontId="21" fillId="0" borderId="310" xfId="0" applyFont="1" applyBorder="1" applyAlignment="1">
      <alignment horizontal="center" vertical="center"/>
    </xf>
    <xf numFmtId="172" fontId="52" fillId="0" borderId="9" xfId="135" applyNumberFormat="1" applyFont="1" applyBorder="1"/>
    <xf numFmtId="172" fontId="52" fillId="0" borderId="282" xfId="135" applyNumberFormat="1" applyFont="1" applyBorder="1"/>
    <xf numFmtId="166" fontId="24" fillId="0" borderId="346" xfId="0" applyNumberFormat="1" applyFont="1" applyFill="1" applyBorder="1" applyAlignment="1">
      <alignment horizontal="right" vertical="center" wrapText="1"/>
    </xf>
    <xf numFmtId="0" fontId="24" fillId="0" borderId="362" xfId="0" applyFont="1" applyFill="1" applyBorder="1" applyAlignment="1">
      <alignment wrapText="1" shrinkToFit="1"/>
    </xf>
    <xf numFmtId="166" fontId="24" fillId="0" borderId="356" xfId="0" quotePrefix="1" applyNumberFormat="1" applyFont="1" applyFill="1" applyBorder="1" applyAlignment="1">
      <alignment horizontal="right"/>
    </xf>
    <xf numFmtId="166" fontId="24" fillId="0" borderId="185" xfId="0" quotePrefix="1" applyNumberFormat="1" applyFont="1" applyFill="1" applyBorder="1" applyAlignment="1">
      <alignment horizontal="right"/>
    </xf>
    <xf numFmtId="166" fontId="24" fillId="0" borderId="183" xfId="0" quotePrefix="1" applyNumberFormat="1" applyFont="1" applyFill="1" applyBorder="1" applyAlignment="1">
      <alignment horizontal="right"/>
    </xf>
    <xf numFmtId="172" fontId="52" fillId="0" borderId="0" xfId="135" applyNumberFormat="1" applyFont="1"/>
    <xf numFmtId="166" fontId="24" fillId="0" borderId="361" xfId="0" applyNumberFormat="1" applyFont="1" applyFill="1" applyBorder="1" applyAlignment="1">
      <alignment horizontal="right"/>
    </xf>
    <xf numFmtId="0" fontId="25" fillId="0" borderId="363" xfId="0" applyFont="1" applyFill="1" applyBorder="1" applyAlignment="1">
      <alignment horizontal="left"/>
    </xf>
    <xf numFmtId="0" fontId="25" fillId="0" borderId="364" xfId="0" applyFont="1" applyFill="1" applyBorder="1"/>
    <xf numFmtId="169" fontId="99" fillId="0" borderId="68" xfId="0" applyNumberFormat="1" applyFont="1" applyFill="1" applyBorder="1" applyAlignment="1">
      <alignment horizontal="center" vertical="center" wrapText="1"/>
    </xf>
    <xf numFmtId="0" fontId="20" fillId="0" borderId="0" xfId="0" applyFont="1"/>
    <xf numFmtId="0" fontId="49" fillId="0" borderId="0" xfId="0" applyFont="1" applyAlignment="1">
      <alignment horizontal="right"/>
    </xf>
    <xf numFmtId="0" fontId="20" fillId="0" borderId="0" xfId="0" applyFont="1" applyFill="1"/>
    <xf numFmtId="0" fontId="213" fillId="0" borderId="0" xfId="0" quotePrefix="1" applyFont="1" applyFill="1" applyAlignment="1"/>
    <xf numFmtId="0" fontId="213" fillId="0" borderId="0" xfId="0" quotePrefix="1" applyFont="1" applyFill="1" applyAlignment="1">
      <alignment vertical="top"/>
    </xf>
    <xf numFmtId="6" fontId="24" fillId="0" borderId="5" xfId="0" applyNumberFormat="1" applyFont="1" applyBorder="1"/>
    <xf numFmtId="6" fontId="24" fillId="0" borderId="346" xfId="0" applyNumberFormat="1" applyFont="1" applyBorder="1"/>
    <xf numFmtId="6" fontId="25" fillId="0" borderId="0" xfId="0" applyNumberFormat="1" applyFont="1" applyFill="1" applyBorder="1" applyAlignment="1">
      <alignment horizontal="center" wrapText="1"/>
    </xf>
    <xf numFmtId="6" fontId="24" fillId="0" borderId="0" xfId="0" applyNumberFormat="1" applyFont="1" applyBorder="1"/>
    <xf numFmtId="6" fontId="24" fillId="0" borderId="345" xfId="0" applyNumberFormat="1" applyFont="1" applyBorder="1"/>
    <xf numFmtId="0" fontId="99" fillId="0" borderId="324" xfId="0" applyFont="1" applyBorder="1" applyAlignment="1">
      <alignment horizontal="center" vertical="center"/>
    </xf>
    <xf numFmtId="169" fontId="99" fillId="0" borderId="347" xfId="0" applyNumberFormat="1" applyFont="1" applyBorder="1" applyAlignment="1">
      <alignment horizontal="center" vertical="center" wrapText="1"/>
    </xf>
    <xf numFmtId="0" fontId="99" fillId="0" borderId="347" xfId="0" applyFont="1" applyBorder="1" applyAlignment="1">
      <alignment horizontal="center" vertical="center" wrapText="1"/>
    </xf>
    <xf numFmtId="169" fontId="99" fillId="0" borderId="347" xfId="0" applyNumberFormat="1" applyFont="1" applyBorder="1" applyAlignment="1">
      <alignment horizontal="left" vertical="center" wrapText="1"/>
    </xf>
    <xf numFmtId="0" fontId="99" fillId="0" borderId="347" xfId="0" applyFont="1" applyBorder="1" applyAlignment="1">
      <alignment horizontal="center" vertical="center"/>
    </xf>
    <xf numFmtId="3" fontId="99" fillId="0" borderId="347" xfId="0" applyNumberFormat="1" applyFont="1" applyBorder="1" applyAlignment="1">
      <alignment horizontal="center" vertical="center" wrapText="1"/>
    </xf>
    <xf numFmtId="174" fontId="99" fillId="0" borderId="347" xfId="0" applyNumberFormat="1" applyFont="1" applyBorder="1" applyAlignment="1">
      <alignment horizontal="center" vertical="center" wrapText="1"/>
    </xf>
    <xf numFmtId="1" fontId="99" fillId="0" borderId="347" xfId="0" applyNumberFormat="1" applyFont="1" applyBorder="1" applyAlignment="1">
      <alignment horizontal="center" vertical="center" wrapText="1"/>
    </xf>
    <xf numFmtId="0" fontId="61" fillId="0" borderId="0" xfId="0" applyFont="1" applyAlignment="1">
      <alignment vertical="center"/>
    </xf>
    <xf numFmtId="0" fontId="99" fillId="85" borderId="351" xfId="0" applyFont="1" applyFill="1" applyBorder="1" applyAlignment="1">
      <alignment vertical="center"/>
    </xf>
    <xf numFmtId="0" fontId="0" fillId="85" borderId="345" xfId="0" applyFill="1" applyBorder="1" applyAlignment="1">
      <alignment vertical="center"/>
    </xf>
    <xf numFmtId="0" fontId="0" fillId="85" borderId="346" xfId="0" applyFill="1" applyBorder="1" applyAlignment="1">
      <alignment vertical="center"/>
    </xf>
    <xf numFmtId="0" fontId="64" fillId="0" borderId="0" xfId="0" applyFont="1" applyAlignment="1">
      <alignment vertical="center"/>
    </xf>
    <xf numFmtId="2" fontId="100" fillId="0" borderId="324" xfId="0" applyNumberFormat="1" applyFont="1" applyBorder="1" applyAlignment="1">
      <alignment horizontal="left" vertical="center" wrapText="1"/>
    </xf>
    <xf numFmtId="2" fontId="100" fillId="0" borderId="324" xfId="0" applyNumberFormat="1" applyFont="1" applyBorder="1" applyAlignment="1">
      <alignment horizontal="center" vertical="center" wrapText="1"/>
    </xf>
    <xf numFmtId="0" fontId="100" fillId="0" borderId="324" xfId="0" applyFont="1" applyBorder="1" applyAlignment="1">
      <alignment horizontal="center" vertical="center" wrapText="1"/>
    </xf>
    <xf numFmtId="14" fontId="100" fillId="0" borderId="324" xfId="0" applyNumberFormat="1" applyFont="1" applyBorder="1" applyAlignment="1">
      <alignment horizontal="center" vertical="center"/>
    </xf>
    <xf numFmtId="2" fontId="98" fillId="0" borderId="324" xfId="0" applyNumberFormat="1" applyFont="1" applyBorder="1" applyAlignment="1">
      <alignment horizontal="center" vertical="center"/>
    </xf>
    <xf numFmtId="18" fontId="100" fillId="0" borderId="324" xfId="0" applyNumberFormat="1" applyFont="1" applyBorder="1" applyAlignment="1">
      <alignment horizontal="center" vertical="center" wrapText="1"/>
    </xf>
    <xf numFmtId="0" fontId="98" fillId="0" borderId="324" xfId="0" applyFont="1" applyBorder="1" applyAlignment="1">
      <alignment horizontal="center" vertical="center"/>
    </xf>
    <xf numFmtId="0" fontId="22" fillId="0" borderId="0" xfId="0" applyFont="1"/>
    <xf numFmtId="2" fontId="100" fillId="0" borderId="324" xfId="0" applyNumberFormat="1" applyFont="1" applyBorder="1" applyAlignment="1">
      <alignment vertical="center" wrapText="1"/>
    </xf>
    <xf numFmtId="2" fontId="100" fillId="0" borderId="324" xfId="0" applyNumberFormat="1" applyFont="1" applyBorder="1" applyAlignment="1">
      <alignment horizontal="right" vertical="center" wrapText="1"/>
    </xf>
    <xf numFmtId="0" fontId="99" fillId="85" borderId="352" xfId="0" applyFont="1" applyFill="1" applyBorder="1" applyAlignment="1">
      <alignment vertical="center"/>
    </xf>
    <xf numFmtId="0" fontId="100" fillId="0" borderId="324" xfId="0" applyFont="1" applyBorder="1" applyAlignment="1">
      <alignment vertical="center"/>
    </xf>
    <xf numFmtId="0" fontId="100" fillId="0" borderId="324" xfId="0" applyFont="1" applyBorder="1" applyAlignment="1">
      <alignment horizontal="right" vertical="center" wrapText="1"/>
    </xf>
    <xf numFmtId="0" fontId="100" fillId="0" borderId="324" xfId="0" applyFont="1" applyBorder="1" applyAlignment="1">
      <alignment horizontal="left" vertical="center" wrapText="1"/>
    </xf>
    <xf numFmtId="0" fontId="100" fillId="0" borderId="324" xfId="0" applyFont="1" applyBorder="1" applyAlignment="1">
      <alignment horizontal="left" vertical="center"/>
    </xf>
    <xf numFmtId="176" fontId="98" fillId="0" borderId="324" xfId="0" applyNumberFormat="1" applyFont="1" applyBorder="1" applyAlignment="1">
      <alignment horizontal="left" vertical="center"/>
    </xf>
    <xf numFmtId="0" fontId="98" fillId="0" borderId="324" xfId="0" applyFont="1" applyBorder="1" applyAlignment="1">
      <alignment horizontal="left" vertical="center" wrapText="1"/>
    </xf>
    <xf numFmtId="3" fontId="98" fillId="0" borderId="324" xfId="134" applyNumberFormat="1" applyFont="1" applyFill="1" applyBorder="1" applyAlignment="1">
      <alignment horizontal="left" vertical="center" wrapText="1"/>
    </xf>
    <xf numFmtId="174" fontId="98" fillId="0" borderId="324" xfId="0" applyNumberFormat="1" applyFont="1" applyBorder="1" applyAlignment="1">
      <alignment horizontal="left" vertical="center" wrapText="1"/>
    </xf>
    <xf numFmtId="166" fontId="98" fillId="0" borderId="324" xfId="0" applyNumberFormat="1" applyFont="1" applyBorder="1" applyAlignment="1">
      <alignment horizontal="left" vertical="center"/>
    </xf>
    <xf numFmtId="0" fontId="22" fillId="0" borderId="0" xfId="0" applyFont="1" applyAlignment="1">
      <alignment vertical="center"/>
    </xf>
    <xf numFmtId="0" fontId="98" fillId="0" borderId="282" xfId="0" applyFont="1" applyBorder="1" applyAlignment="1">
      <alignment horizontal="left" vertical="center" wrapText="1"/>
    </xf>
    <xf numFmtId="169" fontId="100" fillId="0" borderId="282" xfId="0" applyNumberFormat="1" applyFont="1" applyBorder="1" applyAlignment="1">
      <alignment horizontal="right" vertical="center" wrapText="1"/>
    </xf>
    <xf numFmtId="0" fontId="98" fillId="0" borderId="282" xfId="0" applyFont="1" applyBorder="1" applyAlignment="1">
      <alignment horizontal="left" vertical="center"/>
    </xf>
    <xf numFmtId="0" fontId="100" fillId="0" borderId="282" xfId="0" applyFont="1" applyBorder="1" applyAlignment="1">
      <alignment horizontal="left" vertical="center"/>
    </xf>
    <xf numFmtId="176" fontId="98" fillId="0" borderId="282" xfId="0" applyNumberFormat="1" applyFont="1" applyBorder="1" applyAlignment="1">
      <alignment horizontal="left" vertical="center"/>
    </xf>
    <xf numFmtId="3" fontId="98" fillId="0" borderId="282" xfId="2535" applyNumberFormat="1" applyFont="1" applyFill="1" applyBorder="1" applyAlignment="1">
      <alignment horizontal="left" vertical="center" wrapText="1"/>
    </xf>
    <xf numFmtId="174" fontId="98" fillId="0" borderId="282" xfId="0" applyNumberFormat="1" applyFont="1" applyBorder="1" applyAlignment="1">
      <alignment horizontal="left" vertical="center" wrapText="1"/>
    </xf>
    <xf numFmtId="0" fontId="100" fillId="0" borderId="282" xfId="0" applyFont="1" applyBorder="1" applyAlignment="1">
      <alignment horizontal="left" vertical="center" wrapText="1"/>
    </xf>
    <xf numFmtId="166" fontId="98" fillId="0" borderId="282" xfId="0" applyNumberFormat="1" applyFont="1" applyBorder="1" applyAlignment="1">
      <alignment horizontal="left" vertical="center"/>
    </xf>
    <xf numFmtId="166" fontId="100" fillId="0" borderId="324" xfId="0" applyNumberFormat="1" applyFont="1" applyBorder="1" applyAlignment="1">
      <alignment horizontal="left" vertical="center"/>
    </xf>
    <xf numFmtId="169" fontId="100" fillId="0" borderId="324" xfId="0" applyNumberFormat="1" applyFont="1" applyBorder="1" applyAlignment="1">
      <alignment horizontal="right" vertical="center" wrapText="1"/>
    </xf>
    <xf numFmtId="0" fontId="98" fillId="0" borderId="324" xfId="0" applyFont="1" applyBorder="1" applyAlignment="1">
      <alignment horizontal="left" vertical="center"/>
    </xf>
    <xf numFmtId="3" fontId="98" fillId="0" borderId="324" xfId="2535" applyNumberFormat="1" applyFont="1" applyFill="1" applyBorder="1" applyAlignment="1">
      <alignment horizontal="left" vertical="center" wrapText="1"/>
    </xf>
    <xf numFmtId="0" fontId="100" fillId="0" borderId="0" xfId="0" applyFont="1" applyAlignment="1">
      <alignment vertical="center"/>
    </xf>
    <xf numFmtId="169" fontId="100" fillId="0" borderId="0" xfId="0" applyNumberFormat="1" applyFont="1" applyAlignment="1">
      <alignment horizontal="right" vertical="center" wrapText="1"/>
    </xf>
    <xf numFmtId="0" fontId="98" fillId="0" borderId="0" xfId="0" applyFont="1" applyAlignment="1">
      <alignment horizontal="left" vertical="center"/>
    </xf>
    <xf numFmtId="176" fontId="98" fillId="0" borderId="0" xfId="0" applyNumberFormat="1" applyFont="1" applyAlignment="1">
      <alignment horizontal="left" vertical="center"/>
    </xf>
    <xf numFmtId="0" fontId="98" fillId="0" borderId="0" xfId="4940" applyFont="1" applyAlignment="1">
      <alignment horizontal="left" vertical="center" wrapText="1"/>
    </xf>
    <xf numFmtId="174" fontId="98" fillId="0" borderId="0" xfId="0" applyNumberFormat="1" applyFont="1" applyAlignment="1">
      <alignment horizontal="left" vertical="center" wrapText="1"/>
    </xf>
    <xf numFmtId="0" fontId="100" fillId="0" borderId="0" xfId="0" applyFont="1" applyAlignment="1">
      <alignment horizontal="left" vertical="center" wrapText="1"/>
    </xf>
    <xf numFmtId="166" fontId="233" fillId="0" borderId="0" xfId="0" applyNumberFormat="1" applyFont="1" applyAlignment="1">
      <alignment horizontal="left" vertical="center"/>
    </xf>
    <xf numFmtId="0" fontId="63" fillId="0" borderId="0" xfId="0" applyFont="1" applyAlignment="1">
      <alignment vertical="top" wrapText="1"/>
    </xf>
    <xf numFmtId="0" fontId="59" fillId="0" borderId="0" xfId="0" applyFont="1" applyAlignment="1">
      <alignment horizontal="center" vertical="center"/>
    </xf>
    <xf numFmtId="0" fontId="24" fillId="0" borderId="0" xfId="0" applyFont="1" applyAlignment="1">
      <alignment horizontal="right" vertical="center"/>
    </xf>
    <xf numFmtId="0" fontId="232" fillId="0" borderId="0" xfId="0" applyFont="1" applyAlignment="1">
      <alignment horizontal="left" vertical="center" wrapText="1"/>
    </xf>
    <xf numFmtId="0" fontId="22" fillId="0" borderId="0" xfId="0" applyFont="1" applyAlignment="1">
      <alignment horizontal="left" vertical="center"/>
    </xf>
    <xf numFmtId="169" fontId="20" fillId="0" borderId="0" xfId="0" applyNumberFormat="1" applyFont="1" applyAlignment="1">
      <alignment horizontal="left" vertical="center"/>
    </xf>
    <xf numFmtId="3" fontId="22" fillId="0" borderId="0" xfId="0" applyNumberFormat="1" applyFont="1" applyAlignment="1">
      <alignment horizontal="left" vertical="center" wrapText="1"/>
    </xf>
    <xf numFmtId="1" fontId="22" fillId="0" borderId="0" xfId="0" applyNumberFormat="1" applyFont="1" applyAlignment="1">
      <alignment horizontal="left" vertical="center"/>
    </xf>
    <xf numFmtId="0" fontId="24" fillId="50" borderId="192" xfId="0" applyFont="1" applyFill="1" applyBorder="1" applyProtection="1"/>
    <xf numFmtId="0" fontId="24" fillId="50" borderId="192" xfId="0" applyFont="1" applyFill="1" applyBorder="1" applyAlignment="1" applyProtection="1">
      <alignment horizontal="left" indent="1"/>
    </xf>
    <xf numFmtId="166" fontId="24" fillId="0" borderId="355" xfId="1" applyNumberFormat="1" applyFont="1" applyFill="1" applyBorder="1" applyAlignment="1">
      <alignment horizontal="center"/>
    </xf>
    <xf numFmtId="166" fontId="24" fillId="0" borderId="182" xfId="0" applyNumberFormat="1" applyFont="1" applyFill="1" applyBorder="1" applyAlignment="1">
      <alignment horizontal="center" wrapText="1"/>
    </xf>
    <xf numFmtId="166" fontId="24" fillId="0" borderId="358" xfId="0" quotePrefix="1" applyNumberFormat="1" applyFont="1" applyFill="1" applyBorder="1" applyAlignment="1">
      <alignment horizontal="center"/>
    </xf>
    <xf numFmtId="166" fontId="25" fillId="0" borderId="182" xfId="0" applyNumberFormat="1" applyFont="1" applyFill="1" applyBorder="1" applyAlignment="1">
      <alignment horizontal="center" wrapText="1"/>
    </xf>
    <xf numFmtId="166" fontId="25" fillId="0" borderId="15" xfId="0" quotePrefix="1" applyNumberFormat="1" applyFont="1" applyFill="1" applyBorder="1" applyAlignment="1">
      <alignment horizontal="center"/>
    </xf>
    <xf numFmtId="166" fontId="24" fillId="0" borderId="324" xfId="1" applyNumberFormat="1" applyFont="1" applyFill="1" applyBorder="1" applyAlignment="1">
      <alignment horizontal="center"/>
    </xf>
    <xf numFmtId="166" fontId="24" fillId="0" borderId="324" xfId="0" applyNumberFormat="1" applyFont="1" applyFill="1" applyBorder="1" applyAlignment="1">
      <alignment horizontal="right" vertical="center" wrapText="1"/>
    </xf>
    <xf numFmtId="166" fontId="21" fillId="86" borderId="337" xfId="0" applyNumberFormat="1" applyFont="1" applyFill="1" applyBorder="1" applyAlignment="1" applyProtection="1">
      <alignment horizontal="right"/>
    </xf>
    <xf numFmtId="166" fontId="24" fillId="0" borderId="324" xfId="0" quotePrefix="1" applyNumberFormat="1" applyFont="1" applyFill="1" applyBorder="1" applyAlignment="1">
      <alignment horizontal="center"/>
    </xf>
    <xf numFmtId="166" fontId="24" fillId="0" borderId="324" xfId="0" applyNumberFormat="1" applyFont="1" applyFill="1" applyBorder="1" applyAlignment="1">
      <alignment horizontal="center" vertical="center" wrapText="1"/>
    </xf>
    <xf numFmtId="175" fontId="21" fillId="86" borderId="365" xfId="0" applyNumberFormat="1" applyFont="1" applyFill="1" applyBorder="1" applyAlignment="1" applyProtection="1">
      <alignment horizontal="left"/>
    </xf>
    <xf numFmtId="175" fontId="21" fillId="86" borderId="334" xfId="0" applyNumberFormat="1" applyFont="1" applyFill="1" applyBorder="1" applyAlignment="1" applyProtection="1">
      <alignment horizontal="left"/>
    </xf>
    <xf numFmtId="175" fontId="21" fillId="86" borderId="366" xfId="0" applyNumberFormat="1" applyFont="1" applyFill="1" applyBorder="1" applyAlignment="1" applyProtection="1">
      <alignment horizontal="left"/>
    </xf>
    <xf numFmtId="166" fontId="25" fillId="0" borderId="9" xfId="0" applyNumberFormat="1" applyFont="1" applyFill="1" applyBorder="1" applyAlignment="1">
      <alignment horizontal="center" wrapText="1"/>
    </xf>
    <xf numFmtId="166" fontId="24" fillId="0" borderId="11" xfId="1" applyNumberFormat="1" applyFont="1" applyFill="1" applyBorder="1" applyAlignment="1">
      <alignment horizontal="center"/>
    </xf>
    <xf numFmtId="166" fontId="24" fillId="0" borderId="12" xfId="1" applyNumberFormat="1" applyFont="1" applyFill="1" applyBorder="1" applyAlignment="1">
      <alignment horizontal="center"/>
    </xf>
    <xf numFmtId="166" fontId="24" fillId="0" borderId="13" xfId="1" applyNumberFormat="1" applyFont="1" applyFill="1" applyBorder="1" applyAlignment="1">
      <alignment horizontal="center"/>
    </xf>
    <xf numFmtId="166" fontId="24" fillId="0" borderId="356" xfId="1" applyNumberFormat="1" applyFont="1" applyFill="1" applyBorder="1" applyAlignment="1">
      <alignment horizontal="center"/>
    </xf>
    <xf numFmtId="166" fontId="24" fillId="0" borderId="357" xfId="0" applyNumberFormat="1" applyFont="1" applyFill="1" applyBorder="1" applyAlignment="1">
      <alignment horizontal="center" wrapText="1"/>
    </xf>
    <xf numFmtId="166" fontId="24" fillId="0" borderId="358" xfId="0" applyNumberFormat="1" applyFont="1" applyFill="1" applyBorder="1" applyAlignment="1">
      <alignment horizontal="center" wrapText="1"/>
    </xf>
    <xf numFmtId="166" fontId="24" fillId="0" borderId="359" xfId="0" applyNumberFormat="1" applyFont="1" applyFill="1" applyBorder="1" applyAlignment="1">
      <alignment horizontal="center" wrapText="1"/>
    </xf>
    <xf numFmtId="166" fontId="25" fillId="0" borderId="144" xfId="0" applyNumberFormat="1" applyFont="1" applyFill="1" applyBorder="1" applyAlignment="1">
      <alignment horizontal="center" vertical="center"/>
    </xf>
    <xf numFmtId="166" fontId="25" fillId="0" borderId="192" xfId="0" applyNumberFormat="1" applyFont="1" applyFill="1" applyBorder="1" applyAlignment="1">
      <alignment horizontal="center" vertical="center"/>
    </xf>
    <xf numFmtId="166" fontId="25" fillId="0" borderId="193" xfId="0" applyNumberFormat="1" applyFont="1" applyFill="1" applyBorder="1" applyAlignment="1">
      <alignment horizontal="center" vertical="center"/>
    </xf>
    <xf numFmtId="166" fontId="25" fillId="0" borderId="356" xfId="1" applyNumberFormat="1" applyFont="1" applyFill="1" applyBorder="1" applyAlignment="1">
      <alignment horizontal="center" wrapText="1"/>
    </xf>
    <xf numFmtId="166" fontId="25" fillId="0" borderId="359" xfId="1" applyNumberFormat="1" applyFont="1" applyFill="1" applyBorder="1" applyAlignment="1">
      <alignment horizontal="center" wrapText="1"/>
    </xf>
    <xf numFmtId="6" fontId="24" fillId="0" borderId="6" xfId="0" applyNumberFormat="1" applyFont="1" applyBorder="1"/>
    <xf numFmtId="6" fontId="24" fillId="0" borderId="324" xfId="0" applyNumberFormat="1" applyFont="1" applyBorder="1"/>
    <xf numFmtId="0" fontId="237" fillId="50" borderId="192" xfId="0" applyFont="1" applyFill="1" applyBorder="1" applyAlignment="1" applyProtection="1">
      <alignment horizontal="left" indent="1"/>
    </xf>
    <xf numFmtId="0" fontId="237" fillId="50" borderId="355" xfId="0" applyFont="1" applyFill="1" applyBorder="1" applyProtection="1"/>
    <xf numFmtId="0" fontId="237" fillId="50" borderId="355" xfId="0" applyFont="1" applyFill="1" applyBorder="1" applyAlignment="1" applyProtection="1">
      <alignment horizontal="left" indent="1"/>
    </xf>
    <xf numFmtId="167" fontId="20" fillId="0" borderId="14" xfId="1" applyNumberFormat="1" applyFont="1" applyFill="1" applyBorder="1"/>
    <xf numFmtId="0" fontId="60" fillId="0" borderId="0" xfId="0" applyFont="1" applyFill="1" applyAlignment="1">
      <alignment horizontal="right" wrapText="1"/>
    </xf>
    <xf numFmtId="0" fontId="228"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7" fillId="0" borderId="0" xfId="0" applyFont="1" applyFill="1" applyAlignment="1" applyProtection="1">
      <alignment horizontal="left"/>
    </xf>
    <xf numFmtId="0" fontId="213" fillId="0" borderId="0" xfId="0" applyFont="1" applyFill="1" applyBorder="1" applyAlignment="1" applyProtection="1">
      <alignment wrapText="1"/>
    </xf>
    <xf numFmtId="0" fontId="217"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horizontal="left" wrapText="1" shrinkToFit="1"/>
    </xf>
    <xf numFmtId="0" fontId="21" fillId="0" borderId="98" xfId="0" applyFont="1" applyFill="1" applyBorder="1" applyAlignment="1" applyProtection="1">
      <alignment horizontal="center"/>
    </xf>
    <xf numFmtId="0" fontId="21" fillId="0" borderId="94" xfId="0" applyFont="1" applyFill="1" applyBorder="1" applyAlignment="1" applyProtection="1">
      <alignment horizontal="center"/>
    </xf>
    <xf numFmtId="0" fontId="21" fillId="0" borderId="93" xfId="0" applyFont="1" applyFill="1" applyBorder="1" applyAlignment="1" applyProtection="1">
      <alignment horizontal="center"/>
    </xf>
    <xf numFmtId="0" fontId="213" fillId="0" borderId="0" xfId="0" applyNumberFormat="1" applyFont="1" applyFill="1" applyBorder="1" applyAlignment="1" applyProtection="1">
      <alignmen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347" xfId="0" applyFont="1" applyBorder="1" applyAlignment="1">
      <alignment horizontal="center" vertical="center"/>
    </xf>
    <xf numFmtId="0" fontId="21" fillId="0" borderId="9" xfId="0" applyFont="1" applyBorder="1" applyAlignment="1">
      <alignment horizontal="center" vertical="center"/>
    </xf>
    <xf numFmtId="0" fontId="20" fillId="0" borderId="350" xfId="0" applyNumberFormat="1" applyFont="1" applyFill="1" applyBorder="1" applyAlignment="1">
      <alignment vertical="top" wrapText="1"/>
    </xf>
    <xf numFmtId="0" fontId="21" fillId="0" borderId="310" xfId="0" applyFont="1" applyBorder="1" applyAlignment="1">
      <alignment horizontal="center"/>
    </xf>
    <xf numFmtId="0" fontId="21" fillId="0" borderId="347"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47"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34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Fill="1" applyBorder="1" applyAlignment="1">
      <alignment horizontal="left" vertical="top" wrapText="1"/>
    </xf>
    <xf numFmtId="0" fontId="21" fillId="0" borderId="347" xfId="0" applyFont="1" applyBorder="1" applyAlignment="1">
      <alignment horizontal="left" vertical="center"/>
    </xf>
    <xf numFmtId="0" fontId="21" fillId="0" borderId="9" xfId="0" applyFont="1" applyBorder="1" applyAlignment="1">
      <alignment horizontal="left" vertical="center"/>
    </xf>
    <xf numFmtId="0" fontId="25" fillId="0" borderId="188" xfId="0" applyFont="1" applyFill="1" applyBorder="1" applyAlignment="1">
      <alignment horizontal="center"/>
    </xf>
    <xf numFmtId="0" fontId="25" fillId="0" borderId="23" xfId="0" applyFont="1" applyFill="1" applyBorder="1" applyAlignment="1">
      <alignment horizontal="center"/>
    </xf>
    <xf numFmtId="0" fontId="25" fillId="0" borderId="189" xfId="0" applyFont="1" applyFill="1" applyBorder="1" applyAlignment="1">
      <alignment horizontal="center"/>
    </xf>
    <xf numFmtId="0" fontId="25" fillId="0" borderId="348" xfId="0" applyFont="1" applyFill="1" applyBorder="1" applyAlignment="1">
      <alignment horizontal="center"/>
    </xf>
    <xf numFmtId="0" fontId="217" fillId="0" borderId="0" xfId="0" applyFont="1" applyFill="1" applyAlignment="1"/>
    <xf numFmtId="0" fontId="20" fillId="0" borderId="0" xfId="0" applyFont="1" applyFill="1"/>
    <xf numFmtId="0" fontId="26" fillId="0" borderId="0" xfId="0" quotePrefix="1" applyFont="1" applyFill="1" applyAlignment="1">
      <alignment wrapText="1"/>
    </xf>
    <xf numFmtId="0" fontId="213" fillId="0" borderId="0" xfId="0" quotePrefix="1" applyFont="1" applyFill="1" applyAlignment="1">
      <alignment wrapText="1"/>
    </xf>
    <xf numFmtId="0" fontId="213" fillId="0" borderId="0" xfId="0" applyFont="1" applyFill="1" applyAlignment="1">
      <alignment wrapText="1"/>
    </xf>
    <xf numFmtId="0" fontId="213" fillId="0" borderId="0" xfId="0" quotePrefix="1" applyFont="1" applyFill="1" applyAlignment="1"/>
    <xf numFmtId="0" fontId="213" fillId="0" borderId="0" xfId="0" applyFont="1" applyAlignment="1"/>
    <xf numFmtId="0" fontId="217" fillId="0" borderId="0" xfId="0" quotePrefix="1" applyFont="1" applyFill="1" applyAlignment="1">
      <alignment wrapText="1"/>
    </xf>
    <xf numFmtId="0" fontId="217" fillId="0" borderId="0" xfId="0" applyFont="1" applyFill="1" applyAlignment="1">
      <alignment wrapText="1"/>
    </xf>
    <xf numFmtId="0" fontId="24" fillId="0" borderId="0" xfId="0" quotePrefix="1" applyFont="1" applyFill="1" applyAlignment="1">
      <alignment wrapText="1"/>
    </xf>
    <xf numFmtId="0" fontId="213" fillId="0" borderId="0" xfId="0" quotePrefix="1" applyFont="1" applyFill="1" applyAlignment="1">
      <alignment vertical="top"/>
    </xf>
    <xf numFmtId="0" fontId="0" fillId="0" borderId="0" xfId="0" applyAlignment="1"/>
    <xf numFmtId="0" fontId="217" fillId="0" borderId="0" xfId="0" quotePrefix="1" applyFont="1" applyFill="1" applyAlignment="1">
      <alignment horizontal="left" vertical="center" wrapText="1"/>
    </xf>
    <xf numFmtId="0" fontId="213" fillId="0" borderId="0" xfId="0" quotePrefix="1" applyFont="1" applyFill="1" applyAlignment="1">
      <alignment vertical="top" wrapText="1"/>
    </xf>
    <xf numFmtId="0" fontId="215" fillId="0" borderId="0" xfId="0" applyFont="1" applyFill="1" applyAlignment="1">
      <alignment vertical="top" wrapText="1"/>
    </xf>
    <xf numFmtId="37" fontId="24" fillId="0" borderId="0" xfId="0" quotePrefix="1" applyNumberFormat="1" applyFont="1" applyFill="1" applyAlignment="1">
      <alignment wrapText="1"/>
    </xf>
    <xf numFmtId="0" fontId="213" fillId="0" borderId="0" xfId="0" applyFont="1" applyAlignment="1">
      <alignment vertical="top" wrapText="1"/>
    </xf>
    <xf numFmtId="0" fontId="216" fillId="0" borderId="0" xfId="0" applyFont="1" applyAlignment="1">
      <alignment vertical="top" wrapText="1"/>
    </xf>
    <xf numFmtId="0" fontId="214" fillId="0" borderId="0" xfId="0" applyFont="1" applyAlignment="1">
      <alignment vertical="top" wrapText="1" shrinkToFit="1"/>
    </xf>
    <xf numFmtId="0" fontId="213" fillId="0" borderId="0" xfId="0" applyFont="1" applyAlignment="1">
      <alignment vertical="center" wrapText="1" shrinkToFit="1"/>
    </xf>
    <xf numFmtId="0" fontId="215" fillId="0" borderId="0" xfId="0" applyFont="1" applyAlignment="1">
      <alignment vertical="center" wrapText="1" shrinkToFit="1"/>
    </xf>
    <xf numFmtId="0" fontId="213" fillId="0" borderId="0" xfId="0" applyFont="1" applyFill="1" applyBorder="1" applyAlignment="1">
      <alignment wrapText="1"/>
    </xf>
    <xf numFmtId="0" fontId="215" fillId="0" borderId="0" xfId="0" applyFont="1" applyFill="1" applyBorder="1" applyAlignment="1">
      <alignment wrapText="1"/>
    </xf>
    <xf numFmtId="0" fontId="214" fillId="0" borderId="0" xfId="0" applyFont="1" applyFill="1" applyBorder="1" applyAlignment="1">
      <alignment horizontal="left" vertical="center" wrapText="1"/>
    </xf>
    <xf numFmtId="0" fontId="216"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4" xfId="3" quotePrefix="1" applyFont="1" applyFill="1" applyBorder="1" applyAlignment="1">
      <alignment horizontal="center"/>
    </xf>
    <xf numFmtId="0" fontId="50" fillId="23" borderId="145" xfId="3" quotePrefix="1" applyFont="1" applyFill="1" applyBorder="1" applyAlignment="1">
      <alignment horizontal="center"/>
    </xf>
    <xf numFmtId="0" fontId="50" fillId="23" borderId="146" xfId="3" quotePrefix="1" applyFont="1" applyFill="1" applyBorder="1" applyAlignment="1">
      <alignment horizontal="center"/>
    </xf>
    <xf numFmtId="0" fontId="51" fillId="0" borderId="149"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3"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3"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47" xfId="3" applyFont="1" applyFill="1" applyBorder="1" applyAlignment="1">
      <alignment horizontal="center" vertical="center" wrapText="1"/>
    </xf>
    <xf numFmtId="0" fontId="51" fillId="0" borderId="344"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38</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pge.sharepoint.com/sites/BDCEScorecard/Shared%20Documents/KPI%20Scorecard/March/March%20ILP%20-%20Copy.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BA 2018-22 Admin"/>
      <sheetName val="2015-16 DREBA 2016 Expenses"/>
      <sheetName val="2018-22 Incentives"/>
      <sheetName val="2020 ILP Exp Carryover"/>
      <sheetName val="2020 ILP Incent Carryover"/>
      <sheetName val="Support"/>
      <sheetName val="Adjustments"/>
      <sheetName val="18-22 Aut Budget updated IDSM"/>
      <sheetName val="2018-22 Authorized Budget"/>
      <sheetName val="DR Exp Data"/>
      <sheetName val="2017_Auth_Budget"/>
      <sheetName val="Pivot"/>
    </sheetNames>
    <sheetDataSet>
      <sheetData sheetId="0"/>
      <sheetData sheetId="1" refreshError="1"/>
      <sheetData sheetId="2">
        <row r="4">
          <cell r="E4">
            <v>3</v>
          </cell>
        </row>
        <row r="5">
          <cell r="A5" t="str">
            <v>DREBA2018-22</v>
          </cell>
        </row>
        <row r="19">
          <cell r="A19" t="str">
            <v>BASEINTERRUP</v>
          </cell>
        </row>
      </sheetData>
      <sheetData sheetId="3" refreshError="1"/>
      <sheetData sheetId="4" refreshError="1"/>
      <sheetData sheetId="5" refreshError="1"/>
      <sheetData sheetId="6" refreshError="1"/>
      <sheetData sheetId="7" refreshError="1"/>
      <sheetData sheetId="8" refreshError="1"/>
      <sheetData sheetId="9">
        <row r="1">
          <cell r="A1" t="str">
            <v>Order</v>
          </cell>
          <cell r="E1" t="str">
            <v>Val.in rep.cur.</v>
          </cell>
          <cell r="S1" t="str">
            <v>Period</v>
          </cell>
          <cell r="AJ1" t="str">
            <v>Funding Cycle</v>
          </cell>
          <cell r="AK1" t="str">
            <v>Program level 3</v>
          </cell>
          <cell r="AM1" t="str">
            <v>CEE Cost Type Name</v>
          </cell>
        </row>
        <row r="2">
          <cell r="A2" t="str">
            <v>8084766</v>
          </cell>
          <cell r="E2">
            <v>-50</v>
          </cell>
          <cell r="S2" t="str">
            <v>3</v>
          </cell>
          <cell r="AJ2" t="str">
            <v>ACEBA2007-11</v>
          </cell>
          <cell r="AK2" t="str">
            <v>SMARTAC</v>
          </cell>
          <cell r="AM2" t="str">
            <v>Incentives</v>
          </cell>
        </row>
        <row r="3">
          <cell r="A3" t="str">
            <v>8084766</v>
          </cell>
          <cell r="E3">
            <v>50</v>
          </cell>
          <cell r="S3" t="str">
            <v>3</v>
          </cell>
          <cell r="AJ3" t="str">
            <v>ACEBA2007-11</v>
          </cell>
          <cell r="AK3" t="str">
            <v>SMARTAC</v>
          </cell>
          <cell r="AM3" t="str">
            <v>Incentives</v>
          </cell>
        </row>
        <row r="4">
          <cell r="A4" t="str">
            <v>8119096</v>
          </cell>
          <cell r="E4">
            <v>-50</v>
          </cell>
          <cell r="S4" t="str">
            <v>3</v>
          </cell>
          <cell r="AJ4" t="str">
            <v>DREBA2012-14</v>
          </cell>
          <cell r="AK4" t="str">
            <v>SMARTAC</v>
          </cell>
          <cell r="AM4" t="str">
            <v>Incentives</v>
          </cell>
        </row>
        <row r="5">
          <cell r="A5" t="str">
            <v>8119096</v>
          </cell>
          <cell r="E5">
            <v>-50</v>
          </cell>
          <cell r="S5" t="str">
            <v>3</v>
          </cell>
          <cell r="AJ5" t="str">
            <v>DREBA2012-14</v>
          </cell>
          <cell r="AK5" t="str">
            <v>SMARTAC</v>
          </cell>
          <cell r="AM5" t="str">
            <v>Incentives</v>
          </cell>
        </row>
        <row r="6">
          <cell r="A6" t="str">
            <v>8119096</v>
          </cell>
          <cell r="E6">
            <v>50</v>
          </cell>
          <cell r="S6" t="str">
            <v>3</v>
          </cell>
          <cell r="AJ6" t="str">
            <v>DREBA2012-14</v>
          </cell>
          <cell r="AK6" t="str">
            <v>SMARTAC</v>
          </cell>
          <cell r="AM6" t="str">
            <v>Incentives</v>
          </cell>
        </row>
        <row r="7">
          <cell r="A7" t="str">
            <v>8119096</v>
          </cell>
          <cell r="E7">
            <v>50</v>
          </cell>
          <cell r="S7" t="str">
            <v>3</v>
          </cell>
          <cell r="AJ7" t="str">
            <v>DREBA2012-14</v>
          </cell>
          <cell r="AK7" t="str">
            <v>SMARTAC</v>
          </cell>
          <cell r="AM7" t="str">
            <v>Incentives</v>
          </cell>
        </row>
        <row r="8">
          <cell r="A8" t="str">
            <v>8160123</v>
          </cell>
          <cell r="E8">
            <v>-11000</v>
          </cell>
          <cell r="S8" t="str">
            <v>1</v>
          </cell>
          <cell r="AJ8" t="str">
            <v>DREBA2015-16</v>
          </cell>
          <cell r="AK8" t="str">
            <v>PERM LOAD_01</v>
          </cell>
          <cell r="AM8" t="str">
            <v>Administration</v>
          </cell>
        </row>
        <row r="9">
          <cell r="A9" t="str">
            <v>8160123</v>
          </cell>
          <cell r="E9">
            <v>11655.89</v>
          </cell>
          <cell r="S9" t="str">
            <v>1</v>
          </cell>
          <cell r="AJ9" t="str">
            <v>DREBA2015-16</v>
          </cell>
          <cell r="AK9" t="str">
            <v>PERM LOAD_01</v>
          </cell>
          <cell r="AM9" t="str">
            <v>Administration</v>
          </cell>
        </row>
        <row r="10">
          <cell r="A10" t="str">
            <v>8160123</v>
          </cell>
          <cell r="E10">
            <v>7500</v>
          </cell>
          <cell r="S10" t="str">
            <v>1</v>
          </cell>
          <cell r="AJ10" t="str">
            <v>DREBA2015-16</v>
          </cell>
          <cell r="AK10" t="str">
            <v>PERM LOAD_01</v>
          </cell>
          <cell r="AM10" t="str">
            <v>Administration</v>
          </cell>
        </row>
        <row r="11">
          <cell r="A11" t="str">
            <v>8160123</v>
          </cell>
          <cell r="E11">
            <v>7500</v>
          </cell>
          <cell r="S11" t="str">
            <v>1</v>
          </cell>
          <cell r="AJ11" t="str">
            <v>DREBA2015-16</v>
          </cell>
          <cell r="AK11" t="str">
            <v>PERM LOAD_01</v>
          </cell>
          <cell r="AM11" t="str">
            <v>Administration</v>
          </cell>
        </row>
        <row r="12">
          <cell r="A12" t="str">
            <v>8160123</v>
          </cell>
          <cell r="E12">
            <v>-7500</v>
          </cell>
          <cell r="S12" t="str">
            <v>2</v>
          </cell>
          <cell r="AJ12" t="str">
            <v>DREBA2015-16</v>
          </cell>
          <cell r="AK12" t="str">
            <v>PERM LOAD_01</v>
          </cell>
          <cell r="AM12" t="str">
            <v>Administration</v>
          </cell>
        </row>
        <row r="13">
          <cell r="A13" t="str">
            <v>8160123</v>
          </cell>
          <cell r="E13">
            <v>-7500</v>
          </cell>
          <cell r="S13" t="str">
            <v>2</v>
          </cell>
          <cell r="AJ13" t="str">
            <v>DREBA2015-16</v>
          </cell>
          <cell r="AK13" t="str">
            <v>PERM LOAD_01</v>
          </cell>
          <cell r="AM13" t="str">
            <v>Administration</v>
          </cell>
        </row>
        <row r="14">
          <cell r="A14" t="str">
            <v>8160123</v>
          </cell>
          <cell r="E14">
            <v>3710.15</v>
          </cell>
          <cell r="S14" t="str">
            <v>2</v>
          </cell>
          <cell r="AJ14" t="str">
            <v>DREBA2015-16</v>
          </cell>
          <cell r="AK14" t="str">
            <v>PERM LOAD_01</v>
          </cell>
          <cell r="AM14" t="str">
            <v>Administration</v>
          </cell>
        </row>
        <row r="15">
          <cell r="A15" t="str">
            <v>8160123</v>
          </cell>
          <cell r="E15">
            <v>157.31</v>
          </cell>
          <cell r="S15" t="str">
            <v>2</v>
          </cell>
          <cell r="AJ15" t="str">
            <v>DREBA2015-16</v>
          </cell>
          <cell r="AK15" t="str">
            <v>PERM LOAD_01</v>
          </cell>
          <cell r="AM15" t="str">
            <v>Administration</v>
          </cell>
        </row>
        <row r="16">
          <cell r="A16" t="str">
            <v>8160123</v>
          </cell>
          <cell r="E16">
            <v>5381.77</v>
          </cell>
          <cell r="S16" t="str">
            <v>2</v>
          </cell>
          <cell r="AJ16" t="str">
            <v>DREBA2015-16</v>
          </cell>
          <cell r="AK16" t="str">
            <v>PERM LOAD_01</v>
          </cell>
          <cell r="AM16" t="str">
            <v>Administration</v>
          </cell>
        </row>
        <row r="17">
          <cell r="A17" t="str">
            <v>8160123</v>
          </cell>
          <cell r="E17">
            <v>6000</v>
          </cell>
          <cell r="S17" t="str">
            <v>2</v>
          </cell>
          <cell r="AJ17" t="str">
            <v>DREBA2015-16</v>
          </cell>
          <cell r="AK17" t="str">
            <v>PERM LOAD_01</v>
          </cell>
          <cell r="AM17" t="str">
            <v>Administration</v>
          </cell>
        </row>
        <row r="18">
          <cell r="A18" t="str">
            <v>8160123</v>
          </cell>
          <cell r="E18">
            <v>6000</v>
          </cell>
          <cell r="S18" t="str">
            <v>2</v>
          </cell>
          <cell r="AJ18" t="str">
            <v>DREBA2015-16</v>
          </cell>
          <cell r="AK18" t="str">
            <v>PERM LOAD_01</v>
          </cell>
          <cell r="AM18" t="str">
            <v>Administration</v>
          </cell>
        </row>
        <row r="19">
          <cell r="A19" t="str">
            <v>8160123</v>
          </cell>
          <cell r="E19">
            <v>3940.4</v>
          </cell>
          <cell r="S19" t="str">
            <v>3</v>
          </cell>
          <cell r="AJ19" t="str">
            <v>DREBA2015-16</v>
          </cell>
          <cell r="AK19" t="str">
            <v>PERM LOAD_01</v>
          </cell>
          <cell r="AM19" t="str">
            <v>Administration</v>
          </cell>
        </row>
        <row r="20">
          <cell r="A20" t="str">
            <v>8160123</v>
          </cell>
          <cell r="E20">
            <v>3152.82</v>
          </cell>
          <cell r="S20" t="str">
            <v>3</v>
          </cell>
          <cell r="AJ20" t="str">
            <v>DREBA2015-16</v>
          </cell>
          <cell r="AK20" t="str">
            <v>PERM LOAD_01</v>
          </cell>
          <cell r="AM20" t="str">
            <v>Administration</v>
          </cell>
        </row>
        <row r="21">
          <cell r="A21" t="str">
            <v>8160123</v>
          </cell>
          <cell r="E21">
            <v>1332.12</v>
          </cell>
          <cell r="S21" t="str">
            <v>3</v>
          </cell>
          <cell r="AJ21" t="str">
            <v>DREBA2015-16</v>
          </cell>
          <cell r="AK21" t="str">
            <v>PERM LOAD_01</v>
          </cell>
          <cell r="AM21" t="str">
            <v>Administration</v>
          </cell>
        </row>
        <row r="22">
          <cell r="A22" t="str">
            <v>8160123</v>
          </cell>
          <cell r="E22">
            <v>1221.1099999999999</v>
          </cell>
          <cell r="S22" t="str">
            <v>3</v>
          </cell>
          <cell r="AJ22" t="str">
            <v>DREBA2015-16</v>
          </cell>
          <cell r="AK22" t="str">
            <v>PERM LOAD_01</v>
          </cell>
          <cell r="AM22" t="str">
            <v>Administration</v>
          </cell>
        </row>
        <row r="23">
          <cell r="A23" t="str">
            <v>8160123</v>
          </cell>
          <cell r="E23">
            <v>-6000</v>
          </cell>
          <cell r="S23" t="str">
            <v>3</v>
          </cell>
          <cell r="AJ23" t="str">
            <v>DREBA2015-16</v>
          </cell>
          <cell r="AK23" t="str">
            <v>PERM LOAD_01</v>
          </cell>
          <cell r="AM23" t="str">
            <v>Administration</v>
          </cell>
        </row>
        <row r="24">
          <cell r="A24" t="str">
            <v>8160123</v>
          </cell>
          <cell r="E24">
            <v>-6000</v>
          </cell>
          <cell r="S24" t="str">
            <v>3</v>
          </cell>
          <cell r="AJ24" t="str">
            <v>DREBA2015-16</v>
          </cell>
          <cell r="AK24" t="str">
            <v>PERM LOAD_01</v>
          </cell>
          <cell r="AM24" t="str">
            <v>Administration</v>
          </cell>
        </row>
        <row r="25">
          <cell r="A25" t="str">
            <v>8160123</v>
          </cell>
          <cell r="E25">
            <v>-3940.4</v>
          </cell>
          <cell r="S25" t="str">
            <v>3</v>
          </cell>
          <cell r="AJ25" t="str">
            <v>DREBA2015-16</v>
          </cell>
          <cell r="AK25" t="str">
            <v>PERM LOAD_01</v>
          </cell>
          <cell r="AM25" t="str">
            <v>Administration</v>
          </cell>
        </row>
        <row r="26">
          <cell r="A26" t="str">
            <v>8160123</v>
          </cell>
          <cell r="E26">
            <v>-1221.1099999999999</v>
          </cell>
          <cell r="S26" t="str">
            <v>3</v>
          </cell>
          <cell r="AJ26" t="str">
            <v>DREBA2015-16</v>
          </cell>
          <cell r="AK26" t="str">
            <v>PERM LOAD_01</v>
          </cell>
          <cell r="AM26" t="str">
            <v>Administration</v>
          </cell>
        </row>
        <row r="27">
          <cell r="A27" t="str">
            <v>8160123</v>
          </cell>
          <cell r="E27">
            <v>-3152.82</v>
          </cell>
          <cell r="S27" t="str">
            <v>3</v>
          </cell>
          <cell r="AJ27" t="str">
            <v>DREBA2015-16</v>
          </cell>
          <cell r="AK27" t="str">
            <v>PERM LOAD_01</v>
          </cell>
          <cell r="AM27" t="str">
            <v>Administration</v>
          </cell>
        </row>
        <row r="28">
          <cell r="A28" t="str">
            <v>8160123</v>
          </cell>
          <cell r="E28">
            <v>-157.31</v>
          </cell>
          <cell r="S28" t="str">
            <v>3</v>
          </cell>
          <cell r="AJ28" t="str">
            <v>DREBA2015-16</v>
          </cell>
          <cell r="AK28" t="str">
            <v>PERM LOAD_01</v>
          </cell>
          <cell r="AM28" t="str">
            <v>Administration</v>
          </cell>
        </row>
        <row r="29">
          <cell r="A29" t="str">
            <v>8160123</v>
          </cell>
          <cell r="E29">
            <v>-1174.81</v>
          </cell>
          <cell r="S29" t="str">
            <v>3</v>
          </cell>
          <cell r="AJ29" t="str">
            <v>DREBA2015-16</v>
          </cell>
          <cell r="AK29" t="str">
            <v>PERM LOAD_01</v>
          </cell>
          <cell r="AM29" t="str">
            <v>Administration</v>
          </cell>
        </row>
        <row r="30">
          <cell r="A30" t="str">
            <v>8160123</v>
          </cell>
          <cell r="E30">
            <v>3152.82</v>
          </cell>
          <cell r="S30" t="str">
            <v>3</v>
          </cell>
          <cell r="AJ30" t="str">
            <v>DREBA2015-16</v>
          </cell>
          <cell r="AK30" t="str">
            <v>PERM LOAD_01</v>
          </cell>
          <cell r="AM30" t="str">
            <v>Administration</v>
          </cell>
        </row>
        <row r="31">
          <cell r="A31" t="str">
            <v>8160123</v>
          </cell>
          <cell r="E31">
            <v>1332.12</v>
          </cell>
          <cell r="S31" t="str">
            <v>3</v>
          </cell>
          <cell r="AJ31" t="str">
            <v>DREBA2015-16</v>
          </cell>
          <cell r="AK31" t="str">
            <v>PERM LOAD_01</v>
          </cell>
          <cell r="AM31" t="str">
            <v>Administration</v>
          </cell>
        </row>
        <row r="32">
          <cell r="A32" t="str">
            <v>8160123</v>
          </cell>
          <cell r="E32">
            <v>5161.51</v>
          </cell>
          <cell r="S32" t="str">
            <v>3</v>
          </cell>
          <cell r="AJ32" t="str">
            <v>DREBA2015-16</v>
          </cell>
          <cell r="AK32" t="str">
            <v>PERM LOAD_01</v>
          </cell>
          <cell r="AM32" t="str">
            <v>Administration</v>
          </cell>
        </row>
        <row r="33">
          <cell r="A33" t="str">
            <v>8160123</v>
          </cell>
          <cell r="E33">
            <v>3500</v>
          </cell>
          <cell r="S33" t="str">
            <v>3</v>
          </cell>
          <cell r="AJ33" t="str">
            <v>DREBA2015-16</v>
          </cell>
          <cell r="AK33" t="str">
            <v>PERM LOAD_01</v>
          </cell>
          <cell r="AM33" t="str">
            <v>Administration</v>
          </cell>
        </row>
        <row r="34">
          <cell r="A34" t="str">
            <v>8160123</v>
          </cell>
          <cell r="E34">
            <v>1250</v>
          </cell>
          <cell r="S34" t="str">
            <v>3</v>
          </cell>
          <cell r="AJ34" t="str">
            <v>DREBA2015-16</v>
          </cell>
          <cell r="AK34" t="str">
            <v>PERM LOAD_01</v>
          </cell>
          <cell r="AM34" t="str">
            <v>Administration</v>
          </cell>
        </row>
        <row r="35">
          <cell r="A35" t="str">
            <v>8160123</v>
          </cell>
          <cell r="E35">
            <v>1250</v>
          </cell>
          <cell r="S35" t="str">
            <v>3</v>
          </cell>
          <cell r="AJ35" t="str">
            <v>DREBA2015-16</v>
          </cell>
          <cell r="AK35" t="str">
            <v>PERM LOAD_01</v>
          </cell>
          <cell r="AM35" t="str">
            <v>Administration</v>
          </cell>
        </row>
        <row r="36">
          <cell r="A36" t="str">
            <v>8160123</v>
          </cell>
          <cell r="E36">
            <v>4000</v>
          </cell>
          <cell r="S36" t="str">
            <v>3</v>
          </cell>
          <cell r="AJ36" t="str">
            <v>DREBA2015-16</v>
          </cell>
          <cell r="AK36" t="str">
            <v>PERM LOAD_01</v>
          </cell>
          <cell r="AM36" t="str">
            <v>Administration</v>
          </cell>
        </row>
        <row r="37">
          <cell r="A37" t="str">
            <v>8160123</v>
          </cell>
          <cell r="E37">
            <v>357.28</v>
          </cell>
          <cell r="S37" t="str">
            <v>1</v>
          </cell>
          <cell r="AJ37" t="str">
            <v>DREBA2015-16</v>
          </cell>
          <cell r="AK37" t="str">
            <v>PERM LOAD_01</v>
          </cell>
          <cell r="AM37" t="str">
            <v>Administration</v>
          </cell>
        </row>
        <row r="38">
          <cell r="A38" t="str">
            <v>8160123</v>
          </cell>
          <cell r="E38">
            <v>122.26</v>
          </cell>
          <cell r="S38" t="str">
            <v>2</v>
          </cell>
          <cell r="AJ38" t="str">
            <v>DREBA2015-16</v>
          </cell>
          <cell r="AK38" t="str">
            <v>PERM LOAD_01</v>
          </cell>
          <cell r="AM38" t="str">
            <v>Administration</v>
          </cell>
        </row>
        <row r="39">
          <cell r="A39" t="str">
            <v>8160123</v>
          </cell>
          <cell r="E39">
            <v>-594.15</v>
          </cell>
          <cell r="S39" t="str">
            <v>3</v>
          </cell>
          <cell r="AJ39" t="str">
            <v>DREBA2015-16</v>
          </cell>
          <cell r="AK39" t="str">
            <v>PERM LOAD_01</v>
          </cell>
          <cell r="AM39" t="str">
            <v>Administration</v>
          </cell>
        </row>
        <row r="40">
          <cell r="A40" t="str">
            <v>8160123</v>
          </cell>
          <cell r="E40">
            <v>110.53</v>
          </cell>
          <cell r="S40" t="str">
            <v>1</v>
          </cell>
          <cell r="AJ40" t="str">
            <v>DREBA2015-16</v>
          </cell>
          <cell r="AK40" t="str">
            <v>PERM LOAD_01</v>
          </cell>
          <cell r="AM40" t="str">
            <v>Administration</v>
          </cell>
        </row>
        <row r="41">
          <cell r="A41" t="str">
            <v>8160123</v>
          </cell>
          <cell r="E41">
            <v>132.63</v>
          </cell>
          <cell r="S41" t="str">
            <v>3</v>
          </cell>
          <cell r="AJ41" t="str">
            <v>DREBA2015-16</v>
          </cell>
          <cell r="AK41" t="str">
            <v>PERM LOAD_01</v>
          </cell>
          <cell r="AM41" t="str">
            <v>Administration</v>
          </cell>
        </row>
        <row r="42">
          <cell r="A42" t="str">
            <v>8160123</v>
          </cell>
          <cell r="E42">
            <v>44.22</v>
          </cell>
          <cell r="S42" t="str">
            <v>3</v>
          </cell>
          <cell r="AJ42" t="str">
            <v>DREBA2015-16</v>
          </cell>
          <cell r="AK42" t="str">
            <v>PERM LOAD_01</v>
          </cell>
          <cell r="AM42" t="str">
            <v>Administration</v>
          </cell>
        </row>
        <row r="43">
          <cell r="A43" t="str">
            <v>8160123</v>
          </cell>
          <cell r="E43">
            <v>22.1</v>
          </cell>
          <cell r="S43" t="str">
            <v>3</v>
          </cell>
          <cell r="AJ43" t="str">
            <v>DREBA2015-16</v>
          </cell>
          <cell r="AK43" t="str">
            <v>PERM LOAD_01</v>
          </cell>
          <cell r="AM43" t="str">
            <v>Administration</v>
          </cell>
        </row>
        <row r="44">
          <cell r="A44" t="str">
            <v>8160123</v>
          </cell>
          <cell r="E44">
            <v>142.08000000000001</v>
          </cell>
          <cell r="S44" t="str">
            <v>1</v>
          </cell>
          <cell r="AJ44" t="str">
            <v>DREBA2015-16</v>
          </cell>
          <cell r="AK44" t="str">
            <v>PERM LOAD_01</v>
          </cell>
          <cell r="AM44" t="str">
            <v>Administration</v>
          </cell>
        </row>
        <row r="45">
          <cell r="A45" t="str">
            <v>8160123</v>
          </cell>
          <cell r="E45">
            <v>170.5</v>
          </cell>
          <cell r="S45" t="str">
            <v>3</v>
          </cell>
          <cell r="AJ45" t="str">
            <v>DREBA2015-16</v>
          </cell>
          <cell r="AK45" t="str">
            <v>PERM LOAD_01</v>
          </cell>
          <cell r="AM45" t="str">
            <v>Administration</v>
          </cell>
        </row>
        <row r="46">
          <cell r="A46" t="str">
            <v>8160123</v>
          </cell>
          <cell r="E46">
            <v>56.83</v>
          </cell>
          <cell r="S46" t="str">
            <v>3</v>
          </cell>
          <cell r="AJ46" t="str">
            <v>DREBA2015-16</v>
          </cell>
          <cell r="AK46" t="str">
            <v>PERM LOAD_01</v>
          </cell>
          <cell r="AM46" t="str">
            <v>Administration</v>
          </cell>
        </row>
        <row r="47">
          <cell r="A47" t="str">
            <v>8160123</v>
          </cell>
          <cell r="E47">
            <v>28.42</v>
          </cell>
          <cell r="S47" t="str">
            <v>3</v>
          </cell>
          <cell r="AJ47" t="str">
            <v>DREBA2015-16</v>
          </cell>
          <cell r="AK47" t="str">
            <v>PERM LOAD_01</v>
          </cell>
          <cell r="AM47" t="str">
            <v>Administration</v>
          </cell>
        </row>
        <row r="48">
          <cell r="A48" t="str">
            <v>8160123</v>
          </cell>
          <cell r="E48">
            <v>27.58</v>
          </cell>
          <cell r="S48" t="str">
            <v>1</v>
          </cell>
          <cell r="AJ48" t="str">
            <v>DREBA2015-16</v>
          </cell>
          <cell r="AK48" t="str">
            <v>PERM LOAD_01</v>
          </cell>
          <cell r="AM48" t="str">
            <v>Administration</v>
          </cell>
        </row>
        <row r="49">
          <cell r="A49" t="str">
            <v>8160123</v>
          </cell>
          <cell r="E49">
            <v>33.090000000000003</v>
          </cell>
          <cell r="S49" t="str">
            <v>3</v>
          </cell>
          <cell r="AJ49" t="str">
            <v>DREBA2015-16</v>
          </cell>
          <cell r="AK49" t="str">
            <v>PERM LOAD_01</v>
          </cell>
          <cell r="AM49" t="str">
            <v>Administration</v>
          </cell>
        </row>
        <row r="50">
          <cell r="A50" t="str">
            <v>8160123</v>
          </cell>
          <cell r="E50">
            <v>11.03</v>
          </cell>
          <cell r="S50" t="str">
            <v>3</v>
          </cell>
          <cell r="AJ50" t="str">
            <v>DREBA2015-16</v>
          </cell>
          <cell r="AK50" t="str">
            <v>PERM LOAD_01</v>
          </cell>
          <cell r="AM50" t="str">
            <v>Administration</v>
          </cell>
        </row>
        <row r="51">
          <cell r="A51" t="str">
            <v>8160123</v>
          </cell>
          <cell r="E51">
            <v>5.52</v>
          </cell>
          <cell r="S51" t="str">
            <v>3</v>
          </cell>
          <cell r="AJ51" t="str">
            <v>DREBA2015-16</v>
          </cell>
          <cell r="AK51" t="str">
            <v>PERM LOAD_01</v>
          </cell>
          <cell r="AM51" t="str">
            <v>Administration</v>
          </cell>
        </row>
        <row r="52">
          <cell r="A52" t="str">
            <v>8160123</v>
          </cell>
          <cell r="E52">
            <v>15.64</v>
          </cell>
          <cell r="S52" t="str">
            <v>1</v>
          </cell>
          <cell r="AJ52" t="str">
            <v>DREBA2015-16</v>
          </cell>
          <cell r="AK52" t="str">
            <v>PERM LOAD_01</v>
          </cell>
          <cell r="AM52" t="str">
            <v>Administration</v>
          </cell>
        </row>
        <row r="53">
          <cell r="A53" t="str">
            <v>8160123</v>
          </cell>
          <cell r="E53">
            <v>18.78</v>
          </cell>
          <cell r="S53" t="str">
            <v>3</v>
          </cell>
          <cell r="AJ53" t="str">
            <v>DREBA2015-16</v>
          </cell>
          <cell r="AK53" t="str">
            <v>PERM LOAD_01</v>
          </cell>
          <cell r="AM53" t="str">
            <v>Administration</v>
          </cell>
        </row>
        <row r="54">
          <cell r="A54" t="str">
            <v>8160123</v>
          </cell>
          <cell r="E54">
            <v>6.27</v>
          </cell>
          <cell r="S54" t="str">
            <v>3</v>
          </cell>
          <cell r="AJ54" t="str">
            <v>DREBA2015-16</v>
          </cell>
          <cell r="AK54" t="str">
            <v>PERM LOAD_01</v>
          </cell>
          <cell r="AM54" t="str">
            <v>Administration</v>
          </cell>
        </row>
        <row r="55">
          <cell r="A55" t="str">
            <v>8160123</v>
          </cell>
          <cell r="E55">
            <v>3.12</v>
          </cell>
          <cell r="S55" t="str">
            <v>3</v>
          </cell>
          <cell r="AJ55" t="str">
            <v>DREBA2015-16</v>
          </cell>
          <cell r="AK55" t="str">
            <v>PERM LOAD_01</v>
          </cell>
          <cell r="AM55" t="str">
            <v>Administration</v>
          </cell>
        </row>
        <row r="56">
          <cell r="A56" t="str">
            <v>8160123</v>
          </cell>
          <cell r="E56">
            <v>26.67</v>
          </cell>
          <cell r="S56" t="str">
            <v>1</v>
          </cell>
          <cell r="AJ56" t="str">
            <v>DREBA2015-16</v>
          </cell>
          <cell r="AK56" t="str">
            <v>PERM LOAD_01</v>
          </cell>
          <cell r="AM56" t="str">
            <v>Administration</v>
          </cell>
        </row>
        <row r="57">
          <cell r="A57" t="str">
            <v>8160123</v>
          </cell>
          <cell r="E57">
            <v>32.01</v>
          </cell>
          <cell r="S57" t="str">
            <v>3</v>
          </cell>
          <cell r="AJ57" t="str">
            <v>DREBA2015-16</v>
          </cell>
          <cell r="AK57" t="str">
            <v>PERM LOAD_01</v>
          </cell>
          <cell r="AM57" t="str">
            <v>Administration</v>
          </cell>
        </row>
        <row r="58">
          <cell r="A58" t="str">
            <v>8160123</v>
          </cell>
          <cell r="E58">
            <v>10.66</v>
          </cell>
          <cell r="S58" t="str">
            <v>3</v>
          </cell>
          <cell r="AJ58" t="str">
            <v>DREBA2015-16</v>
          </cell>
          <cell r="AK58" t="str">
            <v>PERM LOAD_01</v>
          </cell>
          <cell r="AM58" t="str">
            <v>Administration</v>
          </cell>
        </row>
        <row r="59">
          <cell r="A59" t="str">
            <v>8160123</v>
          </cell>
          <cell r="E59">
            <v>5.34</v>
          </cell>
          <cell r="S59" t="str">
            <v>3</v>
          </cell>
          <cell r="AJ59" t="str">
            <v>DREBA2015-16</v>
          </cell>
          <cell r="AK59" t="str">
            <v>PERM LOAD_01</v>
          </cell>
          <cell r="AM59" t="str">
            <v>Administration</v>
          </cell>
        </row>
        <row r="60">
          <cell r="A60" t="str">
            <v>8160123</v>
          </cell>
          <cell r="E60">
            <v>160.66999999999999</v>
          </cell>
          <cell r="S60" t="str">
            <v>1</v>
          </cell>
          <cell r="AJ60" t="str">
            <v>DREBA2015-16</v>
          </cell>
          <cell r="AK60" t="str">
            <v>PERM LOAD_01</v>
          </cell>
          <cell r="AM60" t="str">
            <v>Administration</v>
          </cell>
        </row>
        <row r="61">
          <cell r="A61" t="str">
            <v>8160123</v>
          </cell>
          <cell r="E61">
            <v>183.07</v>
          </cell>
          <cell r="S61" t="str">
            <v>3</v>
          </cell>
          <cell r="AJ61" t="str">
            <v>DREBA2015-16</v>
          </cell>
          <cell r="AK61" t="str">
            <v>PERM LOAD_01</v>
          </cell>
          <cell r="AM61" t="str">
            <v>Administration</v>
          </cell>
        </row>
        <row r="62">
          <cell r="A62" t="str">
            <v>8160123</v>
          </cell>
          <cell r="E62">
            <v>61.04</v>
          </cell>
          <cell r="S62" t="str">
            <v>3</v>
          </cell>
          <cell r="AJ62" t="str">
            <v>DREBA2015-16</v>
          </cell>
          <cell r="AK62" t="str">
            <v>PERM LOAD_01</v>
          </cell>
          <cell r="AM62" t="str">
            <v>Administration</v>
          </cell>
        </row>
        <row r="63">
          <cell r="A63" t="str">
            <v>8160123</v>
          </cell>
          <cell r="E63">
            <v>30.51</v>
          </cell>
          <cell r="S63" t="str">
            <v>3</v>
          </cell>
          <cell r="AJ63" t="str">
            <v>DREBA2015-16</v>
          </cell>
          <cell r="AK63" t="str">
            <v>PERM LOAD_01</v>
          </cell>
          <cell r="AM63" t="str">
            <v>Administration</v>
          </cell>
        </row>
        <row r="64">
          <cell r="A64" t="str">
            <v>8160123</v>
          </cell>
          <cell r="E64">
            <v>54.28</v>
          </cell>
          <cell r="S64" t="str">
            <v>1</v>
          </cell>
          <cell r="AJ64" t="str">
            <v>DREBA2015-16</v>
          </cell>
          <cell r="AK64" t="str">
            <v>PERM LOAD_01</v>
          </cell>
          <cell r="AM64" t="str">
            <v>Administration</v>
          </cell>
        </row>
        <row r="65">
          <cell r="A65" t="str">
            <v>8160123</v>
          </cell>
          <cell r="E65">
            <v>65.13</v>
          </cell>
          <cell r="S65" t="str">
            <v>3</v>
          </cell>
          <cell r="AJ65" t="str">
            <v>DREBA2015-16</v>
          </cell>
          <cell r="AK65" t="str">
            <v>PERM LOAD_01</v>
          </cell>
          <cell r="AM65" t="str">
            <v>Administration</v>
          </cell>
        </row>
        <row r="66">
          <cell r="A66" t="str">
            <v>8160123</v>
          </cell>
          <cell r="E66">
            <v>21.72</v>
          </cell>
          <cell r="S66" t="str">
            <v>3</v>
          </cell>
          <cell r="AJ66" t="str">
            <v>DREBA2015-16</v>
          </cell>
          <cell r="AK66" t="str">
            <v>PERM LOAD_01</v>
          </cell>
          <cell r="AM66" t="str">
            <v>Administration</v>
          </cell>
        </row>
        <row r="67">
          <cell r="A67" t="str">
            <v>8160123</v>
          </cell>
          <cell r="E67">
            <v>10.85</v>
          </cell>
          <cell r="S67" t="str">
            <v>3</v>
          </cell>
          <cell r="AJ67" t="str">
            <v>DREBA2015-16</v>
          </cell>
          <cell r="AK67" t="str">
            <v>PERM LOAD_01</v>
          </cell>
          <cell r="AM67" t="str">
            <v>Administration</v>
          </cell>
        </row>
        <row r="68">
          <cell r="A68" t="str">
            <v>8160123</v>
          </cell>
          <cell r="E68">
            <v>329.28</v>
          </cell>
          <cell r="S68" t="str">
            <v>1</v>
          </cell>
          <cell r="AJ68" t="str">
            <v>DREBA2015-16</v>
          </cell>
          <cell r="AK68" t="str">
            <v>PERM LOAD_01</v>
          </cell>
          <cell r="AM68" t="str">
            <v>Administration</v>
          </cell>
        </row>
        <row r="69">
          <cell r="A69" t="str">
            <v>8160123</v>
          </cell>
          <cell r="E69">
            <v>109.76</v>
          </cell>
          <cell r="S69" t="str">
            <v>1</v>
          </cell>
          <cell r="AJ69" t="str">
            <v>DREBA2015-16</v>
          </cell>
          <cell r="AK69" t="str">
            <v>PERM LOAD_01</v>
          </cell>
          <cell r="AM69" t="str">
            <v>Administration</v>
          </cell>
        </row>
        <row r="70">
          <cell r="A70" t="str">
            <v>8160123</v>
          </cell>
          <cell r="E70">
            <v>109.76</v>
          </cell>
          <cell r="S70" t="str">
            <v>1</v>
          </cell>
          <cell r="AJ70" t="str">
            <v>DREBA2015-16</v>
          </cell>
          <cell r="AK70" t="str">
            <v>PERM LOAD_01</v>
          </cell>
          <cell r="AM70" t="str">
            <v>Administration</v>
          </cell>
        </row>
        <row r="71">
          <cell r="A71" t="str">
            <v>8160123</v>
          </cell>
          <cell r="E71">
            <v>109.76</v>
          </cell>
          <cell r="S71" t="str">
            <v>3</v>
          </cell>
          <cell r="AJ71" t="str">
            <v>DREBA2015-16</v>
          </cell>
          <cell r="AK71" t="str">
            <v>PERM LOAD_01</v>
          </cell>
          <cell r="AM71" t="str">
            <v>Administration</v>
          </cell>
        </row>
        <row r="72">
          <cell r="A72" t="str">
            <v>8160123</v>
          </cell>
          <cell r="E72">
            <v>54.88</v>
          </cell>
          <cell r="S72" t="str">
            <v>3</v>
          </cell>
          <cell r="AJ72" t="str">
            <v>DREBA2015-16</v>
          </cell>
          <cell r="AK72" t="str">
            <v>PERM LOAD_01</v>
          </cell>
          <cell r="AM72" t="str">
            <v>Administration</v>
          </cell>
        </row>
        <row r="73">
          <cell r="A73" t="str">
            <v>8160123</v>
          </cell>
          <cell r="E73">
            <v>439.04</v>
          </cell>
          <cell r="S73" t="str">
            <v>3</v>
          </cell>
          <cell r="AJ73" t="str">
            <v>DREBA2015-16</v>
          </cell>
          <cell r="AK73" t="str">
            <v>PERM LOAD_01</v>
          </cell>
          <cell r="AM73" t="str">
            <v>Administration</v>
          </cell>
        </row>
        <row r="74">
          <cell r="A74" t="str">
            <v>8160123</v>
          </cell>
          <cell r="E74">
            <v>54.88</v>
          </cell>
          <cell r="S74" t="str">
            <v>3</v>
          </cell>
          <cell r="AJ74" t="str">
            <v>DREBA2015-16</v>
          </cell>
          <cell r="AK74" t="str">
            <v>PERM LOAD_01</v>
          </cell>
          <cell r="AM74" t="str">
            <v>Administration</v>
          </cell>
        </row>
        <row r="75">
          <cell r="A75" t="str">
            <v>8160123</v>
          </cell>
          <cell r="E75">
            <v>109.76</v>
          </cell>
          <cell r="S75" t="str">
            <v>3</v>
          </cell>
          <cell r="AJ75" t="str">
            <v>DREBA2015-16</v>
          </cell>
          <cell r="AK75" t="str">
            <v>PERM LOAD_01</v>
          </cell>
          <cell r="AM75" t="str">
            <v>Administration</v>
          </cell>
        </row>
        <row r="76">
          <cell r="A76" t="str">
            <v>8160123</v>
          </cell>
          <cell r="E76">
            <v>109.76</v>
          </cell>
          <cell r="S76" t="str">
            <v>3</v>
          </cell>
          <cell r="AJ76" t="str">
            <v>DREBA2015-16</v>
          </cell>
          <cell r="AK76" t="str">
            <v>PERM LOAD_01</v>
          </cell>
          <cell r="AM76" t="str">
            <v>Administration</v>
          </cell>
        </row>
        <row r="77">
          <cell r="A77" t="str">
            <v>8160123</v>
          </cell>
          <cell r="E77">
            <v>109.76</v>
          </cell>
          <cell r="S77" t="str">
            <v>3</v>
          </cell>
          <cell r="AJ77" t="str">
            <v>DREBA2015-16</v>
          </cell>
          <cell r="AK77" t="str">
            <v>PERM LOAD_01</v>
          </cell>
          <cell r="AM77" t="str">
            <v>Administration</v>
          </cell>
        </row>
        <row r="78">
          <cell r="A78" t="str">
            <v>8160839</v>
          </cell>
          <cell r="E78">
            <v>-50</v>
          </cell>
          <cell r="S78" t="str">
            <v>2</v>
          </cell>
          <cell r="AJ78" t="str">
            <v>DREBA2015-16</v>
          </cell>
          <cell r="AK78" t="str">
            <v>SMARTAC</v>
          </cell>
          <cell r="AM78" t="str">
            <v>Incentives</v>
          </cell>
        </row>
        <row r="79">
          <cell r="A79" t="str">
            <v>8160839</v>
          </cell>
          <cell r="E79">
            <v>-50</v>
          </cell>
          <cell r="S79" t="str">
            <v>2</v>
          </cell>
          <cell r="AJ79" t="str">
            <v>DREBA2015-16</v>
          </cell>
          <cell r="AK79" t="str">
            <v>SMARTAC</v>
          </cell>
          <cell r="AM79" t="str">
            <v>Incentives</v>
          </cell>
        </row>
        <row r="80">
          <cell r="A80" t="str">
            <v>8160839</v>
          </cell>
          <cell r="E80">
            <v>-50</v>
          </cell>
          <cell r="S80" t="str">
            <v>2</v>
          </cell>
          <cell r="AJ80" t="str">
            <v>DREBA2015-16</v>
          </cell>
          <cell r="AK80" t="str">
            <v>SMARTAC</v>
          </cell>
          <cell r="AM80" t="str">
            <v>Incentives</v>
          </cell>
        </row>
        <row r="81">
          <cell r="A81" t="str">
            <v>8160839</v>
          </cell>
          <cell r="E81">
            <v>-50</v>
          </cell>
          <cell r="S81" t="str">
            <v>2</v>
          </cell>
          <cell r="AJ81" t="str">
            <v>DREBA2015-16</v>
          </cell>
          <cell r="AK81" t="str">
            <v>SMARTAC</v>
          </cell>
          <cell r="AM81" t="str">
            <v>Incentives</v>
          </cell>
        </row>
        <row r="82">
          <cell r="A82" t="str">
            <v>8160839</v>
          </cell>
          <cell r="E82">
            <v>-50</v>
          </cell>
          <cell r="S82" t="str">
            <v>2</v>
          </cell>
          <cell r="AJ82" t="str">
            <v>DREBA2015-16</v>
          </cell>
          <cell r="AK82" t="str">
            <v>SMARTAC</v>
          </cell>
          <cell r="AM82" t="str">
            <v>Incentives</v>
          </cell>
        </row>
        <row r="83">
          <cell r="A83" t="str">
            <v>8160839</v>
          </cell>
          <cell r="E83">
            <v>-100</v>
          </cell>
          <cell r="S83" t="str">
            <v>2</v>
          </cell>
          <cell r="AJ83" t="str">
            <v>DREBA2015-16</v>
          </cell>
          <cell r="AK83" t="str">
            <v>SMARTAC</v>
          </cell>
          <cell r="AM83" t="str">
            <v>Incentives</v>
          </cell>
        </row>
        <row r="84">
          <cell r="A84" t="str">
            <v>8160839</v>
          </cell>
          <cell r="E84">
            <v>-100</v>
          </cell>
          <cell r="S84" t="str">
            <v>2</v>
          </cell>
          <cell r="AJ84" t="str">
            <v>DREBA2015-16</v>
          </cell>
          <cell r="AK84" t="str">
            <v>SMARTAC</v>
          </cell>
          <cell r="AM84" t="str">
            <v>Incentives</v>
          </cell>
        </row>
        <row r="85">
          <cell r="A85" t="str">
            <v>8160839</v>
          </cell>
          <cell r="E85">
            <v>-50</v>
          </cell>
          <cell r="S85" t="str">
            <v>2</v>
          </cell>
          <cell r="AJ85" t="str">
            <v>DREBA2015-16</v>
          </cell>
          <cell r="AK85" t="str">
            <v>SMARTAC</v>
          </cell>
          <cell r="AM85" t="str">
            <v>Incentives</v>
          </cell>
        </row>
        <row r="86">
          <cell r="A86" t="str">
            <v>8160839</v>
          </cell>
          <cell r="E86">
            <v>-50</v>
          </cell>
          <cell r="S86" t="str">
            <v>2</v>
          </cell>
          <cell r="AJ86" t="str">
            <v>DREBA2015-16</v>
          </cell>
          <cell r="AK86" t="str">
            <v>SMARTAC</v>
          </cell>
          <cell r="AM86" t="str">
            <v>Incentives</v>
          </cell>
        </row>
        <row r="87">
          <cell r="A87" t="str">
            <v>8160839</v>
          </cell>
          <cell r="E87">
            <v>-50</v>
          </cell>
          <cell r="S87" t="str">
            <v>2</v>
          </cell>
          <cell r="AJ87" t="str">
            <v>DREBA2015-16</v>
          </cell>
          <cell r="AK87" t="str">
            <v>SMARTAC</v>
          </cell>
          <cell r="AM87" t="str">
            <v>Incentives</v>
          </cell>
        </row>
        <row r="88">
          <cell r="A88" t="str">
            <v>8160839</v>
          </cell>
          <cell r="E88">
            <v>-50</v>
          </cell>
          <cell r="S88" t="str">
            <v>2</v>
          </cell>
          <cell r="AJ88" t="str">
            <v>DREBA2015-16</v>
          </cell>
          <cell r="AK88" t="str">
            <v>SMARTAC</v>
          </cell>
          <cell r="AM88" t="str">
            <v>Incentives</v>
          </cell>
        </row>
        <row r="89">
          <cell r="A89" t="str">
            <v>8160839</v>
          </cell>
          <cell r="E89">
            <v>-50</v>
          </cell>
          <cell r="S89" t="str">
            <v>2</v>
          </cell>
          <cell r="AJ89" t="str">
            <v>DREBA2015-16</v>
          </cell>
          <cell r="AK89" t="str">
            <v>SMARTAC</v>
          </cell>
          <cell r="AM89" t="str">
            <v>Incentives</v>
          </cell>
        </row>
        <row r="90">
          <cell r="A90" t="str">
            <v>8160839</v>
          </cell>
          <cell r="E90">
            <v>-50</v>
          </cell>
          <cell r="S90" t="str">
            <v>2</v>
          </cell>
          <cell r="AJ90" t="str">
            <v>DREBA2015-16</v>
          </cell>
          <cell r="AK90" t="str">
            <v>SMARTAC</v>
          </cell>
          <cell r="AM90" t="str">
            <v>Incentives</v>
          </cell>
        </row>
        <row r="91">
          <cell r="A91" t="str">
            <v>8160839</v>
          </cell>
          <cell r="E91">
            <v>-50</v>
          </cell>
          <cell r="S91" t="str">
            <v>2</v>
          </cell>
          <cell r="AJ91" t="str">
            <v>DREBA2015-16</v>
          </cell>
          <cell r="AK91" t="str">
            <v>SMARTAC</v>
          </cell>
          <cell r="AM91" t="str">
            <v>Incentives</v>
          </cell>
        </row>
        <row r="92">
          <cell r="A92" t="str">
            <v>8160839</v>
          </cell>
          <cell r="E92">
            <v>-50</v>
          </cell>
          <cell r="S92" t="str">
            <v>2</v>
          </cell>
          <cell r="AJ92" t="str">
            <v>DREBA2015-16</v>
          </cell>
          <cell r="AK92" t="str">
            <v>SMARTAC</v>
          </cell>
          <cell r="AM92" t="str">
            <v>Incentives</v>
          </cell>
        </row>
        <row r="93">
          <cell r="A93" t="str">
            <v>8160839</v>
          </cell>
          <cell r="E93">
            <v>50</v>
          </cell>
          <cell r="S93" t="str">
            <v>2</v>
          </cell>
          <cell r="AJ93" t="str">
            <v>DREBA2015-16</v>
          </cell>
          <cell r="AK93" t="str">
            <v>SMARTAC</v>
          </cell>
          <cell r="AM93" t="str">
            <v>Incentives</v>
          </cell>
        </row>
        <row r="94">
          <cell r="A94" t="str">
            <v>8160839</v>
          </cell>
          <cell r="E94">
            <v>100</v>
          </cell>
          <cell r="S94" t="str">
            <v>2</v>
          </cell>
          <cell r="AJ94" t="str">
            <v>DREBA2015-16</v>
          </cell>
          <cell r="AK94" t="str">
            <v>SMARTAC</v>
          </cell>
          <cell r="AM94" t="str">
            <v>Incentives</v>
          </cell>
        </row>
        <row r="95">
          <cell r="A95" t="str">
            <v>8160839</v>
          </cell>
          <cell r="E95">
            <v>50</v>
          </cell>
          <cell r="S95" t="str">
            <v>2</v>
          </cell>
          <cell r="AJ95" t="str">
            <v>DREBA2015-16</v>
          </cell>
          <cell r="AK95" t="str">
            <v>SMARTAC</v>
          </cell>
          <cell r="AM95" t="str">
            <v>Incentives</v>
          </cell>
        </row>
        <row r="96">
          <cell r="A96" t="str">
            <v>8160839</v>
          </cell>
          <cell r="E96">
            <v>50</v>
          </cell>
          <cell r="S96" t="str">
            <v>2</v>
          </cell>
          <cell r="AJ96" t="str">
            <v>DREBA2015-16</v>
          </cell>
          <cell r="AK96" t="str">
            <v>SMARTAC</v>
          </cell>
          <cell r="AM96" t="str">
            <v>Incentives</v>
          </cell>
        </row>
        <row r="97">
          <cell r="A97" t="str">
            <v>8160839</v>
          </cell>
          <cell r="E97">
            <v>50</v>
          </cell>
          <cell r="S97" t="str">
            <v>2</v>
          </cell>
          <cell r="AJ97" t="str">
            <v>DREBA2015-16</v>
          </cell>
          <cell r="AK97" t="str">
            <v>SMARTAC</v>
          </cell>
          <cell r="AM97" t="str">
            <v>Incentives</v>
          </cell>
        </row>
        <row r="98">
          <cell r="A98" t="str">
            <v>8160839</v>
          </cell>
          <cell r="E98">
            <v>50</v>
          </cell>
          <cell r="S98" t="str">
            <v>2</v>
          </cell>
          <cell r="AJ98" t="str">
            <v>DREBA2015-16</v>
          </cell>
          <cell r="AK98" t="str">
            <v>SMARTAC</v>
          </cell>
          <cell r="AM98" t="str">
            <v>Incentives</v>
          </cell>
        </row>
        <row r="99">
          <cell r="A99" t="str">
            <v>8160839</v>
          </cell>
          <cell r="E99">
            <v>50</v>
          </cell>
          <cell r="S99" t="str">
            <v>2</v>
          </cell>
          <cell r="AJ99" t="str">
            <v>DREBA2015-16</v>
          </cell>
          <cell r="AK99" t="str">
            <v>SMARTAC</v>
          </cell>
          <cell r="AM99" t="str">
            <v>Incentives</v>
          </cell>
        </row>
        <row r="100">
          <cell r="A100" t="str">
            <v>8160839</v>
          </cell>
          <cell r="E100">
            <v>50</v>
          </cell>
          <cell r="S100" t="str">
            <v>2</v>
          </cell>
          <cell r="AJ100" t="str">
            <v>DREBA2015-16</v>
          </cell>
          <cell r="AK100" t="str">
            <v>SMARTAC</v>
          </cell>
          <cell r="AM100" t="str">
            <v>Incentives</v>
          </cell>
        </row>
        <row r="101">
          <cell r="A101" t="str">
            <v>8160839</v>
          </cell>
          <cell r="E101">
            <v>50</v>
          </cell>
          <cell r="S101" t="str">
            <v>2</v>
          </cell>
          <cell r="AJ101" t="str">
            <v>DREBA2015-16</v>
          </cell>
          <cell r="AK101" t="str">
            <v>SMARTAC</v>
          </cell>
          <cell r="AM101" t="str">
            <v>Incentives</v>
          </cell>
        </row>
        <row r="102">
          <cell r="A102" t="str">
            <v>8160839</v>
          </cell>
          <cell r="E102">
            <v>50</v>
          </cell>
          <cell r="S102" t="str">
            <v>2</v>
          </cell>
          <cell r="AJ102" t="str">
            <v>DREBA2015-16</v>
          </cell>
          <cell r="AK102" t="str">
            <v>SMARTAC</v>
          </cell>
          <cell r="AM102" t="str">
            <v>Incentives</v>
          </cell>
        </row>
        <row r="103">
          <cell r="A103" t="str">
            <v>8160839</v>
          </cell>
          <cell r="E103">
            <v>100</v>
          </cell>
          <cell r="S103" t="str">
            <v>2</v>
          </cell>
          <cell r="AJ103" t="str">
            <v>DREBA2015-16</v>
          </cell>
          <cell r="AK103" t="str">
            <v>SMARTAC</v>
          </cell>
          <cell r="AM103" t="str">
            <v>Incentives</v>
          </cell>
        </row>
        <row r="104">
          <cell r="A104" t="str">
            <v>8160839</v>
          </cell>
          <cell r="E104">
            <v>50</v>
          </cell>
          <cell r="S104" t="str">
            <v>2</v>
          </cell>
          <cell r="AJ104" t="str">
            <v>DREBA2015-16</v>
          </cell>
          <cell r="AK104" t="str">
            <v>SMARTAC</v>
          </cell>
          <cell r="AM104" t="str">
            <v>Incentives</v>
          </cell>
        </row>
        <row r="105">
          <cell r="A105" t="str">
            <v>8160839</v>
          </cell>
          <cell r="E105">
            <v>50</v>
          </cell>
          <cell r="S105" t="str">
            <v>2</v>
          </cell>
          <cell r="AJ105" t="str">
            <v>DREBA2015-16</v>
          </cell>
          <cell r="AK105" t="str">
            <v>SMARTAC</v>
          </cell>
          <cell r="AM105" t="str">
            <v>Incentives</v>
          </cell>
        </row>
        <row r="106">
          <cell r="A106" t="str">
            <v>8160839</v>
          </cell>
          <cell r="E106">
            <v>50</v>
          </cell>
          <cell r="S106" t="str">
            <v>2</v>
          </cell>
          <cell r="AJ106" t="str">
            <v>DREBA2015-16</v>
          </cell>
          <cell r="AK106" t="str">
            <v>SMARTAC</v>
          </cell>
          <cell r="AM106" t="str">
            <v>Incentives</v>
          </cell>
        </row>
        <row r="107">
          <cell r="A107" t="str">
            <v>8160839</v>
          </cell>
          <cell r="E107">
            <v>50</v>
          </cell>
          <cell r="S107" t="str">
            <v>2</v>
          </cell>
          <cell r="AJ107" t="str">
            <v>DREBA2015-16</v>
          </cell>
          <cell r="AK107" t="str">
            <v>SMARTAC</v>
          </cell>
          <cell r="AM107" t="str">
            <v>Incentives</v>
          </cell>
        </row>
        <row r="108">
          <cell r="A108" t="str">
            <v>8160839</v>
          </cell>
          <cell r="E108">
            <v>50</v>
          </cell>
          <cell r="S108" t="str">
            <v>2</v>
          </cell>
          <cell r="AJ108" t="str">
            <v>DREBA2015-16</v>
          </cell>
          <cell r="AK108" t="str">
            <v>SMARTAC</v>
          </cell>
          <cell r="AM108" t="str">
            <v>Incentives</v>
          </cell>
        </row>
        <row r="109">
          <cell r="A109" t="str">
            <v>8160839</v>
          </cell>
          <cell r="E109">
            <v>-50</v>
          </cell>
          <cell r="S109" t="str">
            <v>2</v>
          </cell>
          <cell r="AJ109" t="str">
            <v>DREBA2015-16</v>
          </cell>
          <cell r="AK109" t="str">
            <v>SMARTAC</v>
          </cell>
          <cell r="AM109" t="str">
            <v>Incentives</v>
          </cell>
        </row>
        <row r="110">
          <cell r="A110" t="str">
            <v>8160839</v>
          </cell>
          <cell r="E110">
            <v>50</v>
          </cell>
          <cell r="S110" t="str">
            <v>2</v>
          </cell>
          <cell r="AJ110" t="str">
            <v>DREBA2015-16</v>
          </cell>
          <cell r="AK110" t="str">
            <v>SMARTAC</v>
          </cell>
          <cell r="AM110" t="str">
            <v>Incentives</v>
          </cell>
        </row>
        <row r="111">
          <cell r="A111" t="str">
            <v>8160839</v>
          </cell>
          <cell r="E111">
            <v>50</v>
          </cell>
          <cell r="S111" t="str">
            <v>2</v>
          </cell>
          <cell r="AJ111" t="str">
            <v>DREBA2015-16</v>
          </cell>
          <cell r="AK111" t="str">
            <v>SMARTAC</v>
          </cell>
          <cell r="AM111" t="str">
            <v>Incentives</v>
          </cell>
        </row>
        <row r="112">
          <cell r="A112" t="str">
            <v>8160839</v>
          </cell>
          <cell r="E112">
            <v>-50</v>
          </cell>
          <cell r="S112" t="str">
            <v>3</v>
          </cell>
          <cell r="AJ112" t="str">
            <v>DREBA2015-16</v>
          </cell>
          <cell r="AK112" t="str">
            <v>SMARTAC</v>
          </cell>
          <cell r="AM112" t="str">
            <v>Incentives</v>
          </cell>
        </row>
        <row r="113">
          <cell r="A113" t="str">
            <v>8160839</v>
          </cell>
          <cell r="E113">
            <v>-50</v>
          </cell>
          <cell r="S113" t="str">
            <v>3</v>
          </cell>
          <cell r="AJ113" t="str">
            <v>DREBA2015-16</v>
          </cell>
          <cell r="AK113" t="str">
            <v>SMARTAC</v>
          </cell>
          <cell r="AM113" t="str">
            <v>Incentives</v>
          </cell>
        </row>
        <row r="114">
          <cell r="A114" t="str">
            <v>8160839</v>
          </cell>
          <cell r="E114">
            <v>-50</v>
          </cell>
          <cell r="S114" t="str">
            <v>3</v>
          </cell>
          <cell r="AJ114" t="str">
            <v>DREBA2015-16</v>
          </cell>
          <cell r="AK114" t="str">
            <v>SMARTAC</v>
          </cell>
          <cell r="AM114" t="str">
            <v>Incentives</v>
          </cell>
        </row>
        <row r="115">
          <cell r="A115" t="str">
            <v>8160839</v>
          </cell>
          <cell r="E115">
            <v>-50</v>
          </cell>
          <cell r="S115" t="str">
            <v>3</v>
          </cell>
          <cell r="AJ115" t="str">
            <v>DREBA2015-16</v>
          </cell>
          <cell r="AK115" t="str">
            <v>SMARTAC</v>
          </cell>
          <cell r="AM115" t="str">
            <v>Incentives</v>
          </cell>
        </row>
        <row r="116">
          <cell r="A116" t="str">
            <v>8160839</v>
          </cell>
          <cell r="E116">
            <v>-50</v>
          </cell>
          <cell r="S116" t="str">
            <v>3</v>
          </cell>
          <cell r="AJ116" t="str">
            <v>DREBA2015-16</v>
          </cell>
          <cell r="AK116" t="str">
            <v>SMARTAC</v>
          </cell>
          <cell r="AM116" t="str">
            <v>Incentives</v>
          </cell>
        </row>
        <row r="117">
          <cell r="A117" t="str">
            <v>8160839</v>
          </cell>
          <cell r="E117">
            <v>-50</v>
          </cell>
          <cell r="S117" t="str">
            <v>3</v>
          </cell>
          <cell r="AJ117" t="str">
            <v>DREBA2015-16</v>
          </cell>
          <cell r="AK117" t="str">
            <v>SMARTAC</v>
          </cell>
          <cell r="AM117" t="str">
            <v>Incentives</v>
          </cell>
        </row>
        <row r="118">
          <cell r="A118" t="str">
            <v>8160839</v>
          </cell>
          <cell r="E118">
            <v>-50</v>
          </cell>
          <cell r="S118" t="str">
            <v>3</v>
          </cell>
          <cell r="AJ118" t="str">
            <v>DREBA2015-16</v>
          </cell>
          <cell r="AK118" t="str">
            <v>SMARTAC</v>
          </cell>
          <cell r="AM118" t="str">
            <v>Incentives</v>
          </cell>
        </row>
        <row r="119">
          <cell r="A119" t="str">
            <v>8160839</v>
          </cell>
          <cell r="E119">
            <v>-50</v>
          </cell>
          <cell r="S119" t="str">
            <v>3</v>
          </cell>
          <cell r="AJ119" t="str">
            <v>DREBA2015-16</v>
          </cell>
          <cell r="AK119" t="str">
            <v>SMARTAC</v>
          </cell>
          <cell r="AM119" t="str">
            <v>Incentives</v>
          </cell>
        </row>
        <row r="120">
          <cell r="A120" t="str">
            <v>8160839</v>
          </cell>
          <cell r="E120">
            <v>-50</v>
          </cell>
          <cell r="S120" t="str">
            <v>3</v>
          </cell>
          <cell r="AJ120" t="str">
            <v>DREBA2015-16</v>
          </cell>
          <cell r="AK120" t="str">
            <v>SMARTAC</v>
          </cell>
          <cell r="AM120" t="str">
            <v>Incentives</v>
          </cell>
        </row>
        <row r="121">
          <cell r="A121" t="str">
            <v>8160839</v>
          </cell>
          <cell r="E121">
            <v>-50</v>
          </cell>
          <cell r="S121" t="str">
            <v>3</v>
          </cell>
          <cell r="AJ121" t="str">
            <v>DREBA2015-16</v>
          </cell>
          <cell r="AK121" t="str">
            <v>SMARTAC</v>
          </cell>
          <cell r="AM121" t="str">
            <v>Incentives</v>
          </cell>
        </row>
        <row r="122">
          <cell r="A122" t="str">
            <v>8160839</v>
          </cell>
          <cell r="E122">
            <v>-50</v>
          </cell>
          <cell r="S122" t="str">
            <v>3</v>
          </cell>
          <cell r="AJ122" t="str">
            <v>DREBA2015-16</v>
          </cell>
          <cell r="AK122" t="str">
            <v>SMARTAC</v>
          </cell>
          <cell r="AM122" t="str">
            <v>Incentives</v>
          </cell>
        </row>
        <row r="123">
          <cell r="A123" t="str">
            <v>8160839</v>
          </cell>
          <cell r="E123">
            <v>-50</v>
          </cell>
          <cell r="S123" t="str">
            <v>3</v>
          </cell>
          <cell r="AJ123" t="str">
            <v>DREBA2015-16</v>
          </cell>
          <cell r="AK123" t="str">
            <v>SMARTAC</v>
          </cell>
          <cell r="AM123" t="str">
            <v>Incentives</v>
          </cell>
        </row>
        <row r="124">
          <cell r="A124" t="str">
            <v>8160839</v>
          </cell>
          <cell r="E124">
            <v>-50</v>
          </cell>
          <cell r="S124" t="str">
            <v>3</v>
          </cell>
          <cell r="AJ124" t="str">
            <v>DREBA2015-16</v>
          </cell>
          <cell r="AK124" t="str">
            <v>SMARTAC</v>
          </cell>
          <cell r="AM124" t="str">
            <v>Incentives</v>
          </cell>
        </row>
        <row r="125">
          <cell r="A125" t="str">
            <v>8160839</v>
          </cell>
          <cell r="E125">
            <v>-50</v>
          </cell>
          <cell r="S125" t="str">
            <v>3</v>
          </cell>
          <cell r="AJ125" t="str">
            <v>DREBA2015-16</v>
          </cell>
          <cell r="AK125" t="str">
            <v>SMARTAC</v>
          </cell>
          <cell r="AM125" t="str">
            <v>Incentives</v>
          </cell>
        </row>
        <row r="126">
          <cell r="A126" t="str">
            <v>8160839</v>
          </cell>
          <cell r="E126">
            <v>-50</v>
          </cell>
          <cell r="S126" t="str">
            <v>3</v>
          </cell>
          <cell r="AJ126" t="str">
            <v>DREBA2015-16</v>
          </cell>
          <cell r="AK126" t="str">
            <v>SMARTAC</v>
          </cell>
          <cell r="AM126" t="str">
            <v>Incentives</v>
          </cell>
        </row>
        <row r="127">
          <cell r="A127" t="str">
            <v>8160839</v>
          </cell>
          <cell r="E127">
            <v>-50</v>
          </cell>
          <cell r="S127" t="str">
            <v>3</v>
          </cell>
          <cell r="AJ127" t="str">
            <v>DREBA2015-16</v>
          </cell>
          <cell r="AK127" t="str">
            <v>SMARTAC</v>
          </cell>
          <cell r="AM127" t="str">
            <v>Incentives</v>
          </cell>
        </row>
        <row r="128">
          <cell r="A128" t="str">
            <v>8160839</v>
          </cell>
          <cell r="E128">
            <v>-50</v>
          </cell>
          <cell r="S128" t="str">
            <v>3</v>
          </cell>
          <cell r="AJ128" t="str">
            <v>DREBA2015-16</v>
          </cell>
          <cell r="AK128" t="str">
            <v>SMARTAC</v>
          </cell>
          <cell r="AM128" t="str">
            <v>Incentives</v>
          </cell>
        </row>
        <row r="129">
          <cell r="A129" t="str">
            <v>8160839</v>
          </cell>
          <cell r="E129">
            <v>-50</v>
          </cell>
          <cell r="S129" t="str">
            <v>3</v>
          </cell>
          <cell r="AJ129" t="str">
            <v>DREBA2015-16</v>
          </cell>
          <cell r="AK129" t="str">
            <v>SMARTAC</v>
          </cell>
          <cell r="AM129" t="str">
            <v>Incentives</v>
          </cell>
        </row>
        <row r="130">
          <cell r="A130" t="str">
            <v>8160839</v>
          </cell>
          <cell r="E130">
            <v>-50</v>
          </cell>
          <cell r="S130" t="str">
            <v>3</v>
          </cell>
          <cell r="AJ130" t="str">
            <v>DREBA2015-16</v>
          </cell>
          <cell r="AK130" t="str">
            <v>SMARTAC</v>
          </cell>
          <cell r="AM130" t="str">
            <v>Incentives</v>
          </cell>
        </row>
        <row r="131">
          <cell r="A131" t="str">
            <v>8160839</v>
          </cell>
          <cell r="E131">
            <v>-50</v>
          </cell>
          <cell r="S131" t="str">
            <v>3</v>
          </cell>
          <cell r="AJ131" t="str">
            <v>DREBA2015-16</v>
          </cell>
          <cell r="AK131" t="str">
            <v>SMARTAC</v>
          </cell>
          <cell r="AM131" t="str">
            <v>Incentives</v>
          </cell>
        </row>
        <row r="132">
          <cell r="A132" t="str">
            <v>8160839</v>
          </cell>
          <cell r="E132">
            <v>-50</v>
          </cell>
          <cell r="S132" t="str">
            <v>3</v>
          </cell>
          <cell r="AJ132" t="str">
            <v>DREBA2015-16</v>
          </cell>
          <cell r="AK132" t="str">
            <v>SMARTAC</v>
          </cell>
          <cell r="AM132" t="str">
            <v>Incentives</v>
          </cell>
        </row>
        <row r="133">
          <cell r="A133" t="str">
            <v>8160839</v>
          </cell>
          <cell r="E133">
            <v>-100</v>
          </cell>
          <cell r="S133" t="str">
            <v>3</v>
          </cell>
          <cell r="AJ133" t="str">
            <v>DREBA2015-16</v>
          </cell>
          <cell r="AK133" t="str">
            <v>SMARTAC</v>
          </cell>
          <cell r="AM133" t="str">
            <v>Incentives</v>
          </cell>
        </row>
        <row r="134">
          <cell r="A134" t="str">
            <v>8160839</v>
          </cell>
          <cell r="E134">
            <v>-50</v>
          </cell>
          <cell r="S134" t="str">
            <v>3</v>
          </cell>
          <cell r="AJ134" t="str">
            <v>DREBA2015-16</v>
          </cell>
          <cell r="AK134" t="str">
            <v>SMARTAC</v>
          </cell>
          <cell r="AM134" t="str">
            <v>Incentives</v>
          </cell>
        </row>
        <row r="135">
          <cell r="A135" t="str">
            <v>8160839</v>
          </cell>
          <cell r="E135">
            <v>-50</v>
          </cell>
          <cell r="S135" t="str">
            <v>3</v>
          </cell>
          <cell r="AJ135" t="str">
            <v>DREBA2015-16</v>
          </cell>
          <cell r="AK135" t="str">
            <v>SMARTAC</v>
          </cell>
          <cell r="AM135" t="str">
            <v>Incentives</v>
          </cell>
        </row>
        <row r="136">
          <cell r="A136" t="str">
            <v>8160839</v>
          </cell>
          <cell r="E136">
            <v>-50</v>
          </cell>
          <cell r="S136" t="str">
            <v>3</v>
          </cell>
          <cell r="AJ136" t="str">
            <v>DREBA2015-16</v>
          </cell>
          <cell r="AK136" t="str">
            <v>SMARTAC</v>
          </cell>
          <cell r="AM136" t="str">
            <v>Incentives</v>
          </cell>
        </row>
        <row r="137">
          <cell r="A137" t="str">
            <v>8160839</v>
          </cell>
          <cell r="E137">
            <v>-50</v>
          </cell>
          <cell r="S137" t="str">
            <v>3</v>
          </cell>
          <cell r="AJ137" t="str">
            <v>DREBA2015-16</v>
          </cell>
          <cell r="AK137" t="str">
            <v>SMARTAC</v>
          </cell>
          <cell r="AM137" t="str">
            <v>Incentives</v>
          </cell>
        </row>
        <row r="138">
          <cell r="A138" t="str">
            <v>8160839</v>
          </cell>
          <cell r="E138">
            <v>-50</v>
          </cell>
          <cell r="S138" t="str">
            <v>3</v>
          </cell>
          <cell r="AJ138" t="str">
            <v>DREBA2015-16</v>
          </cell>
          <cell r="AK138" t="str">
            <v>SMARTAC</v>
          </cell>
          <cell r="AM138" t="str">
            <v>Incentives</v>
          </cell>
        </row>
        <row r="139">
          <cell r="A139" t="str">
            <v>8160839</v>
          </cell>
          <cell r="E139">
            <v>-50</v>
          </cell>
          <cell r="S139" t="str">
            <v>3</v>
          </cell>
          <cell r="AJ139" t="str">
            <v>DREBA2015-16</v>
          </cell>
          <cell r="AK139" t="str">
            <v>SMARTAC</v>
          </cell>
          <cell r="AM139" t="str">
            <v>Incentives</v>
          </cell>
        </row>
        <row r="140">
          <cell r="A140" t="str">
            <v>8160839</v>
          </cell>
          <cell r="E140">
            <v>-100</v>
          </cell>
          <cell r="S140" t="str">
            <v>3</v>
          </cell>
          <cell r="AJ140" t="str">
            <v>DREBA2015-16</v>
          </cell>
          <cell r="AK140" t="str">
            <v>SMARTAC</v>
          </cell>
          <cell r="AM140" t="str">
            <v>Incentives</v>
          </cell>
        </row>
        <row r="141">
          <cell r="A141" t="str">
            <v>8160839</v>
          </cell>
          <cell r="E141">
            <v>-50</v>
          </cell>
          <cell r="S141" t="str">
            <v>3</v>
          </cell>
          <cell r="AJ141" t="str">
            <v>DREBA2015-16</v>
          </cell>
          <cell r="AK141" t="str">
            <v>SMARTAC</v>
          </cell>
          <cell r="AM141" t="str">
            <v>Incentives</v>
          </cell>
        </row>
        <row r="142">
          <cell r="A142" t="str">
            <v>8160839</v>
          </cell>
          <cell r="E142">
            <v>-50</v>
          </cell>
          <cell r="S142" t="str">
            <v>3</v>
          </cell>
          <cell r="AJ142" t="str">
            <v>DREBA2015-16</v>
          </cell>
          <cell r="AK142" t="str">
            <v>SMARTAC</v>
          </cell>
          <cell r="AM142" t="str">
            <v>Incentives</v>
          </cell>
        </row>
        <row r="143">
          <cell r="A143" t="str">
            <v>8160839</v>
          </cell>
          <cell r="E143">
            <v>-50</v>
          </cell>
          <cell r="S143" t="str">
            <v>3</v>
          </cell>
          <cell r="AJ143" t="str">
            <v>DREBA2015-16</v>
          </cell>
          <cell r="AK143" t="str">
            <v>SMARTAC</v>
          </cell>
          <cell r="AM143" t="str">
            <v>Incentives</v>
          </cell>
        </row>
        <row r="144">
          <cell r="A144" t="str">
            <v>8160839</v>
          </cell>
          <cell r="E144">
            <v>-50</v>
          </cell>
          <cell r="S144" t="str">
            <v>3</v>
          </cell>
          <cell r="AJ144" t="str">
            <v>DREBA2015-16</v>
          </cell>
          <cell r="AK144" t="str">
            <v>SMARTAC</v>
          </cell>
          <cell r="AM144" t="str">
            <v>Incentives</v>
          </cell>
        </row>
        <row r="145">
          <cell r="A145" t="str">
            <v>8160839</v>
          </cell>
          <cell r="E145">
            <v>-50</v>
          </cell>
          <cell r="S145" t="str">
            <v>3</v>
          </cell>
          <cell r="AJ145" t="str">
            <v>DREBA2015-16</v>
          </cell>
          <cell r="AK145" t="str">
            <v>SMARTAC</v>
          </cell>
          <cell r="AM145" t="str">
            <v>Incentives</v>
          </cell>
        </row>
        <row r="146">
          <cell r="A146" t="str">
            <v>8160839</v>
          </cell>
          <cell r="E146">
            <v>-50</v>
          </cell>
          <cell r="S146" t="str">
            <v>3</v>
          </cell>
          <cell r="AJ146" t="str">
            <v>DREBA2015-16</v>
          </cell>
          <cell r="AK146" t="str">
            <v>SMARTAC</v>
          </cell>
          <cell r="AM146" t="str">
            <v>Incentives</v>
          </cell>
        </row>
        <row r="147">
          <cell r="A147" t="str">
            <v>8160839</v>
          </cell>
          <cell r="E147">
            <v>-50</v>
          </cell>
          <cell r="S147" t="str">
            <v>3</v>
          </cell>
          <cell r="AJ147" t="str">
            <v>DREBA2015-16</v>
          </cell>
          <cell r="AK147" t="str">
            <v>SMARTAC</v>
          </cell>
          <cell r="AM147" t="str">
            <v>Incentives</v>
          </cell>
        </row>
        <row r="148">
          <cell r="A148" t="str">
            <v>8160839</v>
          </cell>
          <cell r="E148">
            <v>-50</v>
          </cell>
          <cell r="S148" t="str">
            <v>3</v>
          </cell>
          <cell r="AJ148" t="str">
            <v>DREBA2015-16</v>
          </cell>
          <cell r="AK148" t="str">
            <v>SMARTAC</v>
          </cell>
          <cell r="AM148" t="str">
            <v>Incentives</v>
          </cell>
        </row>
        <row r="149">
          <cell r="A149" t="str">
            <v>8160839</v>
          </cell>
          <cell r="E149">
            <v>-100</v>
          </cell>
          <cell r="S149" t="str">
            <v>3</v>
          </cell>
          <cell r="AJ149" t="str">
            <v>DREBA2015-16</v>
          </cell>
          <cell r="AK149" t="str">
            <v>SMARTAC</v>
          </cell>
          <cell r="AM149" t="str">
            <v>Incentives</v>
          </cell>
        </row>
        <row r="150">
          <cell r="A150" t="str">
            <v>8160839</v>
          </cell>
          <cell r="E150">
            <v>-50</v>
          </cell>
          <cell r="S150" t="str">
            <v>3</v>
          </cell>
          <cell r="AJ150" t="str">
            <v>DREBA2015-16</v>
          </cell>
          <cell r="AK150" t="str">
            <v>SMARTAC</v>
          </cell>
          <cell r="AM150" t="str">
            <v>Incentives</v>
          </cell>
        </row>
        <row r="151">
          <cell r="A151" t="str">
            <v>8160839</v>
          </cell>
          <cell r="E151">
            <v>-50</v>
          </cell>
          <cell r="S151" t="str">
            <v>3</v>
          </cell>
          <cell r="AJ151" t="str">
            <v>DREBA2015-16</v>
          </cell>
          <cell r="AK151" t="str">
            <v>SMARTAC</v>
          </cell>
          <cell r="AM151" t="str">
            <v>Incentives</v>
          </cell>
        </row>
        <row r="152">
          <cell r="A152" t="str">
            <v>8160839</v>
          </cell>
          <cell r="E152">
            <v>-50</v>
          </cell>
          <cell r="S152" t="str">
            <v>3</v>
          </cell>
          <cell r="AJ152" t="str">
            <v>DREBA2015-16</v>
          </cell>
          <cell r="AK152" t="str">
            <v>SMARTAC</v>
          </cell>
          <cell r="AM152" t="str">
            <v>Incentives</v>
          </cell>
        </row>
        <row r="153">
          <cell r="A153" t="str">
            <v>8160839</v>
          </cell>
          <cell r="E153">
            <v>-50</v>
          </cell>
          <cell r="S153" t="str">
            <v>3</v>
          </cell>
          <cell r="AJ153" t="str">
            <v>DREBA2015-16</v>
          </cell>
          <cell r="AK153" t="str">
            <v>SMARTAC</v>
          </cell>
          <cell r="AM153" t="str">
            <v>Incentives</v>
          </cell>
        </row>
        <row r="154">
          <cell r="A154" t="str">
            <v>8160839</v>
          </cell>
          <cell r="E154">
            <v>50</v>
          </cell>
          <cell r="S154" t="str">
            <v>3</v>
          </cell>
          <cell r="AJ154" t="str">
            <v>DREBA2015-16</v>
          </cell>
          <cell r="AK154" t="str">
            <v>SMARTAC</v>
          </cell>
          <cell r="AM154" t="str">
            <v>Incentives</v>
          </cell>
        </row>
        <row r="155">
          <cell r="A155" t="str">
            <v>8160839</v>
          </cell>
          <cell r="E155">
            <v>50</v>
          </cell>
          <cell r="S155" t="str">
            <v>3</v>
          </cell>
          <cell r="AJ155" t="str">
            <v>DREBA2015-16</v>
          </cell>
          <cell r="AK155" t="str">
            <v>SMARTAC</v>
          </cell>
          <cell r="AM155" t="str">
            <v>Incentives</v>
          </cell>
        </row>
        <row r="156">
          <cell r="A156" t="str">
            <v>8160839</v>
          </cell>
          <cell r="E156">
            <v>50</v>
          </cell>
          <cell r="S156" t="str">
            <v>3</v>
          </cell>
          <cell r="AJ156" t="str">
            <v>DREBA2015-16</v>
          </cell>
          <cell r="AK156" t="str">
            <v>SMARTAC</v>
          </cell>
          <cell r="AM156" t="str">
            <v>Incentives</v>
          </cell>
        </row>
        <row r="157">
          <cell r="A157" t="str">
            <v>8160839</v>
          </cell>
          <cell r="E157">
            <v>50</v>
          </cell>
          <cell r="S157" t="str">
            <v>3</v>
          </cell>
          <cell r="AJ157" t="str">
            <v>DREBA2015-16</v>
          </cell>
          <cell r="AK157" t="str">
            <v>SMARTAC</v>
          </cell>
          <cell r="AM157" t="str">
            <v>Incentives</v>
          </cell>
        </row>
        <row r="158">
          <cell r="A158" t="str">
            <v>8160839</v>
          </cell>
          <cell r="E158">
            <v>50</v>
          </cell>
          <cell r="S158" t="str">
            <v>3</v>
          </cell>
          <cell r="AJ158" t="str">
            <v>DREBA2015-16</v>
          </cell>
          <cell r="AK158" t="str">
            <v>SMARTAC</v>
          </cell>
          <cell r="AM158" t="str">
            <v>Incentives</v>
          </cell>
        </row>
        <row r="159">
          <cell r="A159" t="str">
            <v>8160839</v>
          </cell>
          <cell r="E159">
            <v>50</v>
          </cell>
          <cell r="S159" t="str">
            <v>3</v>
          </cell>
          <cell r="AJ159" t="str">
            <v>DREBA2015-16</v>
          </cell>
          <cell r="AK159" t="str">
            <v>SMARTAC</v>
          </cell>
          <cell r="AM159" t="str">
            <v>Incentives</v>
          </cell>
        </row>
        <row r="160">
          <cell r="A160" t="str">
            <v>8160839</v>
          </cell>
          <cell r="E160">
            <v>50</v>
          </cell>
          <cell r="S160" t="str">
            <v>3</v>
          </cell>
          <cell r="AJ160" t="str">
            <v>DREBA2015-16</v>
          </cell>
          <cell r="AK160" t="str">
            <v>SMARTAC</v>
          </cell>
          <cell r="AM160" t="str">
            <v>Incentives</v>
          </cell>
        </row>
        <row r="161">
          <cell r="A161" t="str">
            <v>8160839</v>
          </cell>
          <cell r="E161">
            <v>50</v>
          </cell>
          <cell r="S161" t="str">
            <v>3</v>
          </cell>
          <cell r="AJ161" t="str">
            <v>DREBA2015-16</v>
          </cell>
          <cell r="AK161" t="str">
            <v>SMARTAC</v>
          </cell>
          <cell r="AM161" t="str">
            <v>Incentives</v>
          </cell>
        </row>
        <row r="162">
          <cell r="A162" t="str">
            <v>8160839</v>
          </cell>
          <cell r="E162">
            <v>50</v>
          </cell>
          <cell r="S162" t="str">
            <v>3</v>
          </cell>
          <cell r="AJ162" t="str">
            <v>DREBA2015-16</v>
          </cell>
          <cell r="AK162" t="str">
            <v>SMARTAC</v>
          </cell>
          <cell r="AM162" t="str">
            <v>Incentives</v>
          </cell>
        </row>
        <row r="163">
          <cell r="A163" t="str">
            <v>8160839</v>
          </cell>
          <cell r="E163">
            <v>50</v>
          </cell>
          <cell r="S163" t="str">
            <v>3</v>
          </cell>
          <cell r="AJ163" t="str">
            <v>DREBA2015-16</v>
          </cell>
          <cell r="AK163" t="str">
            <v>SMARTAC</v>
          </cell>
          <cell r="AM163" t="str">
            <v>Incentives</v>
          </cell>
        </row>
        <row r="164">
          <cell r="A164" t="str">
            <v>8160839</v>
          </cell>
          <cell r="E164">
            <v>50</v>
          </cell>
          <cell r="S164" t="str">
            <v>3</v>
          </cell>
          <cell r="AJ164" t="str">
            <v>DREBA2015-16</v>
          </cell>
          <cell r="AK164" t="str">
            <v>SMARTAC</v>
          </cell>
          <cell r="AM164" t="str">
            <v>Incentives</v>
          </cell>
        </row>
        <row r="165">
          <cell r="A165" t="str">
            <v>8160839</v>
          </cell>
          <cell r="E165">
            <v>50</v>
          </cell>
          <cell r="S165" t="str">
            <v>3</v>
          </cell>
          <cell r="AJ165" t="str">
            <v>DREBA2015-16</v>
          </cell>
          <cell r="AK165" t="str">
            <v>SMARTAC</v>
          </cell>
          <cell r="AM165" t="str">
            <v>Incentives</v>
          </cell>
        </row>
        <row r="166">
          <cell r="A166" t="str">
            <v>8160839</v>
          </cell>
          <cell r="E166">
            <v>50</v>
          </cell>
          <cell r="S166" t="str">
            <v>3</v>
          </cell>
          <cell r="AJ166" t="str">
            <v>DREBA2015-16</v>
          </cell>
          <cell r="AK166" t="str">
            <v>SMARTAC</v>
          </cell>
          <cell r="AM166" t="str">
            <v>Incentives</v>
          </cell>
        </row>
        <row r="167">
          <cell r="A167" t="str">
            <v>8160839</v>
          </cell>
          <cell r="E167">
            <v>50</v>
          </cell>
          <cell r="S167" t="str">
            <v>3</v>
          </cell>
          <cell r="AJ167" t="str">
            <v>DREBA2015-16</v>
          </cell>
          <cell r="AK167" t="str">
            <v>SMARTAC</v>
          </cell>
          <cell r="AM167" t="str">
            <v>Incentives</v>
          </cell>
        </row>
        <row r="168">
          <cell r="A168" t="str">
            <v>8160839</v>
          </cell>
          <cell r="E168">
            <v>50</v>
          </cell>
          <cell r="S168" t="str">
            <v>3</v>
          </cell>
          <cell r="AJ168" t="str">
            <v>DREBA2015-16</v>
          </cell>
          <cell r="AK168" t="str">
            <v>SMARTAC</v>
          </cell>
          <cell r="AM168" t="str">
            <v>Incentives</v>
          </cell>
        </row>
        <row r="169">
          <cell r="A169" t="str">
            <v>8160839</v>
          </cell>
          <cell r="E169">
            <v>50</v>
          </cell>
          <cell r="S169" t="str">
            <v>3</v>
          </cell>
          <cell r="AJ169" t="str">
            <v>DREBA2015-16</v>
          </cell>
          <cell r="AK169" t="str">
            <v>SMARTAC</v>
          </cell>
          <cell r="AM169" t="str">
            <v>Incentives</v>
          </cell>
        </row>
        <row r="170">
          <cell r="A170" t="str">
            <v>8160839</v>
          </cell>
          <cell r="E170">
            <v>50</v>
          </cell>
          <cell r="S170" t="str">
            <v>3</v>
          </cell>
          <cell r="AJ170" t="str">
            <v>DREBA2015-16</v>
          </cell>
          <cell r="AK170" t="str">
            <v>SMARTAC</v>
          </cell>
          <cell r="AM170" t="str">
            <v>Incentives</v>
          </cell>
        </row>
        <row r="171">
          <cell r="A171" t="str">
            <v>8160839</v>
          </cell>
          <cell r="E171">
            <v>50</v>
          </cell>
          <cell r="S171" t="str">
            <v>3</v>
          </cell>
          <cell r="AJ171" t="str">
            <v>DREBA2015-16</v>
          </cell>
          <cell r="AK171" t="str">
            <v>SMARTAC</v>
          </cell>
          <cell r="AM171" t="str">
            <v>Incentives</v>
          </cell>
        </row>
        <row r="172">
          <cell r="A172" t="str">
            <v>8160839</v>
          </cell>
          <cell r="E172">
            <v>50</v>
          </cell>
          <cell r="S172" t="str">
            <v>3</v>
          </cell>
          <cell r="AJ172" t="str">
            <v>DREBA2015-16</v>
          </cell>
          <cell r="AK172" t="str">
            <v>SMARTAC</v>
          </cell>
          <cell r="AM172" t="str">
            <v>Incentives</v>
          </cell>
        </row>
        <row r="173">
          <cell r="A173" t="str">
            <v>8160839</v>
          </cell>
          <cell r="E173">
            <v>50</v>
          </cell>
          <cell r="S173" t="str">
            <v>3</v>
          </cell>
          <cell r="AJ173" t="str">
            <v>DREBA2015-16</v>
          </cell>
          <cell r="AK173" t="str">
            <v>SMARTAC</v>
          </cell>
          <cell r="AM173" t="str">
            <v>Incentives</v>
          </cell>
        </row>
        <row r="174">
          <cell r="A174" t="str">
            <v>8160839</v>
          </cell>
          <cell r="E174">
            <v>50</v>
          </cell>
          <cell r="S174" t="str">
            <v>3</v>
          </cell>
          <cell r="AJ174" t="str">
            <v>DREBA2015-16</v>
          </cell>
          <cell r="AK174" t="str">
            <v>SMARTAC</v>
          </cell>
          <cell r="AM174" t="str">
            <v>Incentives</v>
          </cell>
        </row>
        <row r="175">
          <cell r="A175" t="str">
            <v>8160839</v>
          </cell>
          <cell r="E175">
            <v>50</v>
          </cell>
          <cell r="S175" t="str">
            <v>3</v>
          </cell>
          <cell r="AJ175" t="str">
            <v>DREBA2015-16</v>
          </cell>
          <cell r="AK175" t="str">
            <v>SMARTAC</v>
          </cell>
          <cell r="AM175" t="str">
            <v>Incentives</v>
          </cell>
        </row>
        <row r="176">
          <cell r="A176" t="str">
            <v>8160839</v>
          </cell>
          <cell r="E176">
            <v>50</v>
          </cell>
          <cell r="S176" t="str">
            <v>3</v>
          </cell>
          <cell r="AJ176" t="str">
            <v>DREBA2015-16</v>
          </cell>
          <cell r="AK176" t="str">
            <v>SMARTAC</v>
          </cell>
          <cell r="AM176" t="str">
            <v>Incentives</v>
          </cell>
        </row>
        <row r="177">
          <cell r="A177" t="str">
            <v>8160839</v>
          </cell>
          <cell r="E177">
            <v>50</v>
          </cell>
          <cell r="S177" t="str">
            <v>3</v>
          </cell>
          <cell r="AJ177" t="str">
            <v>DREBA2015-16</v>
          </cell>
          <cell r="AK177" t="str">
            <v>SMARTAC</v>
          </cell>
          <cell r="AM177" t="str">
            <v>Incentives</v>
          </cell>
        </row>
        <row r="178">
          <cell r="A178" t="str">
            <v>8160839</v>
          </cell>
          <cell r="E178">
            <v>50</v>
          </cell>
          <cell r="S178" t="str">
            <v>3</v>
          </cell>
          <cell r="AJ178" t="str">
            <v>DREBA2015-16</v>
          </cell>
          <cell r="AK178" t="str">
            <v>SMARTAC</v>
          </cell>
          <cell r="AM178" t="str">
            <v>Incentives</v>
          </cell>
        </row>
        <row r="179">
          <cell r="A179" t="str">
            <v>8160839</v>
          </cell>
          <cell r="E179">
            <v>50</v>
          </cell>
          <cell r="S179" t="str">
            <v>3</v>
          </cell>
          <cell r="AJ179" t="str">
            <v>DREBA2015-16</v>
          </cell>
          <cell r="AK179" t="str">
            <v>SMARTAC</v>
          </cell>
          <cell r="AM179" t="str">
            <v>Incentives</v>
          </cell>
        </row>
        <row r="180">
          <cell r="A180" t="str">
            <v>8160839</v>
          </cell>
          <cell r="E180">
            <v>50</v>
          </cell>
          <cell r="S180" t="str">
            <v>3</v>
          </cell>
          <cell r="AJ180" t="str">
            <v>DREBA2015-16</v>
          </cell>
          <cell r="AK180" t="str">
            <v>SMARTAC</v>
          </cell>
          <cell r="AM180" t="str">
            <v>Incentives</v>
          </cell>
        </row>
        <row r="181">
          <cell r="A181" t="str">
            <v>8160839</v>
          </cell>
          <cell r="E181">
            <v>50</v>
          </cell>
          <cell r="S181" t="str">
            <v>3</v>
          </cell>
          <cell r="AJ181" t="str">
            <v>DREBA2015-16</v>
          </cell>
          <cell r="AK181" t="str">
            <v>SMARTAC</v>
          </cell>
          <cell r="AM181" t="str">
            <v>Incentives</v>
          </cell>
        </row>
        <row r="182">
          <cell r="A182" t="str">
            <v>8160839</v>
          </cell>
          <cell r="E182">
            <v>50</v>
          </cell>
          <cell r="S182" t="str">
            <v>3</v>
          </cell>
          <cell r="AJ182" t="str">
            <v>DREBA2015-16</v>
          </cell>
          <cell r="AK182" t="str">
            <v>SMARTAC</v>
          </cell>
          <cell r="AM182" t="str">
            <v>Incentives</v>
          </cell>
        </row>
        <row r="183">
          <cell r="A183" t="str">
            <v>8160839</v>
          </cell>
          <cell r="E183">
            <v>50</v>
          </cell>
          <cell r="S183" t="str">
            <v>3</v>
          </cell>
          <cell r="AJ183" t="str">
            <v>DREBA2015-16</v>
          </cell>
          <cell r="AK183" t="str">
            <v>SMARTAC</v>
          </cell>
          <cell r="AM183" t="str">
            <v>Incentives</v>
          </cell>
        </row>
        <row r="184">
          <cell r="A184" t="str">
            <v>8160839</v>
          </cell>
          <cell r="E184">
            <v>50</v>
          </cell>
          <cell r="S184" t="str">
            <v>3</v>
          </cell>
          <cell r="AJ184" t="str">
            <v>DREBA2015-16</v>
          </cell>
          <cell r="AK184" t="str">
            <v>SMARTAC</v>
          </cell>
          <cell r="AM184" t="str">
            <v>Incentives</v>
          </cell>
        </row>
        <row r="185">
          <cell r="A185" t="str">
            <v>8160839</v>
          </cell>
          <cell r="E185">
            <v>50</v>
          </cell>
          <cell r="S185" t="str">
            <v>3</v>
          </cell>
          <cell r="AJ185" t="str">
            <v>DREBA2015-16</v>
          </cell>
          <cell r="AK185" t="str">
            <v>SMARTAC</v>
          </cell>
          <cell r="AM185" t="str">
            <v>Incentives</v>
          </cell>
        </row>
        <row r="186">
          <cell r="A186" t="str">
            <v>8160839</v>
          </cell>
          <cell r="E186">
            <v>100</v>
          </cell>
          <cell r="S186" t="str">
            <v>3</v>
          </cell>
          <cell r="AJ186" t="str">
            <v>DREBA2015-16</v>
          </cell>
          <cell r="AK186" t="str">
            <v>SMARTAC</v>
          </cell>
          <cell r="AM186" t="str">
            <v>Incentives</v>
          </cell>
        </row>
        <row r="187">
          <cell r="A187" t="str">
            <v>8160839</v>
          </cell>
          <cell r="E187">
            <v>50</v>
          </cell>
          <cell r="S187" t="str">
            <v>3</v>
          </cell>
          <cell r="AJ187" t="str">
            <v>DREBA2015-16</v>
          </cell>
          <cell r="AK187" t="str">
            <v>SMARTAC</v>
          </cell>
          <cell r="AM187" t="str">
            <v>Incentives</v>
          </cell>
        </row>
        <row r="188">
          <cell r="A188" t="str">
            <v>8160839</v>
          </cell>
          <cell r="E188">
            <v>100</v>
          </cell>
          <cell r="S188" t="str">
            <v>3</v>
          </cell>
          <cell r="AJ188" t="str">
            <v>DREBA2015-16</v>
          </cell>
          <cell r="AK188" t="str">
            <v>SMARTAC</v>
          </cell>
          <cell r="AM188" t="str">
            <v>Incentives</v>
          </cell>
        </row>
        <row r="189">
          <cell r="A189" t="str">
            <v>8160839</v>
          </cell>
          <cell r="E189">
            <v>50</v>
          </cell>
          <cell r="S189" t="str">
            <v>3</v>
          </cell>
          <cell r="AJ189" t="str">
            <v>DREBA2015-16</v>
          </cell>
          <cell r="AK189" t="str">
            <v>SMARTAC</v>
          </cell>
          <cell r="AM189" t="str">
            <v>Incentives</v>
          </cell>
        </row>
        <row r="190">
          <cell r="A190" t="str">
            <v>8160839</v>
          </cell>
          <cell r="E190">
            <v>50</v>
          </cell>
          <cell r="S190" t="str">
            <v>3</v>
          </cell>
          <cell r="AJ190" t="str">
            <v>DREBA2015-16</v>
          </cell>
          <cell r="AK190" t="str">
            <v>SMARTAC</v>
          </cell>
          <cell r="AM190" t="str">
            <v>Incentives</v>
          </cell>
        </row>
        <row r="191">
          <cell r="A191" t="str">
            <v>8160839</v>
          </cell>
          <cell r="E191">
            <v>50</v>
          </cell>
          <cell r="S191" t="str">
            <v>3</v>
          </cell>
          <cell r="AJ191" t="str">
            <v>DREBA2015-16</v>
          </cell>
          <cell r="AK191" t="str">
            <v>SMARTAC</v>
          </cell>
          <cell r="AM191" t="str">
            <v>Incentives</v>
          </cell>
        </row>
        <row r="192">
          <cell r="A192" t="str">
            <v>8160839</v>
          </cell>
          <cell r="E192">
            <v>50</v>
          </cell>
          <cell r="S192" t="str">
            <v>3</v>
          </cell>
          <cell r="AJ192" t="str">
            <v>DREBA2015-16</v>
          </cell>
          <cell r="AK192" t="str">
            <v>SMARTAC</v>
          </cell>
          <cell r="AM192" t="str">
            <v>Incentives</v>
          </cell>
        </row>
        <row r="193">
          <cell r="A193" t="str">
            <v>8160839</v>
          </cell>
          <cell r="E193">
            <v>100</v>
          </cell>
          <cell r="S193" t="str">
            <v>3</v>
          </cell>
          <cell r="AJ193" t="str">
            <v>DREBA2015-16</v>
          </cell>
          <cell r="AK193" t="str">
            <v>SMARTAC</v>
          </cell>
          <cell r="AM193" t="str">
            <v>Incentives</v>
          </cell>
        </row>
        <row r="194">
          <cell r="A194" t="str">
            <v>8160839</v>
          </cell>
          <cell r="E194">
            <v>50</v>
          </cell>
          <cell r="S194" t="str">
            <v>3</v>
          </cell>
          <cell r="AJ194" t="str">
            <v>DREBA2015-16</v>
          </cell>
          <cell r="AK194" t="str">
            <v>SMARTAC</v>
          </cell>
          <cell r="AM194" t="str">
            <v>Incentives</v>
          </cell>
        </row>
        <row r="195">
          <cell r="A195" t="str">
            <v>8160839</v>
          </cell>
          <cell r="E195">
            <v>50</v>
          </cell>
          <cell r="S195" t="str">
            <v>3</v>
          </cell>
          <cell r="AJ195" t="str">
            <v>DREBA2015-16</v>
          </cell>
          <cell r="AK195" t="str">
            <v>SMARTAC</v>
          </cell>
          <cell r="AM195" t="str">
            <v>Incentives</v>
          </cell>
        </row>
        <row r="196">
          <cell r="A196" t="str">
            <v>8160839</v>
          </cell>
          <cell r="E196">
            <v>50</v>
          </cell>
          <cell r="S196" t="str">
            <v>3</v>
          </cell>
          <cell r="AJ196" t="str">
            <v>DREBA2015-16</v>
          </cell>
          <cell r="AK196" t="str">
            <v>SMARTAC</v>
          </cell>
          <cell r="AM196" t="str">
            <v>Incentives</v>
          </cell>
        </row>
        <row r="197">
          <cell r="A197" t="str">
            <v>8160839</v>
          </cell>
          <cell r="E197">
            <v>50</v>
          </cell>
          <cell r="S197" t="str">
            <v>3</v>
          </cell>
          <cell r="AJ197" t="str">
            <v>DREBA2015-16</v>
          </cell>
          <cell r="AK197" t="str">
            <v>SMARTAC</v>
          </cell>
          <cell r="AM197" t="str">
            <v>Incentives</v>
          </cell>
        </row>
        <row r="198">
          <cell r="A198" t="str">
            <v>8160839</v>
          </cell>
          <cell r="E198">
            <v>-300</v>
          </cell>
          <cell r="S198" t="str">
            <v>3</v>
          </cell>
          <cell r="AJ198" t="str">
            <v>DREBA2015-16</v>
          </cell>
          <cell r="AK198" t="str">
            <v>SMARTAC</v>
          </cell>
          <cell r="AM198" t="str">
            <v>Incentives</v>
          </cell>
        </row>
        <row r="199">
          <cell r="A199" t="str">
            <v>8160839</v>
          </cell>
          <cell r="E199">
            <v>-50</v>
          </cell>
          <cell r="S199" t="str">
            <v>3</v>
          </cell>
          <cell r="AJ199" t="str">
            <v>DREBA2015-16</v>
          </cell>
          <cell r="AK199" t="str">
            <v>SMARTAC</v>
          </cell>
          <cell r="AM199" t="str">
            <v>Incentives</v>
          </cell>
        </row>
        <row r="200">
          <cell r="A200" t="str">
            <v>8160839</v>
          </cell>
          <cell r="E200">
            <v>-50</v>
          </cell>
          <cell r="S200" t="str">
            <v>3</v>
          </cell>
          <cell r="AJ200" t="str">
            <v>DREBA2015-16</v>
          </cell>
          <cell r="AK200" t="str">
            <v>SMARTAC</v>
          </cell>
          <cell r="AM200" t="str">
            <v>Incentives</v>
          </cell>
        </row>
        <row r="201">
          <cell r="A201" t="str">
            <v>8161347</v>
          </cell>
          <cell r="E201">
            <v>357.28</v>
          </cell>
          <cell r="S201" t="str">
            <v>1</v>
          </cell>
          <cell r="AJ201" t="str">
            <v>DREBA2015-16</v>
          </cell>
          <cell r="AK201" t="str">
            <v>PERM LOAD_01</v>
          </cell>
          <cell r="AM201" t="str">
            <v>Administration</v>
          </cell>
        </row>
        <row r="202">
          <cell r="A202" t="str">
            <v>8161347</v>
          </cell>
          <cell r="E202">
            <v>122.26</v>
          </cell>
          <cell r="S202" t="str">
            <v>2</v>
          </cell>
          <cell r="AJ202" t="str">
            <v>DREBA2015-16</v>
          </cell>
          <cell r="AK202" t="str">
            <v>PERM LOAD_01</v>
          </cell>
          <cell r="AM202" t="str">
            <v>Administration</v>
          </cell>
        </row>
        <row r="203">
          <cell r="A203" t="str">
            <v>8161347</v>
          </cell>
          <cell r="E203">
            <v>-594.15</v>
          </cell>
          <cell r="S203" t="str">
            <v>3</v>
          </cell>
          <cell r="AJ203" t="str">
            <v>DREBA2015-16</v>
          </cell>
          <cell r="AK203" t="str">
            <v>PERM LOAD_01</v>
          </cell>
          <cell r="AM203" t="str">
            <v>Administration</v>
          </cell>
        </row>
        <row r="204">
          <cell r="A204" t="str">
            <v>8170465</v>
          </cell>
          <cell r="E204">
            <v>357.28</v>
          </cell>
          <cell r="S204" t="str">
            <v>1</v>
          </cell>
          <cell r="AJ204" t="str">
            <v>DREBA2015-16</v>
          </cell>
          <cell r="AK204" t="str">
            <v>DRAM2</v>
          </cell>
          <cell r="AM204" t="str">
            <v>Administration</v>
          </cell>
        </row>
        <row r="205">
          <cell r="A205" t="str">
            <v>8170465</v>
          </cell>
          <cell r="E205">
            <v>122.26</v>
          </cell>
          <cell r="S205" t="str">
            <v>2</v>
          </cell>
          <cell r="AJ205" t="str">
            <v>DREBA2015-16</v>
          </cell>
          <cell r="AK205" t="str">
            <v>DRAM2</v>
          </cell>
          <cell r="AM205" t="str">
            <v>Administration</v>
          </cell>
        </row>
        <row r="206">
          <cell r="A206" t="str">
            <v>8170465</v>
          </cell>
          <cell r="E206">
            <v>-594.15</v>
          </cell>
          <cell r="S206" t="str">
            <v>3</v>
          </cell>
          <cell r="AJ206" t="str">
            <v>DREBA2015-16</v>
          </cell>
          <cell r="AK206" t="str">
            <v>DRAM2</v>
          </cell>
          <cell r="AM206" t="str">
            <v>Administration</v>
          </cell>
        </row>
        <row r="207">
          <cell r="A207" t="str">
            <v>8176511</v>
          </cell>
          <cell r="E207">
            <v>357.28</v>
          </cell>
          <cell r="S207" t="str">
            <v>1</v>
          </cell>
          <cell r="AJ207" t="str">
            <v>DREBA2015-16</v>
          </cell>
          <cell r="AK207" t="str">
            <v>R24_INTERM</v>
          </cell>
          <cell r="AM207" t="str">
            <v>Administration</v>
          </cell>
        </row>
        <row r="208">
          <cell r="A208" t="str">
            <v>8176511</v>
          </cell>
          <cell r="E208">
            <v>122.26</v>
          </cell>
          <cell r="S208" t="str">
            <v>2</v>
          </cell>
          <cell r="AJ208" t="str">
            <v>DREBA2015-16</v>
          </cell>
          <cell r="AK208" t="str">
            <v>R24_INTERM</v>
          </cell>
          <cell r="AM208" t="str">
            <v>Administration</v>
          </cell>
        </row>
        <row r="209">
          <cell r="A209" t="str">
            <v>8176511</v>
          </cell>
          <cell r="E209">
            <v>-594.15</v>
          </cell>
          <cell r="S209" t="str">
            <v>3</v>
          </cell>
          <cell r="AJ209" t="str">
            <v>DREBA2015-16</v>
          </cell>
          <cell r="AK209" t="str">
            <v>R24_INTERM</v>
          </cell>
          <cell r="AM209" t="str">
            <v>Administration</v>
          </cell>
        </row>
        <row r="210">
          <cell r="A210" t="str">
            <v>8176512</v>
          </cell>
          <cell r="E210">
            <v>357.28</v>
          </cell>
          <cell r="S210" t="str">
            <v>1</v>
          </cell>
          <cell r="AJ210" t="str">
            <v>DREBA2015-16</v>
          </cell>
          <cell r="AK210" t="str">
            <v>DRAM2</v>
          </cell>
          <cell r="AM210" t="str">
            <v>Administration</v>
          </cell>
        </row>
        <row r="211">
          <cell r="A211" t="str">
            <v>8176512</v>
          </cell>
          <cell r="E211">
            <v>122.26</v>
          </cell>
          <cell r="S211" t="str">
            <v>2</v>
          </cell>
          <cell r="AJ211" t="str">
            <v>DREBA2015-16</v>
          </cell>
          <cell r="AK211" t="str">
            <v>DRAM2</v>
          </cell>
          <cell r="AM211" t="str">
            <v>Administration</v>
          </cell>
        </row>
        <row r="212">
          <cell r="A212" t="str">
            <v>8176512</v>
          </cell>
          <cell r="E212">
            <v>-594.15</v>
          </cell>
          <cell r="S212" t="str">
            <v>3</v>
          </cell>
          <cell r="AJ212" t="str">
            <v>DREBA2015-16</v>
          </cell>
          <cell r="AK212" t="str">
            <v>DRAM2</v>
          </cell>
          <cell r="AM212" t="str">
            <v>Administration</v>
          </cell>
        </row>
        <row r="213">
          <cell r="A213" t="str">
            <v>8177140</v>
          </cell>
          <cell r="E213">
            <v>8.1</v>
          </cell>
          <cell r="S213" t="str">
            <v>3</v>
          </cell>
          <cell r="AJ213" t="str">
            <v>DREBA2017</v>
          </cell>
          <cell r="AK213" t="str">
            <v>SMARTAC</v>
          </cell>
          <cell r="AM213" t="str">
            <v>Incentives</v>
          </cell>
        </row>
        <row r="214">
          <cell r="A214" t="str">
            <v>8177140</v>
          </cell>
          <cell r="E214">
            <v>0.18</v>
          </cell>
          <cell r="S214" t="str">
            <v>3</v>
          </cell>
          <cell r="AJ214" t="str">
            <v>DREBA2017</v>
          </cell>
          <cell r="AK214" t="str">
            <v>SMARTAC</v>
          </cell>
          <cell r="AM214" t="str">
            <v>Incentives</v>
          </cell>
        </row>
        <row r="215">
          <cell r="A215" t="str">
            <v>8177140</v>
          </cell>
          <cell r="E215">
            <v>0.1</v>
          </cell>
          <cell r="S215" t="str">
            <v>3</v>
          </cell>
          <cell r="AJ215" t="str">
            <v>DREBA2017</v>
          </cell>
          <cell r="AK215" t="str">
            <v>SMARTAC</v>
          </cell>
          <cell r="AM215" t="str">
            <v>Incentives</v>
          </cell>
        </row>
        <row r="216">
          <cell r="A216" t="str">
            <v>8177140</v>
          </cell>
          <cell r="E216">
            <v>0.25</v>
          </cell>
          <cell r="S216" t="str">
            <v>3</v>
          </cell>
          <cell r="AJ216" t="str">
            <v>DREBA2017</v>
          </cell>
          <cell r="AK216" t="str">
            <v>SMARTAC</v>
          </cell>
          <cell r="AM216" t="str">
            <v>Incentives</v>
          </cell>
        </row>
        <row r="217">
          <cell r="A217" t="str">
            <v>8177140</v>
          </cell>
          <cell r="E217">
            <v>1</v>
          </cell>
          <cell r="S217" t="str">
            <v>3</v>
          </cell>
          <cell r="AJ217" t="str">
            <v>DREBA2017</v>
          </cell>
          <cell r="AK217" t="str">
            <v>SMARTAC</v>
          </cell>
          <cell r="AM217" t="str">
            <v>Incentives</v>
          </cell>
        </row>
        <row r="218">
          <cell r="A218" t="str">
            <v>8177140</v>
          </cell>
          <cell r="E218">
            <v>0.37</v>
          </cell>
          <cell r="S218" t="str">
            <v>3</v>
          </cell>
          <cell r="AJ218" t="str">
            <v>DREBA2017</v>
          </cell>
          <cell r="AK218" t="str">
            <v>SMARTAC</v>
          </cell>
          <cell r="AM218" t="str">
            <v>Incentives</v>
          </cell>
        </row>
        <row r="219">
          <cell r="A219" t="str">
            <v>8177140</v>
          </cell>
          <cell r="E219">
            <v>5.22</v>
          </cell>
          <cell r="S219" t="str">
            <v>3</v>
          </cell>
          <cell r="AJ219" t="str">
            <v>DREBA2017</v>
          </cell>
          <cell r="AK219" t="str">
            <v>SMARTAC</v>
          </cell>
          <cell r="AM219" t="str">
            <v>Incentives</v>
          </cell>
        </row>
        <row r="220">
          <cell r="A220" t="str">
            <v>8177145</v>
          </cell>
          <cell r="E220">
            <v>7.42</v>
          </cell>
          <cell r="S220" t="str">
            <v>1</v>
          </cell>
          <cell r="AJ220" t="str">
            <v>DREBA2017</v>
          </cell>
          <cell r="AK220" t="str">
            <v>SMARTAC MKT</v>
          </cell>
          <cell r="AM220" t="str">
            <v>Marketing</v>
          </cell>
        </row>
        <row r="221">
          <cell r="A221" t="str">
            <v>8177145</v>
          </cell>
          <cell r="E221">
            <v>4.21</v>
          </cell>
          <cell r="S221" t="str">
            <v>1</v>
          </cell>
          <cell r="AJ221" t="str">
            <v>DREBA2017</v>
          </cell>
          <cell r="AK221" t="str">
            <v>SMARTAC MKT</v>
          </cell>
          <cell r="AM221" t="str">
            <v>Marketing</v>
          </cell>
        </row>
        <row r="222">
          <cell r="A222" t="str">
            <v>8177145</v>
          </cell>
          <cell r="E222">
            <v>43.24</v>
          </cell>
          <cell r="S222" t="str">
            <v>1</v>
          </cell>
          <cell r="AJ222" t="str">
            <v>DREBA2017</v>
          </cell>
          <cell r="AK222" t="str">
            <v>SMARTAC MKT</v>
          </cell>
          <cell r="AM222" t="str">
            <v>Marketing</v>
          </cell>
        </row>
        <row r="223">
          <cell r="A223" t="str">
            <v>8177145</v>
          </cell>
          <cell r="E223">
            <v>14.6</v>
          </cell>
          <cell r="S223" t="str">
            <v>1</v>
          </cell>
          <cell r="AJ223" t="str">
            <v>DREBA2017</v>
          </cell>
          <cell r="AK223" t="str">
            <v>SMARTAC MKT</v>
          </cell>
          <cell r="AM223" t="str">
            <v>Marketing</v>
          </cell>
        </row>
        <row r="224">
          <cell r="A224" t="str">
            <v>8177145</v>
          </cell>
          <cell r="E224">
            <v>222.86</v>
          </cell>
          <cell r="S224" t="str">
            <v>1</v>
          </cell>
          <cell r="AJ224" t="str">
            <v>DREBA2017</v>
          </cell>
          <cell r="AK224" t="str">
            <v>SMARTAC MKT</v>
          </cell>
          <cell r="AM224" t="str">
            <v>Marketing</v>
          </cell>
        </row>
        <row r="225">
          <cell r="A225" t="str">
            <v>8177698</v>
          </cell>
          <cell r="E225">
            <v>-44000</v>
          </cell>
          <cell r="S225" t="str">
            <v>1</v>
          </cell>
          <cell r="AJ225" t="str">
            <v>DREBA2017</v>
          </cell>
          <cell r="AK225" t="str">
            <v>EM&amp;V</v>
          </cell>
          <cell r="AM225" t="str">
            <v>EM&amp;V</v>
          </cell>
        </row>
        <row r="226">
          <cell r="A226" t="str">
            <v>8177698</v>
          </cell>
          <cell r="E226">
            <v>44000</v>
          </cell>
          <cell r="S226" t="str">
            <v>1</v>
          </cell>
          <cell r="AJ226" t="str">
            <v>DREBA2017</v>
          </cell>
          <cell r="AK226" t="str">
            <v>EM&amp;V</v>
          </cell>
          <cell r="AM226" t="str">
            <v>EM&amp;V</v>
          </cell>
        </row>
        <row r="227">
          <cell r="A227" t="str">
            <v>8177698</v>
          </cell>
          <cell r="E227">
            <v>-44000</v>
          </cell>
          <cell r="S227" t="str">
            <v>2</v>
          </cell>
          <cell r="AJ227" t="str">
            <v>DREBA2017</v>
          </cell>
          <cell r="AK227" t="str">
            <v>EM&amp;V</v>
          </cell>
          <cell r="AM227" t="str">
            <v>EM&amp;V</v>
          </cell>
        </row>
        <row r="228">
          <cell r="A228" t="str">
            <v>8177698</v>
          </cell>
          <cell r="E228">
            <v>686.15</v>
          </cell>
          <cell r="S228" t="str">
            <v>2</v>
          </cell>
          <cell r="AJ228" t="str">
            <v>DREBA2017</v>
          </cell>
          <cell r="AK228" t="str">
            <v>EM&amp;V</v>
          </cell>
          <cell r="AM228" t="str">
            <v>EM&amp;V</v>
          </cell>
        </row>
        <row r="229">
          <cell r="A229" t="str">
            <v>8177698</v>
          </cell>
          <cell r="E229">
            <v>36637</v>
          </cell>
          <cell r="S229" t="str">
            <v>2</v>
          </cell>
          <cell r="AJ229" t="str">
            <v>DREBA2017</v>
          </cell>
          <cell r="AK229" t="str">
            <v>EM&amp;V</v>
          </cell>
          <cell r="AM229" t="str">
            <v>EM&amp;V</v>
          </cell>
        </row>
        <row r="230">
          <cell r="A230" t="str">
            <v>8177698</v>
          </cell>
          <cell r="E230">
            <v>5573.46</v>
          </cell>
          <cell r="S230" t="str">
            <v>2</v>
          </cell>
          <cell r="AJ230" t="str">
            <v>DREBA2017</v>
          </cell>
          <cell r="AK230" t="str">
            <v>EM&amp;V</v>
          </cell>
          <cell r="AM230" t="str">
            <v>EM&amp;V</v>
          </cell>
        </row>
        <row r="231">
          <cell r="A231" t="str">
            <v>8177698</v>
          </cell>
          <cell r="E231">
            <v>1184.98</v>
          </cell>
          <cell r="S231" t="str">
            <v>2</v>
          </cell>
          <cell r="AJ231" t="str">
            <v>DREBA2017</v>
          </cell>
          <cell r="AK231" t="str">
            <v>EM&amp;V</v>
          </cell>
          <cell r="AM231" t="str">
            <v>EM&amp;V</v>
          </cell>
        </row>
        <row r="232">
          <cell r="A232" t="str">
            <v>8177761</v>
          </cell>
          <cell r="E232">
            <v>1000</v>
          </cell>
          <cell r="S232" t="str">
            <v>1</v>
          </cell>
          <cell r="AJ232" t="str">
            <v>DREBA2017</v>
          </cell>
          <cell r="AK232" t="str">
            <v>INTERACT</v>
          </cell>
          <cell r="AM232" t="str">
            <v>Administration</v>
          </cell>
        </row>
        <row r="233">
          <cell r="A233" t="str">
            <v>8177761</v>
          </cell>
          <cell r="E233">
            <v>1000</v>
          </cell>
          <cell r="S233" t="str">
            <v>2</v>
          </cell>
          <cell r="AJ233" t="str">
            <v>DREBA2017</v>
          </cell>
          <cell r="AK233" t="str">
            <v>INTERACT</v>
          </cell>
          <cell r="AM233" t="str">
            <v>Administration</v>
          </cell>
        </row>
        <row r="234">
          <cell r="A234" t="str">
            <v>8177761</v>
          </cell>
          <cell r="E234">
            <v>1500</v>
          </cell>
          <cell r="S234" t="str">
            <v>3</v>
          </cell>
          <cell r="AJ234" t="str">
            <v>DREBA2017</v>
          </cell>
          <cell r="AK234" t="str">
            <v>INTERACT</v>
          </cell>
          <cell r="AM234" t="str">
            <v>Administration</v>
          </cell>
        </row>
        <row r="235">
          <cell r="A235" t="str">
            <v>8182537</v>
          </cell>
          <cell r="E235">
            <v>52344</v>
          </cell>
          <cell r="S235" t="str">
            <v>1</v>
          </cell>
          <cell r="AJ235" t="str">
            <v>DREBA2018-22</v>
          </cell>
          <cell r="AK235" t="str">
            <v>BASEINTERRUP</v>
          </cell>
          <cell r="AM235" t="str">
            <v>Incentives</v>
          </cell>
        </row>
        <row r="236">
          <cell r="A236" t="str">
            <v>8182537</v>
          </cell>
          <cell r="E236">
            <v>577824.5</v>
          </cell>
          <cell r="S236" t="str">
            <v>1</v>
          </cell>
          <cell r="AJ236" t="str">
            <v>DREBA2018-22</v>
          </cell>
          <cell r="AK236" t="str">
            <v>BASEINTERRUP</v>
          </cell>
          <cell r="AM236" t="str">
            <v>Incentives</v>
          </cell>
        </row>
        <row r="237">
          <cell r="A237" t="str">
            <v>8182537</v>
          </cell>
          <cell r="E237">
            <v>11760.5</v>
          </cell>
          <cell r="S237" t="str">
            <v>1</v>
          </cell>
          <cell r="AJ237" t="str">
            <v>DREBA2018-22</v>
          </cell>
          <cell r="AK237" t="str">
            <v>BASEINTERRUP</v>
          </cell>
          <cell r="AM237" t="str">
            <v>Incentives</v>
          </cell>
        </row>
        <row r="238">
          <cell r="A238" t="str">
            <v>8182537</v>
          </cell>
          <cell r="E238">
            <v>-39251.5</v>
          </cell>
          <cell r="S238" t="str">
            <v>1</v>
          </cell>
          <cell r="AJ238" t="str">
            <v>DREBA2018-22</v>
          </cell>
          <cell r="AK238" t="str">
            <v>BASEINTERRUP</v>
          </cell>
          <cell r="AM238" t="str">
            <v>Incentives</v>
          </cell>
        </row>
        <row r="239">
          <cell r="A239" t="str">
            <v>8182537</v>
          </cell>
          <cell r="E239">
            <v>15172.5</v>
          </cell>
          <cell r="S239" t="str">
            <v>1</v>
          </cell>
          <cell r="AJ239" t="str">
            <v>DREBA2018-22</v>
          </cell>
          <cell r="AK239" t="str">
            <v>BASEINTERRUP</v>
          </cell>
          <cell r="AM239" t="str">
            <v>Incentives</v>
          </cell>
        </row>
        <row r="240">
          <cell r="A240" t="str">
            <v>8182537</v>
          </cell>
          <cell r="E240">
            <v>131824.42000000001</v>
          </cell>
          <cell r="S240" t="str">
            <v>1</v>
          </cell>
          <cell r="AJ240" t="str">
            <v>DREBA2018-22</v>
          </cell>
          <cell r="AK240" t="str">
            <v>BASEINTERRUP</v>
          </cell>
          <cell r="AM240" t="str">
            <v>Incentives</v>
          </cell>
        </row>
        <row r="241">
          <cell r="A241" t="str">
            <v>8182537</v>
          </cell>
          <cell r="E241">
            <v>11007</v>
          </cell>
          <cell r="S241" t="str">
            <v>1</v>
          </cell>
          <cell r="AJ241" t="str">
            <v>DREBA2018-22</v>
          </cell>
          <cell r="AK241" t="str">
            <v>BASEINTERRUP</v>
          </cell>
          <cell r="AM241" t="str">
            <v>Incentives</v>
          </cell>
        </row>
        <row r="242">
          <cell r="A242" t="str">
            <v>8182537</v>
          </cell>
          <cell r="E242">
            <v>208</v>
          </cell>
          <cell r="S242" t="str">
            <v>1</v>
          </cell>
          <cell r="AJ242" t="str">
            <v>DREBA2018-22</v>
          </cell>
          <cell r="AK242" t="str">
            <v>BASEINTERRUP</v>
          </cell>
          <cell r="AM242" t="str">
            <v>Incentives</v>
          </cell>
        </row>
        <row r="243">
          <cell r="A243" t="str">
            <v>8182537</v>
          </cell>
          <cell r="E243">
            <v>-7367.12</v>
          </cell>
          <cell r="S243" t="str">
            <v>1</v>
          </cell>
          <cell r="AJ243" t="str">
            <v>DREBA2018-22</v>
          </cell>
          <cell r="AK243" t="str">
            <v>BASEINTERRUP</v>
          </cell>
          <cell r="AM243" t="str">
            <v>Incentives</v>
          </cell>
        </row>
        <row r="244">
          <cell r="A244" t="str">
            <v>8182537</v>
          </cell>
          <cell r="E244">
            <v>2360</v>
          </cell>
          <cell r="S244" t="str">
            <v>1</v>
          </cell>
          <cell r="AJ244" t="str">
            <v>DREBA2018-22</v>
          </cell>
          <cell r="AK244" t="str">
            <v>BASEINTERRUP</v>
          </cell>
          <cell r="AM244" t="str">
            <v>Incentives</v>
          </cell>
        </row>
        <row r="245">
          <cell r="A245" t="str">
            <v>8182537</v>
          </cell>
          <cell r="E245">
            <v>-838837.5</v>
          </cell>
          <cell r="S245" t="str">
            <v>1</v>
          </cell>
          <cell r="AJ245" t="str">
            <v>DREBA2018-22</v>
          </cell>
          <cell r="AK245" t="str">
            <v>BASEINTERRUP</v>
          </cell>
          <cell r="AM245" t="str">
            <v>Incentives</v>
          </cell>
        </row>
        <row r="246">
          <cell r="A246" t="str">
            <v>8182537</v>
          </cell>
          <cell r="E246">
            <v>21792.639999999999</v>
          </cell>
          <cell r="S246" t="str">
            <v>1</v>
          </cell>
          <cell r="AJ246" t="str">
            <v>DREBA2018-22</v>
          </cell>
          <cell r="AK246" t="str">
            <v>BASEINTERRUP</v>
          </cell>
          <cell r="AM246" t="str">
            <v>Incentives</v>
          </cell>
        </row>
        <row r="247">
          <cell r="A247" t="str">
            <v>8182537</v>
          </cell>
          <cell r="E247">
            <v>784937.5</v>
          </cell>
          <cell r="S247" t="str">
            <v>1</v>
          </cell>
          <cell r="AJ247" t="str">
            <v>DREBA2018-22</v>
          </cell>
          <cell r="AK247" t="str">
            <v>BASEINTERRUP</v>
          </cell>
          <cell r="AM247" t="str">
            <v>Incentives</v>
          </cell>
        </row>
        <row r="248">
          <cell r="A248" t="str">
            <v>8182537</v>
          </cell>
          <cell r="E248">
            <v>8536</v>
          </cell>
          <cell r="S248" t="str">
            <v>1</v>
          </cell>
          <cell r="AJ248" t="str">
            <v>DREBA2018-22</v>
          </cell>
          <cell r="AK248" t="str">
            <v>BASEINTERRUP</v>
          </cell>
          <cell r="AM248" t="str">
            <v>Incentives</v>
          </cell>
        </row>
        <row r="249">
          <cell r="A249" t="str">
            <v>8182537</v>
          </cell>
          <cell r="E249">
            <v>-184</v>
          </cell>
          <cell r="S249" t="str">
            <v>2</v>
          </cell>
          <cell r="AJ249" t="str">
            <v>DREBA2018-22</v>
          </cell>
          <cell r="AK249" t="str">
            <v>BASEINTERRUP</v>
          </cell>
          <cell r="AM249" t="str">
            <v>Incentives</v>
          </cell>
        </row>
        <row r="250">
          <cell r="A250" t="str">
            <v>8182537</v>
          </cell>
          <cell r="E250">
            <v>7736.4</v>
          </cell>
          <cell r="S250" t="str">
            <v>2</v>
          </cell>
          <cell r="AJ250" t="str">
            <v>DREBA2018-22</v>
          </cell>
          <cell r="AK250" t="str">
            <v>BASEINTERRUP</v>
          </cell>
          <cell r="AM250" t="str">
            <v>Incentives</v>
          </cell>
        </row>
        <row r="251">
          <cell r="A251" t="str">
            <v>8182537</v>
          </cell>
          <cell r="E251">
            <v>187018</v>
          </cell>
          <cell r="S251" t="str">
            <v>2</v>
          </cell>
          <cell r="AJ251" t="str">
            <v>DREBA2018-22</v>
          </cell>
          <cell r="AK251" t="str">
            <v>BASEINTERRUP</v>
          </cell>
          <cell r="AM251" t="str">
            <v>Incentives</v>
          </cell>
        </row>
        <row r="252">
          <cell r="A252" t="str">
            <v>8182537</v>
          </cell>
          <cell r="E252">
            <v>443587.5</v>
          </cell>
          <cell r="S252" t="str">
            <v>2</v>
          </cell>
          <cell r="AJ252" t="str">
            <v>DREBA2018-22</v>
          </cell>
          <cell r="AK252" t="str">
            <v>BASEINTERRUP</v>
          </cell>
          <cell r="AM252" t="str">
            <v>Incentives</v>
          </cell>
        </row>
        <row r="253">
          <cell r="A253" t="str">
            <v>8182537</v>
          </cell>
          <cell r="E253">
            <v>56119</v>
          </cell>
          <cell r="S253" t="str">
            <v>2</v>
          </cell>
          <cell r="AJ253" t="str">
            <v>DREBA2018-22</v>
          </cell>
          <cell r="AK253" t="str">
            <v>BASEINTERRUP</v>
          </cell>
          <cell r="AM253" t="str">
            <v>Incentives</v>
          </cell>
        </row>
        <row r="254">
          <cell r="A254" t="str">
            <v>8182537</v>
          </cell>
          <cell r="E254">
            <v>-7240</v>
          </cell>
          <cell r="S254" t="str">
            <v>2</v>
          </cell>
          <cell r="AJ254" t="str">
            <v>DREBA2018-22</v>
          </cell>
          <cell r="AK254" t="str">
            <v>BASEINTERRUP</v>
          </cell>
          <cell r="AM254" t="str">
            <v>Incentives</v>
          </cell>
        </row>
        <row r="255">
          <cell r="A255" t="str">
            <v>8182537</v>
          </cell>
          <cell r="E255">
            <v>40455</v>
          </cell>
          <cell r="S255" t="str">
            <v>2</v>
          </cell>
          <cell r="AJ255" t="str">
            <v>DREBA2018-22</v>
          </cell>
          <cell r="AK255" t="str">
            <v>BASEINTERRUP</v>
          </cell>
          <cell r="AM255" t="str">
            <v>Incentives</v>
          </cell>
        </row>
        <row r="256">
          <cell r="A256" t="str">
            <v>8182537</v>
          </cell>
          <cell r="E256">
            <v>52871</v>
          </cell>
          <cell r="S256" t="str">
            <v>2</v>
          </cell>
          <cell r="AJ256" t="str">
            <v>DREBA2018-22</v>
          </cell>
          <cell r="AK256" t="str">
            <v>BASEINTERRUP</v>
          </cell>
          <cell r="AM256" t="str">
            <v>Incentives</v>
          </cell>
        </row>
        <row r="257">
          <cell r="A257" t="str">
            <v>8182537</v>
          </cell>
          <cell r="E257">
            <v>42957</v>
          </cell>
          <cell r="S257" t="str">
            <v>2</v>
          </cell>
          <cell r="AJ257" t="str">
            <v>DREBA2018-22</v>
          </cell>
          <cell r="AK257" t="str">
            <v>BASEINTERRUP</v>
          </cell>
          <cell r="AM257" t="str">
            <v>Incentives</v>
          </cell>
        </row>
        <row r="258">
          <cell r="A258" t="str">
            <v>8182537</v>
          </cell>
          <cell r="E258">
            <v>10926</v>
          </cell>
          <cell r="S258" t="str">
            <v>2</v>
          </cell>
          <cell r="AJ258" t="str">
            <v>DREBA2018-22</v>
          </cell>
          <cell r="AK258" t="str">
            <v>BASEINTERRUP</v>
          </cell>
          <cell r="AM258" t="str">
            <v>Incentives</v>
          </cell>
        </row>
        <row r="259">
          <cell r="A259" t="str">
            <v>8182537</v>
          </cell>
          <cell r="E259">
            <v>-784937.5</v>
          </cell>
          <cell r="S259" t="str">
            <v>2</v>
          </cell>
          <cell r="AJ259" t="str">
            <v>DREBA2018-22</v>
          </cell>
          <cell r="AK259" t="str">
            <v>BASEINTERRUP</v>
          </cell>
          <cell r="AM259" t="str">
            <v>Incentives</v>
          </cell>
        </row>
        <row r="260">
          <cell r="A260" t="str">
            <v>8182537</v>
          </cell>
          <cell r="E260">
            <v>264</v>
          </cell>
          <cell r="S260" t="str">
            <v>2</v>
          </cell>
          <cell r="AJ260" t="str">
            <v>DREBA2018-22</v>
          </cell>
          <cell r="AK260" t="str">
            <v>BASEINTERRUP</v>
          </cell>
          <cell r="AM260" t="str">
            <v>Incentives</v>
          </cell>
        </row>
        <row r="261">
          <cell r="A261" t="str">
            <v>8182537</v>
          </cell>
          <cell r="E261">
            <v>2560</v>
          </cell>
          <cell r="S261" t="str">
            <v>2</v>
          </cell>
          <cell r="AJ261" t="str">
            <v>DREBA2018-22</v>
          </cell>
          <cell r="AK261" t="str">
            <v>BASEINTERRUP</v>
          </cell>
          <cell r="AM261" t="str">
            <v>Incentives</v>
          </cell>
        </row>
        <row r="262">
          <cell r="A262" t="str">
            <v>8182537</v>
          </cell>
          <cell r="E262">
            <v>-11160</v>
          </cell>
          <cell r="S262" t="str">
            <v>2</v>
          </cell>
          <cell r="AJ262" t="str">
            <v>DREBA2018-22</v>
          </cell>
          <cell r="AK262" t="str">
            <v>BASEINTERRUP</v>
          </cell>
          <cell r="AM262" t="str">
            <v>Incentives</v>
          </cell>
        </row>
        <row r="263">
          <cell r="A263" t="str">
            <v>8182537</v>
          </cell>
          <cell r="E263">
            <v>784941</v>
          </cell>
          <cell r="S263" t="str">
            <v>2</v>
          </cell>
          <cell r="AJ263" t="str">
            <v>DREBA2018-22</v>
          </cell>
          <cell r="AK263" t="str">
            <v>BASEINTERRUP</v>
          </cell>
          <cell r="AM263" t="str">
            <v>Incentives</v>
          </cell>
        </row>
        <row r="264">
          <cell r="A264" t="str">
            <v>8182537</v>
          </cell>
          <cell r="E264">
            <v>7875.18</v>
          </cell>
          <cell r="S264" t="str">
            <v>2</v>
          </cell>
          <cell r="AJ264" t="str">
            <v>DREBA2018-22</v>
          </cell>
          <cell r="AK264" t="str">
            <v>BASEINTERRUP</v>
          </cell>
          <cell r="AM264" t="str">
            <v>Incentives</v>
          </cell>
        </row>
        <row r="265">
          <cell r="A265" t="str">
            <v>8182537</v>
          </cell>
          <cell r="E265">
            <v>-18081</v>
          </cell>
          <cell r="S265" t="str">
            <v>2</v>
          </cell>
          <cell r="AJ265" t="str">
            <v>DREBA2018-22</v>
          </cell>
          <cell r="AK265" t="str">
            <v>BASEINTERRUP</v>
          </cell>
          <cell r="AM265" t="str">
            <v>Incentives</v>
          </cell>
        </row>
        <row r="266">
          <cell r="A266" t="str">
            <v>8182537</v>
          </cell>
          <cell r="E266">
            <v>-45567</v>
          </cell>
          <cell r="S266" t="str">
            <v>2</v>
          </cell>
          <cell r="AJ266" t="str">
            <v>DREBA2018-22</v>
          </cell>
          <cell r="AK266" t="str">
            <v>BASEINTERRUP</v>
          </cell>
          <cell r="AM266" t="str">
            <v>Incentives</v>
          </cell>
        </row>
        <row r="267">
          <cell r="A267" t="str">
            <v>8182537</v>
          </cell>
          <cell r="E267">
            <v>3808</v>
          </cell>
          <cell r="S267" t="str">
            <v>2</v>
          </cell>
          <cell r="AJ267" t="str">
            <v>DREBA2018-22</v>
          </cell>
          <cell r="AK267" t="str">
            <v>BASEINTERRUP</v>
          </cell>
          <cell r="AM267" t="str">
            <v>Incentives</v>
          </cell>
        </row>
        <row r="268">
          <cell r="A268" t="str">
            <v>8182537</v>
          </cell>
          <cell r="E268">
            <v>44460</v>
          </cell>
          <cell r="S268" t="str">
            <v>3</v>
          </cell>
          <cell r="AJ268" t="str">
            <v>DREBA2018-22</v>
          </cell>
          <cell r="AK268" t="str">
            <v>BASEINTERRUP</v>
          </cell>
          <cell r="AM268" t="str">
            <v>Incentives</v>
          </cell>
        </row>
        <row r="269">
          <cell r="A269" t="str">
            <v>8182537</v>
          </cell>
          <cell r="E269">
            <v>185802</v>
          </cell>
          <cell r="S269" t="str">
            <v>3</v>
          </cell>
          <cell r="AJ269" t="str">
            <v>DREBA2018-22</v>
          </cell>
          <cell r="AK269" t="str">
            <v>BASEINTERRUP</v>
          </cell>
          <cell r="AM269" t="str">
            <v>Incentives</v>
          </cell>
        </row>
        <row r="270">
          <cell r="A270" t="str">
            <v>8182537</v>
          </cell>
          <cell r="E270">
            <v>435971</v>
          </cell>
          <cell r="S270" t="str">
            <v>3</v>
          </cell>
          <cell r="AJ270" t="str">
            <v>DREBA2018-22</v>
          </cell>
          <cell r="AK270" t="str">
            <v>BASEINTERRUP</v>
          </cell>
          <cell r="AM270" t="str">
            <v>Incentives</v>
          </cell>
        </row>
        <row r="271">
          <cell r="A271" t="str">
            <v>8182537</v>
          </cell>
          <cell r="E271">
            <v>79727</v>
          </cell>
          <cell r="S271" t="str">
            <v>3</v>
          </cell>
          <cell r="AJ271" t="str">
            <v>DREBA2018-22</v>
          </cell>
          <cell r="AK271" t="str">
            <v>BASEINTERRUP</v>
          </cell>
          <cell r="AM271" t="str">
            <v>Incentives</v>
          </cell>
        </row>
        <row r="272">
          <cell r="A272" t="str">
            <v>8182537</v>
          </cell>
          <cell r="E272">
            <v>73353</v>
          </cell>
          <cell r="S272" t="str">
            <v>3</v>
          </cell>
          <cell r="AJ272" t="str">
            <v>DREBA2018-22</v>
          </cell>
          <cell r="AK272" t="str">
            <v>BASEINTERRUP</v>
          </cell>
          <cell r="AM272" t="str">
            <v>Incentives</v>
          </cell>
        </row>
        <row r="273">
          <cell r="A273" t="str">
            <v>8182537</v>
          </cell>
          <cell r="E273">
            <v>80</v>
          </cell>
          <cell r="S273" t="str">
            <v>3</v>
          </cell>
          <cell r="AJ273" t="str">
            <v>DREBA2018-22</v>
          </cell>
          <cell r="AK273" t="str">
            <v>BASEINTERRUP</v>
          </cell>
          <cell r="AM273" t="str">
            <v>Incentives</v>
          </cell>
        </row>
        <row r="274">
          <cell r="A274" t="str">
            <v>8182537</v>
          </cell>
          <cell r="E274">
            <v>35613</v>
          </cell>
          <cell r="S274" t="str">
            <v>3</v>
          </cell>
          <cell r="AJ274" t="str">
            <v>DREBA2018-22</v>
          </cell>
          <cell r="AK274" t="str">
            <v>BASEINTERRUP</v>
          </cell>
          <cell r="AM274" t="str">
            <v>Incentives</v>
          </cell>
        </row>
        <row r="275">
          <cell r="A275" t="str">
            <v>8182537</v>
          </cell>
          <cell r="E275">
            <v>-784941</v>
          </cell>
          <cell r="S275" t="str">
            <v>3</v>
          </cell>
          <cell r="AJ275" t="str">
            <v>DREBA2018-22</v>
          </cell>
          <cell r="AK275" t="str">
            <v>BASEINTERRUP</v>
          </cell>
          <cell r="AM275" t="str">
            <v>Incentives</v>
          </cell>
        </row>
        <row r="276">
          <cell r="A276" t="str">
            <v>8182537</v>
          </cell>
          <cell r="E276">
            <v>11547</v>
          </cell>
          <cell r="S276" t="str">
            <v>3</v>
          </cell>
          <cell r="AJ276" t="str">
            <v>DREBA2018-22</v>
          </cell>
          <cell r="AK276" t="str">
            <v>BASEINTERRUP</v>
          </cell>
          <cell r="AM276" t="str">
            <v>Incentives</v>
          </cell>
        </row>
        <row r="277">
          <cell r="A277" t="str">
            <v>8182537</v>
          </cell>
          <cell r="E277">
            <v>312</v>
          </cell>
          <cell r="S277" t="str">
            <v>3</v>
          </cell>
          <cell r="AJ277" t="str">
            <v>DREBA2018-22</v>
          </cell>
          <cell r="AK277" t="str">
            <v>BASEINTERRUP</v>
          </cell>
          <cell r="AM277" t="str">
            <v>Incentives</v>
          </cell>
        </row>
        <row r="278">
          <cell r="A278" t="str">
            <v>8182537</v>
          </cell>
          <cell r="E278">
            <v>2688</v>
          </cell>
          <cell r="S278" t="str">
            <v>3</v>
          </cell>
          <cell r="AJ278" t="str">
            <v>DREBA2018-22</v>
          </cell>
          <cell r="AK278" t="str">
            <v>BASEINTERRUP</v>
          </cell>
          <cell r="AM278" t="str">
            <v>Incentives</v>
          </cell>
        </row>
        <row r="279">
          <cell r="A279" t="str">
            <v>8182537</v>
          </cell>
          <cell r="E279">
            <v>-965916</v>
          </cell>
          <cell r="S279" t="str">
            <v>3</v>
          </cell>
          <cell r="AJ279" t="str">
            <v>DREBA2018-22</v>
          </cell>
          <cell r="AK279" t="str">
            <v>BASEINTERRUP</v>
          </cell>
          <cell r="AM279" t="str">
            <v>Incentives</v>
          </cell>
        </row>
        <row r="280">
          <cell r="A280" t="str">
            <v>8182537</v>
          </cell>
          <cell r="E280">
            <v>1094694</v>
          </cell>
          <cell r="S280" t="str">
            <v>3</v>
          </cell>
          <cell r="AJ280" t="str">
            <v>DREBA2018-22</v>
          </cell>
          <cell r="AK280" t="str">
            <v>BASEINTERRUP</v>
          </cell>
          <cell r="AM280" t="str">
            <v>Incentives</v>
          </cell>
        </row>
        <row r="281">
          <cell r="A281" t="str">
            <v>8182537</v>
          </cell>
          <cell r="E281">
            <v>793655</v>
          </cell>
          <cell r="S281" t="str">
            <v>3</v>
          </cell>
          <cell r="AJ281" t="str">
            <v>DREBA2018-22</v>
          </cell>
          <cell r="AK281" t="str">
            <v>BASEINTERRUP</v>
          </cell>
          <cell r="AM281" t="str">
            <v>Incentives</v>
          </cell>
        </row>
        <row r="282">
          <cell r="A282" t="str">
            <v>8182537</v>
          </cell>
          <cell r="E282">
            <v>3456</v>
          </cell>
          <cell r="S282" t="str">
            <v>3</v>
          </cell>
          <cell r="AJ282" t="str">
            <v>DREBA2018-22</v>
          </cell>
          <cell r="AK282" t="str">
            <v>BASEINTERRUP</v>
          </cell>
          <cell r="AM282" t="str">
            <v>Incentives</v>
          </cell>
        </row>
        <row r="283">
          <cell r="A283" t="str">
            <v>8182538</v>
          </cell>
          <cell r="E283">
            <v>-336</v>
          </cell>
          <cell r="S283" t="str">
            <v>1</v>
          </cell>
          <cell r="AJ283" t="str">
            <v>DREBA2018-22</v>
          </cell>
          <cell r="AK283" t="str">
            <v>BASEINTERRUP</v>
          </cell>
          <cell r="AM283" t="str">
            <v>Incentives</v>
          </cell>
        </row>
        <row r="284">
          <cell r="A284" t="str">
            <v>8182538</v>
          </cell>
          <cell r="E284">
            <v>-516</v>
          </cell>
          <cell r="S284" t="str">
            <v>1</v>
          </cell>
          <cell r="AJ284" t="str">
            <v>DREBA2018-22</v>
          </cell>
          <cell r="AK284" t="str">
            <v>BASEINTERRUP</v>
          </cell>
          <cell r="AM284" t="str">
            <v>Incentives</v>
          </cell>
        </row>
        <row r="285">
          <cell r="A285" t="str">
            <v>8182538</v>
          </cell>
          <cell r="E285">
            <v>1218</v>
          </cell>
          <cell r="S285" t="str">
            <v>1</v>
          </cell>
          <cell r="AJ285" t="str">
            <v>DREBA2018-22</v>
          </cell>
          <cell r="AK285" t="str">
            <v>BASEINTERRUP</v>
          </cell>
          <cell r="AM285" t="str">
            <v>Incentives</v>
          </cell>
        </row>
        <row r="286">
          <cell r="A286" t="str">
            <v>8182538</v>
          </cell>
          <cell r="E286">
            <v>-1218</v>
          </cell>
          <cell r="S286" t="str">
            <v>1</v>
          </cell>
          <cell r="AJ286" t="str">
            <v>DREBA2018-22</v>
          </cell>
          <cell r="AK286" t="str">
            <v>BASEINTERRUP</v>
          </cell>
          <cell r="AM286" t="str">
            <v>Incentives</v>
          </cell>
        </row>
        <row r="287">
          <cell r="A287" t="str">
            <v>8182538</v>
          </cell>
          <cell r="E287">
            <v>516</v>
          </cell>
          <cell r="S287" t="str">
            <v>2</v>
          </cell>
          <cell r="AJ287" t="str">
            <v>DREBA2018-22</v>
          </cell>
          <cell r="AK287" t="str">
            <v>BASEINTERRUP</v>
          </cell>
          <cell r="AM287" t="str">
            <v>Incentives</v>
          </cell>
        </row>
        <row r="288">
          <cell r="A288" t="str">
            <v>8182538</v>
          </cell>
          <cell r="E288">
            <v>31746</v>
          </cell>
          <cell r="S288" t="str">
            <v>3</v>
          </cell>
          <cell r="AJ288" t="str">
            <v>DREBA2018-22</v>
          </cell>
          <cell r="AK288" t="str">
            <v>BASEINTERRUP</v>
          </cell>
          <cell r="AM288" t="str">
            <v>Incentives</v>
          </cell>
        </row>
        <row r="289">
          <cell r="A289" t="str">
            <v>8182538</v>
          </cell>
          <cell r="E289">
            <v>-31746</v>
          </cell>
          <cell r="S289" t="str">
            <v>3</v>
          </cell>
          <cell r="AJ289" t="str">
            <v>DREBA2018-22</v>
          </cell>
          <cell r="AK289" t="str">
            <v>BASEINTERRUP</v>
          </cell>
          <cell r="AM289" t="str">
            <v>Incentives</v>
          </cell>
        </row>
        <row r="290">
          <cell r="A290" t="str">
            <v>8182539</v>
          </cell>
          <cell r="E290">
            <v>75441.5</v>
          </cell>
          <cell r="S290" t="str">
            <v>1</v>
          </cell>
          <cell r="AJ290" t="str">
            <v>DREBA2018-22</v>
          </cell>
          <cell r="AK290" t="str">
            <v>BASEINTERRUP</v>
          </cell>
          <cell r="AM290" t="str">
            <v>Incentives</v>
          </cell>
        </row>
        <row r="291">
          <cell r="A291" t="str">
            <v>8182539</v>
          </cell>
          <cell r="E291">
            <v>85530</v>
          </cell>
          <cell r="S291" t="str">
            <v>1</v>
          </cell>
          <cell r="AJ291" t="str">
            <v>DREBA2018-22</v>
          </cell>
          <cell r="AK291" t="str">
            <v>BASEINTERRUP</v>
          </cell>
          <cell r="AM291" t="str">
            <v>Incentives</v>
          </cell>
        </row>
        <row r="292">
          <cell r="A292" t="str">
            <v>8182539</v>
          </cell>
          <cell r="E292">
            <v>33624</v>
          </cell>
          <cell r="S292" t="str">
            <v>1</v>
          </cell>
          <cell r="AJ292" t="str">
            <v>DREBA2018-22</v>
          </cell>
          <cell r="AK292" t="str">
            <v>BASEINTERRUP</v>
          </cell>
          <cell r="AM292" t="str">
            <v>Incentives</v>
          </cell>
        </row>
        <row r="293">
          <cell r="A293" t="str">
            <v>8182539</v>
          </cell>
          <cell r="E293">
            <v>123912</v>
          </cell>
          <cell r="S293" t="str">
            <v>1</v>
          </cell>
          <cell r="AJ293" t="str">
            <v>DREBA2018-22</v>
          </cell>
          <cell r="AK293" t="str">
            <v>BASEINTERRUP</v>
          </cell>
          <cell r="AM293" t="str">
            <v>Incentives</v>
          </cell>
        </row>
        <row r="294">
          <cell r="A294" t="str">
            <v>8182539</v>
          </cell>
          <cell r="E294">
            <v>454860</v>
          </cell>
          <cell r="S294" t="str">
            <v>1</v>
          </cell>
          <cell r="AJ294" t="str">
            <v>DREBA2018-22</v>
          </cell>
          <cell r="AK294" t="str">
            <v>BASEINTERRUP</v>
          </cell>
          <cell r="AM294" t="str">
            <v>Incentives</v>
          </cell>
        </row>
        <row r="295">
          <cell r="A295" t="str">
            <v>8182539</v>
          </cell>
          <cell r="E295">
            <v>452781.5</v>
          </cell>
          <cell r="S295" t="str">
            <v>1</v>
          </cell>
          <cell r="AJ295" t="str">
            <v>DREBA2018-22</v>
          </cell>
          <cell r="AK295" t="str">
            <v>BASEINTERRUP</v>
          </cell>
          <cell r="AM295" t="str">
            <v>Incentives</v>
          </cell>
        </row>
        <row r="296">
          <cell r="A296" t="str">
            <v>8182539</v>
          </cell>
          <cell r="E296">
            <v>175814</v>
          </cell>
          <cell r="S296" t="str">
            <v>1</v>
          </cell>
          <cell r="AJ296" t="str">
            <v>DREBA2018-22</v>
          </cell>
          <cell r="AK296" t="str">
            <v>BASEINTERRUP</v>
          </cell>
          <cell r="AM296" t="str">
            <v>Incentives</v>
          </cell>
        </row>
        <row r="297">
          <cell r="A297" t="str">
            <v>8182539</v>
          </cell>
          <cell r="E297">
            <v>-2869206.5</v>
          </cell>
          <cell r="S297" t="str">
            <v>1</v>
          </cell>
          <cell r="AJ297" t="str">
            <v>DREBA2018-22</v>
          </cell>
          <cell r="AK297" t="str">
            <v>BASEINTERRUP</v>
          </cell>
          <cell r="AM297" t="str">
            <v>Incentives</v>
          </cell>
        </row>
        <row r="298">
          <cell r="A298" t="str">
            <v>8182539</v>
          </cell>
          <cell r="E298">
            <v>442421</v>
          </cell>
          <cell r="S298" t="str">
            <v>1</v>
          </cell>
          <cell r="AJ298" t="str">
            <v>DREBA2018-22</v>
          </cell>
          <cell r="AK298" t="str">
            <v>BASEINTERRUP</v>
          </cell>
          <cell r="AM298" t="str">
            <v>Incentives</v>
          </cell>
        </row>
        <row r="299">
          <cell r="A299" t="str">
            <v>8182539</v>
          </cell>
          <cell r="E299">
            <v>2417458.5</v>
          </cell>
          <cell r="S299" t="str">
            <v>1</v>
          </cell>
          <cell r="AJ299" t="str">
            <v>DREBA2018-22</v>
          </cell>
          <cell r="AK299" t="str">
            <v>BASEINTERRUP</v>
          </cell>
          <cell r="AM299" t="str">
            <v>Incentives</v>
          </cell>
        </row>
        <row r="300">
          <cell r="A300" t="str">
            <v>8182539</v>
          </cell>
          <cell r="E300">
            <v>44962</v>
          </cell>
          <cell r="S300" t="str">
            <v>2</v>
          </cell>
          <cell r="AJ300" t="str">
            <v>DREBA2018-22</v>
          </cell>
          <cell r="AK300" t="str">
            <v>BASEINTERRUP</v>
          </cell>
          <cell r="AM300" t="str">
            <v>Incentives</v>
          </cell>
        </row>
        <row r="301">
          <cell r="A301" t="str">
            <v>8182539</v>
          </cell>
          <cell r="E301">
            <v>76403</v>
          </cell>
          <cell r="S301" t="str">
            <v>2</v>
          </cell>
          <cell r="AJ301" t="str">
            <v>DREBA2018-22</v>
          </cell>
          <cell r="AK301" t="str">
            <v>BASEINTERRUP</v>
          </cell>
          <cell r="AM301" t="str">
            <v>Incentives</v>
          </cell>
        </row>
        <row r="302">
          <cell r="A302" t="str">
            <v>8182539</v>
          </cell>
          <cell r="E302">
            <v>-2417458.5</v>
          </cell>
          <cell r="S302" t="str">
            <v>2</v>
          </cell>
          <cell r="AJ302" t="str">
            <v>DREBA2018-22</v>
          </cell>
          <cell r="AK302" t="str">
            <v>BASEINTERRUP</v>
          </cell>
          <cell r="AM302" t="str">
            <v>Incentives</v>
          </cell>
        </row>
        <row r="303">
          <cell r="A303" t="str">
            <v>8182539</v>
          </cell>
          <cell r="E303">
            <v>2201563.5</v>
          </cell>
          <cell r="S303" t="str">
            <v>2</v>
          </cell>
          <cell r="AJ303" t="str">
            <v>DREBA2018-22</v>
          </cell>
          <cell r="AK303" t="str">
            <v>BASEINTERRUP</v>
          </cell>
          <cell r="AM303" t="str">
            <v>Incentives</v>
          </cell>
        </row>
        <row r="304">
          <cell r="A304" t="str">
            <v>8182539</v>
          </cell>
          <cell r="E304">
            <v>449788.5</v>
          </cell>
          <cell r="S304" t="str">
            <v>2</v>
          </cell>
          <cell r="AJ304" t="str">
            <v>DREBA2018-22</v>
          </cell>
          <cell r="AK304" t="str">
            <v>BASEINTERRUP</v>
          </cell>
          <cell r="AM304" t="str">
            <v>Incentives</v>
          </cell>
        </row>
        <row r="305">
          <cell r="A305" t="str">
            <v>8182539</v>
          </cell>
          <cell r="E305">
            <v>140212.5</v>
          </cell>
          <cell r="S305" t="str">
            <v>3</v>
          </cell>
          <cell r="AJ305" t="str">
            <v>DREBA2018-22</v>
          </cell>
          <cell r="AK305" t="str">
            <v>BASEINTERRUP</v>
          </cell>
          <cell r="AM305" t="str">
            <v>Incentives</v>
          </cell>
        </row>
        <row r="306">
          <cell r="A306" t="str">
            <v>8182539</v>
          </cell>
          <cell r="E306">
            <v>173925</v>
          </cell>
          <cell r="S306" t="str">
            <v>3</v>
          </cell>
          <cell r="AJ306" t="str">
            <v>DREBA2018-22</v>
          </cell>
          <cell r="AK306" t="str">
            <v>BASEINTERRUP</v>
          </cell>
          <cell r="AM306" t="str">
            <v>Incentives</v>
          </cell>
        </row>
        <row r="307">
          <cell r="A307" t="str">
            <v>8182539</v>
          </cell>
          <cell r="E307">
            <v>11170</v>
          </cell>
          <cell r="S307" t="str">
            <v>3</v>
          </cell>
          <cell r="AJ307" t="str">
            <v>DREBA2018-22</v>
          </cell>
          <cell r="AK307" t="str">
            <v>BASEINTERRUP</v>
          </cell>
          <cell r="AM307" t="str">
            <v>Incentives</v>
          </cell>
        </row>
        <row r="308">
          <cell r="A308" t="str">
            <v>8182539</v>
          </cell>
          <cell r="E308">
            <v>13876</v>
          </cell>
          <cell r="S308" t="str">
            <v>3</v>
          </cell>
          <cell r="AJ308" t="str">
            <v>DREBA2018-22</v>
          </cell>
          <cell r="AK308" t="str">
            <v>BASEINTERRUP</v>
          </cell>
          <cell r="AM308" t="str">
            <v>Incentives</v>
          </cell>
        </row>
        <row r="309">
          <cell r="A309" t="str">
            <v>8182539</v>
          </cell>
          <cell r="E309">
            <v>69022</v>
          </cell>
          <cell r="S309" t="str">
            <v>3</v>
          </cell>
          <cell r="AJ309" t="str">
            <v>DREBA2018-22</v>
          </cell>
          <cell r="AK309" t="str">
            <v>BASEINTERRUP</v>
          </cell>
          <cell r="AM309" t="str">
            <v>Incentives</v>
          </cell>
        </row>
        <row r="310">
          <cell r="A310" t="str">
            <v>8182539</v>
          </cell>
          <cell r="E310">
            <v>82420</v>
          </cell>
          <cell r="S310" t="str">
            <v>3</v>
          </cell>
          <cell r="AJ310" t="str">
            <v>DREBA2018-22</v>
          </cell>
          <cell r="AK310" t="str">
            <v>BASEINTERRUP</v>
          </cell>
          <cell r="AM310" t="str">
            <v>Incentives</v>
          </cell>
        </row>
        <row r="311">
          <cell r="A311" t="str">
            <v>8182539</v>
          </cell>
          <cell r="E311">
            <v>403695.5</v>
          </cell>
          <cell r="S311" t="str">
            <v>3</v>
          </cell>
          <cell r="AJ311" t="str">
            <v>DREBA2018-22</v>
          </cell>
          <cell r="AK311" t="str">
            <v>BASEINTERRUP</v>
          </cell>
          <cell r="AM311" t="str">
            <v>Incentives</v>
          </cell>
        </row>
        <row r="312">
          <cell r="A312" t="str">
            <v>8182539</v>
          </cell>
          <cell r="E312">
            <v>417542</v>
          </cell>
          <cell r="S312" t="str">
            <v>3</v>
          </cell>
          <cell r="AJ312" t="str">
            <v>DREBA2018-22</v>
          </cell>
          <cell r="AK312" t="str">
            <v>BASEINTERRUP</v>
          </cell>
          <cell r="AM312" t="str">
            <v>Incentives</v>
          </cell>
        </row>
        <row r="313">
          <cell r="A313" t="str">
            <v>8182539</v>
          </cell>
          <cell r="E313">
            <v>172737</v>
          </cell>
          <cell r="S313" t="str">
            <v>3</v>
          </cell>
          <cell r="AJ313" t="str">
            <v>DREBA2018-22</v>
          </cell>
          <cell r="AK313" t="str">
            <v>BASEINTERRUP</v>
          </cell>
          <cell r="AM313" t="str">
            <v>Incentives</v>
          </cell>
        </row>
        <row r="314">
          <cell r="A314" t="str">
            <v>8182539</v>
          </cell>
          <cell r="E314">
            <v>-2201563.5</v>
          </cell>
          <cell r="S314" t="str">
            <v>3</v>
          </cell>
          <cell r="AJ314" t="str">
            <v>DREBA2018-22</v>
          </cell>
          <cell r="AK314" t="str">
            <v>BASEINTERRUP</v>
          </cell>
          <cell r="AM314" t="str">
            <v>Incentives</v>
          </cell>
        </row>
        <row r="315">
          <cell r="A315" t="str">
            <v>8182539</v>
          </cell>
          <cell r="E315">
            <v>128442.5</v>
          </cell>
          <cell r="S315" t="str">
            <v>3</v>
          </cell>
          <cell r="AJ315" t="str">
            <v>DREBA2018-22</v>
          </cell>
          <cell r="AK315" t="str">
            <v>BASEINTERRUP</v>
          </cell>
          <cell r="AM315" t="str">
            <v>Incentives</v>
          </cell>
        </row>
        <row r="316">
          <cell r="A316" t="str">
            <v>8182539</v>
          </cell>
          <cell r="E316">
            <v>41739</v>
          </cell>
          <cell r="S316" t="str">
            <v>3</v>
          </cell>
          <cell r="AJ316" t="str">
            <v>DREBA2018-22</v>
          </cell>
          <cell r="AK316" t="str">
            <v>BASEINTERRUP</v>
          </cell>
          <cell r="AM316" t="str">
            <v>Incentives</v>
          </cell>
        </row>
        <row r="317">
          <cell r="A317" t="str">
            <v>8182539</v>
          </cell>
          <cell r="E317">
            <v>11609</v>
          </cell>
          <cell r="S317" t="str">
            <v>3</v>
          </cell>
          <cell r="AJ317" t="str">
            <v>DREBA2018-22</v>
          </cell>
          <cell r="AK317" t="str">
            <v>BASEINTERRUP</v>
          </cell>
          <cell r="AM317" t="str">
            <v>Incentives</v>
          </cell>
        </row>
        <row r="318">
          <cell r="A318" t="str">
            <v>8182539</v>
          </cell>
          <cell r="E318">
            <v>1994846.5</v>
          </cell>
          <cell r="S318" t="str">
            <v>3</v>
          </cell>
          <cell r="AJ318" t="str">
            <v>DREBA2018-22</v>
          </cell>
          <cell r="AK318" t="str">
            <v>BASEINTERRUP</v>
          </cell>
          <cell r="AM318" t="str">
            <v>Incentives</v>
          </cell>
        </row>
        <row r="319">
          <cell r="A319" t="str">
            <v>8182540</v>
          </cell>
          <cell r="E319">
            <v>-214146</v>
          </cell>
          <cell r="S319" t="str">
            <v>1</v>
          </cell>
          <cell r="AJ319" t="str">
            <v>DREBA2018-22</v>
          </cell>
          <cell r="AK319" t="str">
            <v>BASEINTERRUP</v>
          </cell>
          <cell r="AM319" t="str">
            <v>Incentives</v>
          </cell>
        </row>
        <row r="320">
          <cell r="A320" t="str">
            <v>8182540</v>
          </cell>
          <cell r="E320">
            <v>-553476</v>
          </cell>
          <cell r="S320" t="str">
            <v>3</v>
          </cell>
          <cell r="AJ320" t="str">
            <v>DREBA2018-22</v>
          </cell>
          <cell r="AK320" t="str">
            <v>BASEINTERRUP</v>
          </cell>
          <cell r="AM320" t="str">
            <v>Incentives</v>
          </cell>
        </row>
        <row r="321">
          <cell r="A321" t="str">
            <v>8182757</v>
          </cell>
          <cell r="E321">
            <v>27413.39</v>
          </cell>
          <cell r="S321" t="str">
            <v>1</v>
          </cell>
          <cell r="AJ321" t="str">
            <v>DREBA2018-22</v>
          </cell>
          <cell r="AK321" t="str">
            <v>BASEINTERRUP</v>
          </cell>
          <cell r="AM321" t="str">
            <v>Incentives</v>
          </cell>
        </row>
        <row r="322">
          <cell r="A322" t="str">
            <v>8182757</v>
          </cell>
          <cell r="E322">
            <v>-3067.26</v>
          </cell>
          <cell r="S322" t="str">
            <v>1</v>
          </cell>
          <cell r="AJ322" t="str">
            <v>DREBA2018-22</v>
          </cell>
          <cell r="AK322" t="str">
            <v>BASEINTERRUP</v>
          </cell>
          <cell r="AM322" t="str">
            <v>Incentives</v>
          </cell>
        </row>
        <row r="323">
          <cell r="A323" t="str">
            <v>8182757</v>
          </cell>
          <cell r="E323">
            <v>1898.11</v>
          </cell>
          <cell r="S323" t="str">
            <v>1</v>
          </cell>
          <cell r="AJ323" t="str">
            <v>DREBA2018-22</v>
          </cell>
          <cell r="AK323" t="str">
            <v>BASEINTERRUP</v>
          </cell>
          <cell r="AM323" t="str">
            <v>Incentives</v>
          </cell>
        </row>
        <row r="324">
          <cell r="A324" t="str">
            <v>8182757</v>
          </cell>
          <cell r="E324">
            <v>6397.16</v>
          </cell>
          <cell r="S324" t="str">
            <v>1</v>
          </cell>
          <cell r="AJ324" t="str">
            <v>DREBA2018-22</v>
          </cell>
          <cell r="AK324" t="str">
            <v>BASEINTERRUP</v>
          </cell>
          <cell r="AM324" t="str">
            <v>Incentives</v>
          </cell>
        </row>
        <row r="325">
          <cell r="A325" t="str">
            <v>8182757</v>
          </cell>
          <cell r="E325">
            <v>-33321.39</v>
          </cell>
          <cell r="S325" t="str">
            <v>1</v>
          </cell>
          <cell r="AJ325" t="str">
            <v>DREBA2018-22</v>
          </cell>
          <cell r="AK325" t="str">
            <v>BASEINTERRUP</v>
          </cell>
          <cell r="AM325" t="str">
            <v>Incentives</v>
          </cell>
        </row>
        <row r="326">
          <cell r="A326" t="str">
            <v>8182757</v>
          </cell>
          <cell r="E326">
            <v>32634.5</v>
          </cell>
          <cell r="S326" t="str">
            <v>1</v>
          </cell>
          <cell r="AJ326" t="str">
            <v>DREBA2018-22</v>
          </cell>
          <cell r="AK326" t="str">
            <v>BASEINTERRUP</v>
          </cell>
          <cell r="AM326" t="str">
            <v>Incentives</v>
          </cell>
        </row>
        <row r="327">
          <cell r="A327" t="str">
            <v>8182757</v>
          </cell>
          <cell r="E327">
            <v>763.53</v>
          </cell>
          <cell r="S327" t="str">
            <v>2</v>
          </cell>
          <cell r="AJ327" t="str">
            <v>DREBA2018-22</v>
          </cell>
          <cell r="AK327" t="str">
            <v>BASEINTERRUP</v>
          </cell>
          <cell r="AM327" t="str">
            <v>Incentives</v>
          </cell>
        </row>
        <row r="328">
          <cell r="A328" t="str">
            <v>8182757</v>
          </cell>
          <cell r="E328">
            <v>2733.6</v>
          </cell>
          <cell r="S328" t="str">
            <v>2</v>
          </cell>
          <cell r="AJ328" t="str">
            <v>DREBA2018-22</v>
          </cell>
          <cell r="AK328" t="str">
            <v>BASEINTERRUP</v>
          </cell>
          <cell r="AM328" t="str">
            <v>Incentives</v>
          </cell>
        </row>
        <row r="329">
          <cell r="A329" t="str">
            <v>8182757</v>
          </cell>
          <cell r="E329">
            <v>27261.63</v>
          </cell>
          <cell r="S329" t="str">
            <v>2</v>
          </cell>
          <cell r="AJ329" t="str">
            <v>DREBA2018-22</v>
          </cell>
          <cell r="AK329" t="str">
            <v>BASEINTERRUP</v>
          </cell>
          <cell r="AM329" t="str">
            <v>Incentives</v>
          </cell>
        </row>
        <row r="330">
          <cell r="A330" t="str">
            <v>8182757</v>
          </cell>
          <cell r="E330">
            <v>2308.15</v>
          </cell>
          <cell r="S330" t="str">
            <v>2</v>
          </cell>
          <cell r="AJ330" t="str">
            <v>DREBA2018-22</v>
          </cell>
          <cell r="AK330" t="str">
            <v>BASEINTERRUP</v>
          </cell>
          <cell r="AM330" t="str">
            <v>Incentives</v>
          </cell>
        </row>
        <row r="331">
          <cell r="A331" t="str">
            <v>8182757</v>
          </cell>
          <cell r="E331">
            <v>-32634.5</v>
          </cell>
          <cell r="S331" t="str">
            <v>2</v>
          </cell>
          <cell r="AJ331" t="str">
            <v>DREBA2018-22</v>
          </cell>
          <cell r="AK331" t="str">
            <v>BASEINTERRUP</v>
          </cell>
          <cell r="AM331" t="str">
            <v>Incentives</v>
          </cell>
        </row>
        <row r="332">
          <cell r="A332" t="str">
            <v>8182757</v>
          </cell>
          <cell r="E332">
            <v>27035.15</v>
          </cell>
          <cell r="S332" t="str">
            <v>2</v>
          </cell>
          <cell r="AJ332" t="str">
            <v>DREBA2018-22</v>
          </cell>
          <cell r="AK332" t="str">
            <v>BASEINTERRUP</v>
          </cell>
          <cell r="AM332" t="str">
            <v>Incentives</v>
          </cell>
        </row>
        <row r="333">
          <cell r="A333" t="str">
            <v>8182757</v>
          </cell>
          <cell r="E333">
            <v>-1614.03</v>
          </cell>
          <cell r="S333" t="str">
            <v>2</v>
          </cell>
          <cell r="AJ333" t="str">
            <v>DREBA2018-22</v>
          </cell>
          <cell r="AK333" t="str">
            <v>BASEINTERRUP</v>
          </cell>
          <cell r="AM333" t="str">
            <v>Incentives</v>
          </cell>
        </row>
        <row r="334">
          <cell r="A334" t="str">
            <v>8182757</v>
          </cell>
          <cell r="E334">
            <v>4507.09</v>
          </cell>
          <cell r="S334" t="str">
            <v>3</v>
          </cell>
          <cell r="AJ334" t="str">
            <v>DREBA2018-22</v>
          </cell>
          <cell r="AK334" t="str">
            <v>BASEINTERRUP</v>
          </cell>
          <cell r="AM334" t="str">
            <v>Incentives</v>
          </cell>
        </row>
        <row r="335">
          <cell r="A335" t="str">
            <v>8182757</v>
          </cell>
          <cell r="E335">
            <v>21193.439999999999</v>
          </cell>
          <cell r="S335" t="str">
            <v>3</v>
          </cell>
          <cell r="AJ335" t="str">
            <v>DREBA2018-22</v>
          </cell>
          <cell r="AK335" t="str">
            <v>BASEINTERRUP</v>
          </cell>
          <cell r="AM335" t="str">
            <v>Incentives</v>
          </cell>
        </row>
        <row r="336">
          <cell r="A336" t="str">
            <v>8182757</v>
          </cell>
          <cell r="E336">
            <v>2034.12</v>
          </cell>
          <cell r="S336" t="str">
            <v>3</v>
          </cell>
          <cell r="AJ336" t="str">
            <v>DREBA2018-22</v>
          </cell>
          <cell r="AK336" t="str">
            <v>BASEINTERRUP</v>
          </cell>
          <cell r="AM336" t="str">
            <v>Incentives</v>
          </cell>
        </row>
        <row r="337">
          <cell r="A337" t="str">
            <v>8182757</v>
          </cell>
          <cell r="E337">
            <v>2646.5</v>
          </cell>
          <cell r="S337" t="str">
            <v>3</v>
          </cell>
          <cell r="AJ337" t="str">
            <v>DREBA2018-22</v>
          </cell>
          <cell r="AK337" t="str">
            <v>BASEINTERRUP</v>
          </cell>
          <cell r="AM337" t="str">
            <v>Incentives</v>
          </cell>
        </row>
        <row r="338">
          <cell r="A338" t="str">
            <v>8182757</v>
          </cell>
          <cell r="E338">
            <v>-27035.15</v>
          </cell>
          <cell r="S338" t="str">
            <v>3</v>
          </cell>
          <cell r="AJ338" t="str">
            <v>DREBA2018-22</v>
          </cell>
          <cell r="AK338" t="str">
            <v>BASEINTERRUP</v>
          </cell>
          <cell r="AM338" t="str">
            <v>Incentives</v>
          </cell>
        </row>
        <row r="339">
          <cell r="A339" t="str">
            <v>8182757</v>
          </cell>
          <cell r="E339">
            <v>-107611.38</v>
          </cell>
          <cell r="S339" t="str">
            <v>3</v>
          </cell>
          <cell r="AJ339" t="str">
            <v>DREBA2018-22</v>
          </cell>
          <cell r="AK339" t="str">
            <v>BASEINTERRUP</v>
          </cell>
          <cell r="AM339" t="str">
            <v>Incentives</v>
          </cell>
        </row>
        <row r="340">
          <cell r="A340" t="str">
            <v>8182757</v>
          </cell>
          <cell r="E340">
            <v>107611.38</v>
          </cell>
          <cell r="S340" t="str">
            <v>3</v>
          </cell>
          <cell r="AJ340" t="str">
            <v>DREBA2018-22</v>
          </cell>
          <cell r="AK340" t="str">
            <v>BASEINTERRUP</v>
          </cell>
          <cell r="AM340" t="str">
            <v>Incentives</v>
          </cell>
        </row>
        <row r="341">
          <cell r="A341" t="str">
            <v>8182757</v>
          </cell>
          <cell r="E341">
            <v>29918.52</v>
          </cell>
          <cell r="S341" t="str">
            <v>3</v>
          </cell>
          <cell r="AJ341" t="str">
            <v>DREBA2018-22</v>
          </cell>
          <cell r="AK341" t="str">
            <v>BASEINTERRUP</v>
          </cell>
          <cell r="AM341" t="str">
            <v>Incentives</v>
          </cell>
        </row>
        <row r="342">
          <cell r="A342" t="str">
            <v>8182782</v>
          </cell>
          <cell r="E342">
            <v>336.73</v>
          </cell>
          <cell r="S342" t="str">
            <v>1</v>
          </cell>
          <cell r="AJ342" t="str">
            <v>DREBA2018-22</v>
          </cell>
          <cell r="AK342" t="str">
            <v>SMARTAC</v>
          </cell>
          <cell r="AM342" t="str">
            <v>Administration</v>
          </cell>
        </row>
        <row r="343">
          <cell r="A343" t="str">
            <v>8182782</v>
          </cell>
          <cell r="E343">
            <v>321.75</v>
          </cell>
          <cell r="S343" t="str">
            <v>2</v>
          </cell>
          <cell r="AJ343" t="str">
            <v>DREBA2018-22</v>
          </cell>
          <cell r="AK343" t="str">
            <v>SMARTAC</v>
          </cell>
          <cell r="AM343" t="str">
            <v>Administration</v>
          </cell>
        </row>
        <row r="344">
          <cell r="A344" t="str">
            <v>8182782</v>
          </cell>
          <cell r="E344">
            <v>155.85</v>
          </cell>
          <cell r="S344" t="str">
            <v>3</v>
          </cell>
          <cell r="AJ344" t="str">
            <v>DREBA2018-22</v>
          </cell>
          <cell r="AK344" t="str">
            <v>SMARTAC</v>
          </cell>
          <cell r="AM344" t="str">
            <v>Administration</v>
          </cell>
        </row>
        <row r="345">
          <cell r="A345" t="str">
            <v>8182783</v>
          </cell>
          <cell r="E345">
            <v>54150</v>
          </cell>
          <cell r="S345" t="str">
            <v>1</v>
          </cell>
          <cell r="AJ345" t="str">
            <v>DREBA2018-22</v>
          </cell>
          <cell r="AK345" t="str">
            <v>DR RET ACTV</v>
          </cell>
          <cell r="AM345" t="str">
            <v>Administration</v>
          </cell>
        </row>
        <row r="346">
          <cell r="A346" t="str">
            <v>8182783</v>
          </cell>
          <cell r="E346">
            <v>54150</v>
          </cell>
          <cell r="S346" t="str">
            <v>2</v>
          </cell>
          <cell r="AJ346" t="str">
            <v>DREBA2018-22</v>
          </cell>
          <cell r="AK346" t="str">
            <v>DR RET ACTV</v>
          </cell>
          <cell r="AM346" t="str">
            <v>Administration</v>
          </cell>
        </row>
        <row r="347">
          <cell r="A347" t="str">
            <v>8182783</v>
          </cell>
          <cell r="E347">
            <v>54150</v>
          </cell>
          <cell r="S347" t="str">
            <v>3</v>
          </cell>
          <cell r="AJ347" t="str">
            <v>DREBA2018-22</v>
          </cell>
          <cell r="AK347" t="str">
            <v>DR RET ACTV</v>
          </cell>
          <cell r="AM347" t="str">
            <v>Administration</v>
          </cell>
        </row>
        <row r="348">
          <cell r="A348" t="str">
            <v>8182783</v>
          </cell>
          <cell r="E348">
            <v>159418</v>
          </cell>
          <cell r="S348" t="str">
            <v>2</v>
          </cell>
          <cell r="AJ348" t="str">
            <v>DREBA2018-22</v>
          </cell>
          <cell r="AK348" t="str">
            <v>DR RET ACTV</v>
          </cell>
          <cell r="AM348" t="str">
            <v>Administration</v>
          </cell>
        </row>
        <row r="349">
          <cell r="A349" t="str">
            <v>8182783</v>
          </cell>
          <cell r="E349">
            <v>51000</v>
          </cell>
          <cell r="S349" t="str">
            <v>3</v>
          </cell>
          <cell r="AJ349" t="str">
            <v>DREBA2018-22</v>
          </cell>
          <cell r="AK349" t="str">
            <v>DR RET ACTV</v>
          </cell>
          <cell r="AM349" t="str">
            <v>Administration</v>
          </cell>
        </row>
        <row r="350">
          <cell r="A350" t="str">
            <v>8182783</v>
          </cell>
          <cell r="E350">
            <v>24600</v>
          </cell>
          <cell r="S350" t="str">
            <v>3</v>
          </cell>
          <cell r="AJ350" t="str">
            <v>DREBA2018-22</v>
          </cell>
          <cell r="AK350" t="str">
            <v>DR RET ACTV</v>
          </cell>
          <cell r="AM350" t="str">
            <v>Administration</v>
          </cell>
        </row>
        <row r="351">
          <cell r="A351" t="str">
            <v>8182783</v>
          </cell>
          <cell r="E351">
            <v>121.68</v>
          </cell>
          <cell r="S351" t="str">
            <v>3</v>
          </cell>
          <cell r="AJ351" t="str">
            <v>DREBA2018-22</v>
          </cell>
          <cell r="AK351" t="str">
            <v>DR RET ACTV</v>
          </cell>
          <cell r="AM351" t="str">
            <v>Administration</v>
          </cell>
        </row>
        <row r="352">
          <cell r="A352" t="str">
            <v>8182856</v>
          </cell>
          <cell r="E352">
            <v>-20.52</v>
          </cell>
          <cell r="S352" t="str">
            <v>3</v>
          </cell>
          <cell r="AJ352" t="str">
            <v>DREBA2018-22</v>
          </cell>
          <cell r="AK352" t="str">
            <v>EM&amp;V</v>
          </cell>
          <cell r="AM352" t="str">
            <v>Administration</v>
          </cell>
        </row>
        <row r="353">
          <cell r="A353" t="str">
            <v>8182856</v>
          </cell>
          <cell r="E353">
            <v>810</v>
          </cell>
          <cell r="S353" t="str">
            <v>3</v>
          </cell>
          <cell r="AJ353" t="str">
            <v>DREBA2018-22</v>
          </cell>
          <cell r="AK353" t="str">
            <v>EM&amp;V</v>
          </cell>
          <cell r="AM353" t="str">
            <v>Administration</v>
          </cell>
        </row>
        <row r="354">
          <cell r="A354" t="str">
            <v>8182856</v>
          </cell>
          <cell r="E354">
            <v>109199.16</v>
          </cell>
          <cell r="S354" t="str">
            <v>3</v>
          </cell>
          <cell r="AJ354" t="str">
            <v>DREBA2018-22</v>
          </cell>
          <cell r="AK354" t="str">
            <v>EM&amp;V</v>
          </cell>
          <cell r="AM354" t="str">
            <v>Administration</v>
          </cell>
        </row>
        <row r="355">
          <cell r="A355" t="str">
            <v>8182856</v>
          </cell>
          <cell r="E355">
            <v>2725</v>
          </cell>
          <cell r="S355" t="str">
            <v>3</v>
          </cell>
          <cell r="AJ355" t="str">
            <v>DREBA2018-22</v>
          </cell>
          <cell r="AK355" t="str">
            <v>EM&amp;V</v>
          </cell>
          <cell r="AM355" t="str">
            <v>Administration</v>
          </cell>
        </row>
        <row r="356">
          <cell r="A356" t="str">
            <v>8182856</v>
          </cell>
          <cell r="E356">
            <v>92.34</v>
          </cell>
          <cell r="S356" t="str">
            <v>1</v>
          </cell>
          <cell r="AJ356" t="str">
            <v>DREBA2018-22</v>
          </cell>
          <cell r="AK356" t="str">
            <v>EM&amp;V</v>
          </cell>
          <cell r="AM356" t="str">
            <v>Administration</v>
          </cell>
        </row>
        <row r="357">
          <cell r="A357" t="str">
            <v>8182856</v>
          </cell>
          <cell r="E357">
            <v>132.72999999999999</v>
          </cell>
          <cell r="S357" t="str">
            <v>1</v>
          </cell>
          <cell r="AJ357" t="str">
            <v>DREBA2018-22</v>
          </cell>
          <cell r="AK357" t="str">
            <v>EM&amp;V</v>
          </cell>
          <cell r="AM357" t="str">
            <v>Administration</v>
          </cell>
        </row>
        <row r="358">
          <cell r="A358" t="str">
            <v>8182856</v>
          </cell>
          <cell r="E358">
            <v>34.630000000000003</v>
          </cell>
          <cell r="S358" t="str">
            <v>2</v>
          </cell>
          <cell r="AJ358" t="str">
            <v>DREBA2018-22</v>
          </cell>
          <cell r="AK358" t="str">
            <v>EM&amp;V</v>
          </cell>
          <cell r="AM358" t="str">
            <v>Administration</v>
          </cell>
        </row>
        <row r="359">
          <cell r="A359" t="str">
            <v>8182856</v>
          </cell>
          <cell r="E359">
            <v>118.7</v>
          </cell>
          <cell r="S359" t="str">
            <v>1</v>
          </cell>
          <cell r="AJ359" t="str">
            <v>DREBA2018-22</v>
          </cell>
          <cell r="AK359" t="str">
            <v>EM&amp;V</v>
          </cell>
          <cell r="AM359" t="str">
            <v>Administration</v>
          </cell>
        </row>
        <row r="360">
          <cell r="A360" t="str">
            <v>8182856</v>
          </cell>
          <cell r="E360">
            <v>170.63</v>
          </cell>
          <cell r="S360" t="str">
            <v>1</v>
          </cell>
          <cell r="AJ360" t="str">
            <v>DREBA2018-22</v>
          </cell>
          <cell r="AK360" t="str">
            <v>EM&amp;V</v>
          </cell>
          <cell r="AM360" t="str">
            <v>Administration</v>
          </cell>
        </row>
        <row r="361">
          <cell r="A361" t="str">
            <v>8182856</v>
          </cell>
          <cell r="E361">
            <v>44.51</v>
          </cell>
          <cell r="S361" t="str">
            <v>2</v>
          </cell>
          <cell r="AJ361" t="str">
            <v>DREBA2018-22</v>
          </cell>
          <cell r="AK361" t="str">
            <v>EM&amp;V</v>
          </cell>
          <cell r="AM361" t="str">
            <v>Administration</v>
          </cell>
        </row>
        <row r="362">
          <cell r="A362" t="str">
            <v>8182856</v>
          </cell>
          <cell r="E362">
            <v>23.04</v>
          </cell>
          <cell r="S362" t="str">
            <v>1</v>
          </cell>
          <cell r="AJ362" t="str">
            <v>DREBA2018-22</v>
          </cell>
          <cell r="AK362" t="str">
            <v>EM&amp;V</v>
          </cell>
          <cell r="AM362" t="str">
            <v>Administration</v>
          </cell>
        </row>
        <row r="363">
          <cell r="A363" t="str">
            <v>8182856</v>
          </cell>
          <cell r="E363">
            <v>33.11</v>
          </cell>
          <cell r="S363" t="str">
            <v>1</v>
          </cell>
          <cell r="AJ363" t="str">
            <v>DREBA2018-22</v>
          </cell>
          <cell r="AK363" t="str">
            <v>EM&amp;V</v>
          </cell>
          <cell r="AM363" t="str">
            <v>Administration</v>
          </cell>
        </row>
        <row r="364">
          <cell r="A364" t="str">
            <v>8182856</v>
          </cell>
          <cell r="E364">
            <v>8.65</v>
          </cell>
          <cell r="S364" t="str">
            <v>2</v>
          </cell>
          <cell r="AJ364" t="str">
            <v>DREBA2018-22</v>
          </cell>
          <cell r="AK364" t="str">
            <v>EM&amp;V</v>
          </cell>
          <cell r="AM364" t="str">
            <v>Administration</v>
          </cell>
        </row>
        <row r="365">
          <cell r="A365" t="str">
            <v>8182856</v>
          </cell>
          <cell r="E365">
            <v>13.08</v>
          </cell>
          <cell r="S365" t="str">
            <v>1</v>
          </cell>
          <cell r="AJ365" t="str">
            <v>DREBA2018-22</v>
          </cell>
          <cell r="AK365" t="str">
            <v>EM&amp;V</v>
          </cell>
          <cell r="AM365" t="str">
            <v>Administration</v>
          </cell>
        </row>
        <row r="366">
          <cell r="A366" t="str">
            <v>8182856</v>
          </cell>
          <cell r="E366">
            <v>18.79</v>
          </cell>
          <cell r="S366" t="str">
            <v>1</v>
          </cell>
          <cell r="AJ366" t="str">
            <v>DREBA2018-22</v>
          </cell>
          <cell r="AK366" t="str">
            <v>EM&amp;V</v>
          </cell>
          <cell r="AM366" t="str">
            <v>Administration</v>
          </cell>
        </row>
        <row r="367">
          <cell r="A367" t="str">
            <v>8182856</v>
          </cell>
          <cell r="E367">
            <v>4.91</v>
          </cell>
          <cell r="S367" t="str">
            <v>2</v>
          </cell>
          <cell r="AJ367" t="str">
            <v>DREBA2018-22</v>
          </cell>
          <cell r="AK367" t="str">
            <v>EM&amp;V</v>
          </cell>
          <cell r="AM367" t="str">
            <v>Administration</v>
          </cell>
        </row>
        <row r="368">
          <cell r="A368" t="str">
            <v>8182856</v>
          </cell>
          <cell r="E368">
            <v>22.28</v>
          </cell>
          <cell r="S368" t="str">
            <v>1</v>
          </cell>
          <cell r="AJ368" t="str">
            <v>DREBA2018-22</v>
          </cell>
          <cell r="AK368" t="str">
            <v>EM&amp;V</v>
          </cell>
          <cell r="AM368" t="str">
            <v>Administration</v>
          </cell>
        </row>
        <row r="369">
          <cell r="A369" t="str">
            <v>8182856</v>
          </cell>
          <cell r="E369">
            <v>32.03</v>
          </cell>
          <cell r="S369" t="str">
            <v>1</v>
          </cell>
          <cell r="AJ369" t="str">
            <v>DREBA2018-22</v>
          </cell>
          <cell r="AK369" t="str">
            <v>EM&amp;V</v>
          </cell>
          <cell r="AM369" t="str">
            <v>Administration</v>
          </cell>
        </row>
        <row r="370">
          <cell r="A370" t="str">
            <v>8182856</v>
          </cell>
          <cell r="E370">
            <v>8.36</v>
          </cell>
          <cell r="S370" t="str">
            <v>2</v>
          </cell>
          <cell r="AJ370" t="str">
            <v>DREBA2018-22</v>
          </cell>
          <cell r="AK370" t="str">
            <v>EM&amp;V</v>
          </cell>
          <cell r="AM370" t="str">
            <v>Administration</v>
          </cell>
        </row>
        <row r="371">
          <cell r="A371" t="str">
            <v>8182856</v>
          </cell>
          <cell r="E371">
            <v>134.22999999999999</v>
          </cell>
          <cell r="S371" t="str">
            <v>1</v>
          </cell>
          <cell r="AJ371" t="str">
            <v>DREBA2018-22</v>
          </cell>
          <cell r="AK371" t="str">
            <v>EM&amp;V</v>
          </cell>
          <cell r="AM371" t="str">
            <v>Administration</v>
          </cell>
        </row>
        <row r="372">
          <cell r="A372" t="str">
            <v>8182856</v>
          </cell>
          <cell r="E372">
            <v>192.95</v>
          </cell>
          <cell r="S372" t="str">
            <v>1</v>
          </cell>
          <cell r="AJ372" t="str">
            <v>DREBA2018-22</v>
          </cell>
          <cell r="AK372" t="str">
            <v>EM&amp;V</v>
          </cell>
          <cell r="AM372" t="str">
            <v>Administration</v>
          </cell>
        </row>
        <row r="373">
          <cell r="A373" t="str">
            <v>8182856</v>
          </cell>
          <cell r="E373">
            <v>50.33</v>
          </cell>
          <cell r="S373" t="str">
            <v>2</v>
          </cell>
          <cell r="AJ373" t="str">
            <v>DREBA2018-22</v>
          </cell>
          <cell r="AK373" t="str">
            <v>EM&amp;V</v>
          </cell>
          <cell r="AM373" t="str">
            <v>Administration</v>
          </cell>
        </row>
        <row r="374">
          <cell r="A374" t="str">
            <v>8182856</v>
          </cell>
          <cell r="E374">
            <v>45.35</v>
          </cell>
          <cell r="S374" t="str">
            <v>1</v>
          </cell>
          <cell r="AJ374" t="str">
            <v>DREBA2018-22</v>
          </cell>
          <cell r="AK374" t="str">
            <v>EM&amp;V</v>
          </cell>
          <cell r="AM374" t="str">
            <v>Administration</v>
          </cell>
        </row>
        <row r="375">
          <cell r="A375" t="str">
            <v>8182856</v>
          </cell>
          <cell r="E375">
            <v>65.180000000000007</v>
          </cell>
          <cell r="S375" t="str">
            <v>1</v>
          </cell>
          <cell r="AJ375" t="str">
            <v>DREBA2018-22</v>
          </cell>
          <cell r="AK375" t="str">
            <v>EM&amp;V</v>
          </cell>
          <cell r="AM375" t="str">
            <v>Administration</v>
          </cell>
        </row>
        <row r="376">
          <cell r="A376" t="str">
            <v>8182856</v>
          </cell>
          <cell r="E376">
            <v>17.010000000000002</v>
          </cell>
          <cell r="S376" t="str">
            <v>2</v>
          </cell>
          <cell r="AJ376" t="str">
            <v>DREBA2018-22</v>
          </cell>
          <cell r="AK376" t="str">
            <v>EM&amp;V</v>
          </cell>
          <cell r="AM376" t="str">
            <v>Administration</v>
          </cell>
        </row>
        <row r="377">
          <cell r="A377" t="str">
            <v>8182856</v>
          </cell>
          <cell r="E377">
            <v>114.62</v>
          </cell>
          <cell r="S377" t="str">
            <v>1</v>
          </cell>
          <cell r="AJ377" t="str">
            <v>DREBA2018-22</v>
          </cell>
          <cell r="AK377" t="str">
            <v>EM&amp;V</v>
          </cell>
          <cell r="AM377" t="str">
            <v>Administration</v>
          </cell>
        </row>
        <row r="378">
          <cell r="A378" t="str">
            <v>8182856</v>
          </cell>
          <cell r="E378">
            <v>114.62</v>
          </cell>
          <cell r="S378" t="str">
            <v>1</v>
          </cell>
          <cell r="AJ378" t="str">
            <v>DREBA2018-22</v>
          </cell>
          <cell r="AK378" t="str">
            <v>EM&amp;V</v>
          </cell>
          <cell r="AM378" t="str">
            <v>Administration</v>
          </cell>
        </row>
        <row r="379">
          <cell r="A379" t="str">
            <v>8182856</v>
          </cell>
          <cell r="E379">
            <v>57.31</v>
          </cell>
          <cell r="S379" t="str">
            <v>1</v>
          </cell>
          <cell r="AJ379" t="str">
            <v>DREBA2018-22</v>
          </cell>
          <cell r="AK379" t="str">
            <v>EM&amp;V</v>
          </cell>
          <cell r="AM379" t="str">
            <v>Administration</v>
          </cell>
        </row>
        <row r="380">
          <cell r="A380" t="str">
            <v>8182856</v>
          </cell>
          <cell r="E380">
            <v>57.31</v>
          </cell>
          <cell r="S380" t="str">
            <v>1</v>
          </cell>
          <cell r="AJ380" t="str">
            <v>DREBA2018-22</v>
          </cell>
          <cell r="AK380" t="str">
            <v>EM&amp;V</v>
          </cell>
          <cell r="AM380" t="str">
            <v>Administration</v>
          </cell>
        </row>
        <row r="381">
          <cell r="A381" t="str">
            <v>8182856</v>
          </cell>
          <cell r="E381">
            <v>114.62</v>
          </cell>
          <cell r="S381" t="str">
            <v>1</v>
          </cell>
          <cell r="AJ381" t="str">
            <v>DREBA2018-22</v>
          </cell>
          <cell r="AK381" t="str">
            <v>EM&amp;V</v>
          </cell>
          <cell r="AM381" t="str">
            <v>Administration</v>
          </cell>
        </row>
        <row r="382">
          <cell r="A382" t="str">
            <v>8182856</v>
          </cell>
          <cell r="E382">
            <v>171.93</v>
          </cell>
          <cell r="S382" t="str">
            <v>1</v>
          </cell>
          <cell r="AJ382" t="str">
            <v>DREBA2018-22</v>
          </cell>
          <cell r="AK382" t="str">
            <v>EM&amp;V</v>
          </cell>
          <cell r="AM382" t="str">
            <v>Administration</v>
          </cell>
        </row>
        <row r="383">
          <cell r="A383" t="str">
            <v>8182856</v>
          </cell>
          <cell r="E383">
            <v>143.28</v>
          </cell>
          <cell r="S383" t="str">
            <v>1</v>
          </cell>
          <cell r="AJ383" t="str">
            <v>DREBA2018-22</v>
          </cell>
          <cell r="AK383" t="str">
            <v>EM&amp;V</v>
          </cell>
          <cell r="AM383" t="str">
            <v>Administration</v>
          </cell>
        </row>
        <row r="384">
          <cell r="A384" t="str">
            <v>8182856</v>
          </cell>
          <cell r="E384">
            <v>286.55</v>
          </cell>
          <cell r="S384" t="str">
            <v>1</v>
          </cell>
          <cell r="AJ384" t="str">
            <v>DREBA2018-22</v>
          </cell>
          <cell r="AK384" t="str">
            <v>EM&amp;V</v>
          </cell>
          <cell r="AM384" t="str">
            <v>Administration</v>
          </cell>
        </row>
        <row r="385">
          <cell r="A385" t="str">
            <v>8182856</v>
          </cell>
          <cell r="E385">
            <v>57.31</v>
          </cell>
          <cell r="S385" t="str">
            <v>1</v>
          </cell>
          <cell r="AJ385" t="str">
            <v>DREBA2018-22</v>
          </cell>
          <cell r="AK385" t="str">
            <v>EM&amp;V</v>
          </cell>
          <cell r="AM385" t="str">
            <v>Administration</v>
          </cell>
        </row>
        <row r="386">
          <cell r="A386" t="str">
            <v>8182856</v>
          </cell>
          <cell r="E386">
            <v>57.31</v>
          </cell>
          <cell r="S386" t="str">
            <v>2</v>
          </cell>
          <cell r="AJ386" t="str">
            <v>DREBA2018-22</v>
          </cell>
          <cell r="AK386" t="str">
            <v>EM&amp;V</v>
          </cell>
          <cell r="AM386" t="str">
            <v>Administration</v>
          </cell>
        </row>
        <row r="387">
          <cell r="A387" t="str">
            <v>8182856</v>
          </cell>
          <cell r="E387">
            <v>57.31</v>
          </cell>
          <cell r="S387" t="str">
            <v>2</v>
          </cell>
          <cell r="AJ387" t="str">
            <v>DREBA2018-22</v>
          </cell>
          <cell r="AK387" t="str">
            <v>EM&amp;V</v>
          </cell>
          <cell r="AM387" t="str">
            <v>Administration</v>
          </cell>
        </row>
        <row r="388">
          <cell r="A388" t="str">
            <v>8182856</v>
          </cell>
          <cell r="E388">
            <v>57.31</v>
          </cell>
          <cell r="S388" t="str">
            <v>2</v>
          </cell>
          <cell r="AJ388" t="str">
            <v>DREBA2018-22</v>
          </cell>
          <cell r="AK388" t="str">
            <v>EM&amp;V</v>
          </cell>
          <cell r="AM388" t="str">
            <v>Administration</v>
          </cell>
        </row>
        <row r="389">
          <cell r="A389" t="str">
            <v>8182857</v>
          </cell>
          <cell r="E389">
            <v>1380.63</v>
          </cell>
          <cell r="S389" t="str">
            <v>1</v>
          </cell>
          <cell r="AJ389" t="str">
            <v>DREBA2018-22</v>
          </cell>
          <cell r="AK389" t="str">
            <v>EM&amp;V</v>
          </cell>
          <cell r="AM389" t="str">
            <v>Administration</v>
          </cell>
        </row>
        <row r="390">
          <cell r="A390" t="str">
            <v>8182857</v>
          </cell>
          <cell r="E390">
            <v>98.11</v>
          </cell>
          <cell r="S390" t="str">
            <v>1</v>
          </cell>
          <cell r="AJ390" t="str">
            <v>DREBA2018-22</v>
          </cell>
          <cell r="AK390" t="str">
            <v>EM&amp;V</v>
          </cell>
          <cell r="AM390" t="str">
            <v>Administration</v>
          </cell>
        </row>
        <row r="391">
          <cell r="A391" t="str">
            <v>8182857</v>
          </cell>
          <cell r="E391">
            <v>2351.54</v>
          </cell>
          <cell r="S391" t="str">
            <v>2</v>
          </cell>
          <cell r="AJ391" t="str">
            <v>DREBA2018-22</v>
          </cell>
          <cell r="AK391" t="str">
            <v>EM&amp;V</v>
          </cell>
          <cell r="AM391" t="str">
            <v>Administration</v>
          </cell>
        </row>
        <row r="392">
          <cell r="A392" t="str">
            <v>8182857</v>
          </cell>
          <cell r="E392">
            <v>277.01</v>
          </cell>
          <cell r="S392" t="str">
            <v>2</v>
          </cell>
          <cell r="AJ392" t="str">
            <v>DREBA2018-22</v>
          </cell>
          <cell r="AK392" t="str">
            <v>EM&amp;V</v>
          </cell>
          <cell r="AM392" t="str">
            <v>Administration</v>
          </cell>
        </row>
        <row r="393">
          <cell r="A393" t="str">
            <v>8182857</v>
          </cell>
          <cell r="E393">
            <v>2108.94</v>
          </cell>
          <cell r="S393" t="str">
            <v>3</v>
          </cell>
          <cell r="AJ393" t="str">
            <v>DREBA2018-22</v>
          </cell>
          <cell r="AK393" t="str">
            <v>EM&amp;V</v>
          </cell>
          <cell r="AM393" t="str">
            <v>Administration</v>
          </cell>
        </row>
        <row r="394">
          <cell r="A394" t="str">
            <v>8182857</v>
          </cell>
          <cell r="E394">
            <v>219.3</v>
          </cell>
          <cell r="S394" t="str">
            <v>3</v>
          </cell>
          <cell r="AJ394" t="str">
            <v>DREBA2018-22</v>
          </cell>
          <cell r="AK394" t="str">
            <v>EM&amp;V</v>
          </cell>
          <cell r="AM394" t="str">
            <v>Administration</v>
          </cell>
        </row>
        <row r="395">
          <cell r="A395" t="str">
            <v>8182857</v>
          </cell>
          <cell r="E395">
            <v>1774.81</v>
          </cell>
          <cell r="S395" t="str">
            <v>1</v>
          </cell>
          <cell r="AJ395" t="str">
            <v>DREBA2018-22</v>
          </cell>
          <cell r="AK395" t="str">
            <v>EM&amp;V</v>
          </cell>
          <cell r="AM395" t="str">
            <v>Administration</v>
          </cell>
        </row>
        <row r="396">
          <cell r="A396" t="str">
            <v>8182857</v>
          </cell>
          <cell r="E396">
            <v>126.12</v>
          </cell>
          <cell r="S396" t="str">
            <v>1</v>
          </cell>
          <cell r="AJ396" t="str">
            <v>DREBA2018-22</v>
          </cell>
          <cell r="AK396" t="str">
            <v>EM&amp;V</v>
          </cell>
          <cell r="AM396" t="str">
            <v>Administration</v>
          </cell>
        </row>
        <row r="397">
          <cell r="A397" t="str">
            <v>8182857</v>
          </cell>
          <cell r="E397">
            <v>3022.91</v>
          </cell>
          <cell r="S397" t="str">
            <v>2</v>
          </cell>
          <cell r="AJ397" t="str">
            <v>DREBA2018-22</v>
          </cell>
          <cell r="AK397" t="str">
            <v>EM&amp;V</v>
          </cell>
          <cell r="AM397" t="str">
            <v>Administration</v>
          </cell>
        </row>
        <row r="398">
          <cell r="A398" t="str">
            <v>8182857</v>
          </cell>
          <cell r="E398">
            <v>356.1</v>
          </cell>
          <cell r="S398" t="str">
            <v>2</v>
          </cell>
          <cell r="AJ398" t="str">
            <v>DREBA2018-22</v>
          </cell>
          <cell r="AK398" t="str">
            <v>EM&amp;V</v>
          </cell>
          <cell r="AM398" t="str">
            <v>Administration</v>
          </cell>
        </row>
        <row r="399">
          <cell r="A399" t="str">
            <v>8182857</v>
          </cell>
          <cell r="E399">
            <v>2711.04</v>
          </cell>
          <cell r="S399" t="str">
            <v>3</v>
          </cell>
          <cell r="AJ399" t="str">
            <v>DREBA2018-22</v>
          </cell>
          <cell r="AK399" t="str">
            <v>EM&amp;V</v>
          </cell>
          <cell r="AM399" t="str">
            <v>Administration</v>
          </cell>
        </row>
        <row r="400">
          <cell r="A400" t="str">
            <v>8182857</v>
          </cell>
          <cell r="E400">
            <v>281.92</v>
          </cell>
          <cell r="S400" t="str">
            <v>3</v>
          </cell>
          <cell r="AJ400" t="str">
            <v>DREBA2018-22</v>
          </cell>
          <cell r="AK400" t="str">
            <v>EM&amp;V</v>
          </cell>
          <cell r="AM400" t="str">
            <v>Administration</v>
          </cell>
        </row>
        <row r="401">
          <cell r="A401" t="str">
            <v>8182857</v>
          </cell>
          <cell r="E401">
            <v>344.45</v>
          </cell>
          <cell r="S401" t="str">
            <v>1</v>
          </cell>
          <cell r="AJ401" t="str">
            <v>DREBA2018-22</v>
          </cell>
          <cell r="AK401" t="str">
            <v>EM&amp;V</v>
          </cell>
          <cell r="AM401" t="str">
            <v>Administration</v>
          </cell>
        </row>
        <row r="402">
          <cell r="A402" t="str">
            <v>8182857</v>
          </cell>
          <cell r="E402">
            <v>24.47</v>
          </cell>
          <cell r="S402" t="str">
            <v>1</v>
          </cell>
          <cell r="AJ402" t="str">
            <v>DREBA2018-22</v>
          </cell>
          <cell r="AK402" t="str">
            <v>EM&amp;V</v>
          </cell>
          <cell r="AM402" t="str">
            <v>Administration</v>
          </cell>
        </row>
        <row r="403">
          <cell r="A403" t="str">
            <v>8182857</v>
          </cell>
          <cell r="E403">
            <v>586.67999999999995</v>
          </cell>
          <cell r="S403" t="str">
            <v>2</v>
          </cell>
          <cell r="AJ403" t="str">
            <v>DREBA2018-22</v>
          </cell>
          <cell r="AK403" t="str">
            <v>EM&amp;V</v>
          </cell>
          <cell r="AM403" t="str">
            <v>Administration</v>
          </cell>
        </row>
        <row r="404">
          <cell r="A404" t="str">
            <v>8182857</v>
          </cell>
          <cell r="E404">
            <v>69.099999999999994</v>
          </cell>
          <cell r="S404" t="str">
            <v>2</v>
          </cell>
          <cell r="AJ404" t="str">
            <v>DREBA2018-22</v>
          </cell>
          <cell r="AK404" t="str">
            <v>EM&amp;V</v>
          </cell>
          <cell r="AM404" t="str">
            <v>Administration</v>
          </cell>
        </row>
        <row r="405">
          <cell r="A405" t="str">
            <v>8182857</v>
          </cell>
          <cell r="E405">
            <v>526.16</v>
          </cell>
          <cell r="S405" t="str">
            <v>3</v>
          </cell>
          <cell r="AJ405" t="str">
            <v>DREBA2018-22</v>
          </cell>
          <cell r="AK405" t="str">
            <v>EM&amp;V</v>
          </cell>
          <cell r="AM405" t="str">
            <v>Administration</v>
          </cell>
        </row>
        <row r="406">
          <cell r="A406" t="str">
            <v>8182857</v>
          </cell>
          <cell r="E406">
            <v>54.71</v>
          </cell>
          <cell r="S406" t="str">
            <v>3</v>
          </cell>
          <cell r="AJ406" t="str">
            <v>DREBA2018-22</v>
          </cell>
          <cell r="AK406" t="str">
            <v>EM&amp;V</v>
          </cell>
          <cell r="AM406" t="str">
            <v>Administration</v>
          </cell>
        </row>
        <row r="407">
          <cell r="A407" t="str">
            <v>8182857</v>
          </cell>
          <cell r="E407">
            <v>195.5</v>
          </cell>
          <cell r="S407" t="str">
            <v>1</v>
          </cell>
          <cell r="AJ407" t="str">
            <v>DREBA2018-22</v>
          </cell>
          <cell r="AK407" t="str">
            <v>EM&amp;V</v>
          </cell>
          <cell r="AM407" t="str">
            <v>Administration</v>
          </cell>
        </row>
        <row r="408">
          <cell r="A408" t="str">
            <v>8182857</v>
          </cell>
          <cell r="E408">
            <v>13.89</v>
          </cell>
          <cell r="S408" t="str">
            <v>1</v>
          </cell>
          <cell r="AJ408" t="str">
            <v>DREBA2018-22</v>
          </cell>
          <cell r="AK408" t="str">
            <v>EM&amp;V</v>
          </cell>
          <cell r="AM408" t="str">
            <v>Administration</v>
          </cell>
        </row>
        <row r="409">
          <cell r="A409" t="str">
            <v>8182857</v>
          </cell>
          <cell r="E409">
            <v>332.98</v>
          </cell>
          <cell r="S409" t="str">
            <v>2</v>
          </cell>
          <cell r="AJ409" t="str">
            <v>DREBA2018-22</v>
          </cell>
          <cell r="AK409" t="str">
            <v>EM&amp;V</v>
          </cell>
          <cell r="AM409" t="str">
            <v>Administration</v>
          </cell>
        </row>
        <row r="410">
          <cell r="A410" t="str">
            <v>8182857</v>
          </cell>
          <cell r="E410">
            <v>39.22</v>
          </cell>
          <cell r="S410" t="str">
            <v>2</v>
          </cell>
          <cell r="AJ410" t="str">
            <v>DREBA2018-22</v>
          </cell>
          <cell r="AK410" t="str">
            <v>EM&amp;V</v>
          </cell>
          <cell r="AM410" t="str">
            <v>Administration</v>
          </cell>
        </row>
        <row r="411">
          <cell r="A411" t="str">
            <v>8182857</v>
          </cell>
          <cell r="E411">
            <v>298.63</v>
          </cell>
          <cell r="S411" t="str">
            <v>3</v>
          </cell>
          <cell r="AJ411" t="str">
            <v>DREBA2018-22</v>
          </cell>
          <cell r="AK411" t="str">
            <v>EM&amp;V</v>
          </cell>
          <cell r="AM411" t="str">
            <v>Administration</v>
          </cell>
        </row>
        <row r="412">
          <cell r="A412" t="str">
            <v>8182857</v>
          </cell>
          <cell r="E412">
            <v>31.05</v>
          </cell>
          <cell r="S412" t="str">
            <v>3</v>
          </cell>
          <cell r="AJ412" t="str">
            <v>DREBA2018-22</v>
          </cell>
          <cell r="AK412" t="str">
            <v>EM&amp;V</v>
          </cell>
          <cell r="AM412" t="str">
            <v>Administration</v>
          </cell>
        </row>
        <row r="413">
          <cell r="A413" t="str">
            <v>8182857</v>
          </cell>
          <cell r="E413">
            <v>333.16</v>
          </cell>
          <cell r="S413" t="str">
            <v>1</v>
          </cell>
          <cell r="AJ413" t="str">
            <v>DREBA2018-22</v>
          </cell>
          <cell r="AK413" t="str">
            <v>EM&amp;V</v>
          </cell>
          <cell r="AM413" t="str">
            <v>Administration</v>
          </cell>
        </row>
        <row r="414">
          <cell r="A414" t="str">
            <v>8182857</v>
          </cell>
          <cell r="E414">
            <v>23.68</v>
          </cell>
          <cell r="S414" t="str">
            <v>1</v>
          </cell>
          <cell r="AJ414" t="str">
            <v>DREBA2018-22</v>
          </cell>
          <cell r="AK414" t="str">
            <v>EM&amp;V</v>
          </cell>
          <cell r="AM414" t="str">
            <v>Administration</v>
          </cell>
        </row>
        <row r="415">
          <cell r="A415" t="str">
            <v>8182857</v>
          </cell>
          <cell r="E415">
            <v>567.45000000000005</v>
          </cell>
          <cell r="S415" t="str">
            <v>2</v>
          </cell>
          <cell r="AJ415" t="str">
            <v>DREBA2018-22</v>
          </cell>
          <cell r="AK415" t="str">
            <v>EM&amp;V</v>
          </cell>
          <cell r="AM415" t="str">
            <v>Administration</v>
          </cell>
        </row>
        <row r="416">
          <cell r="A416" t="str">
            <v>8182857</v>
          </cell>
          <cell r="E416">
            <v>66.849999999999994</v>
          </cell>
          <cell r="S416" t="str">
            <v>2</v>
          </cell>
          <cell r="AJ416" t="str">
            <v>DREBA2018-22</v>
          </cell>
          <cell r="AK416" t="str">
            <v>EM&amp;V</v>
          </cell>
          <cell r="AM416" t="str">
            <v>Administration</v>
          </cell>
        </row>
        <row r="417">
          <cell r="A417" t="str">
            <v>8182857</v>
          </cell>
          <cell r="E417">
            <v>508.91</v>
          </cell>
          <cell r="S417" t="str">
            <v>3</v>
          </cell>
          <cell r="AJ417" t="str">
            <v>DREBA2018-22</v>
          </cell>
          <cell r="AK417" t="str">
            <v>EM&amp;V</v>
          </cell>
          <cell r="AM417" t="str">
            <v>Administration</v>
          </cell>
        </row>
        <row r="418">
          <cell r="A418" t="str">
            <v>8182857</v>
          </cell>
          <cell r="E418">
            <v>52.92</v>
          </cell>
          <cell r="S418" t="str">
            <v>3</v>
          </cell>
          <cell r="AJ418" t="str">
            <v>DREBA2018-22</v>
          </cell>
          <cell r="AK418" t="str">
            <v>EM&amp;V</v>
          </cell>
          <cell r="AM418" t="str">
            <v>Administration</v>
          </cell>
        </row>
        <row r="419">
          <cell r="A419" t="str">
            <v>8182857</v>
          </cell>
          <cell r="E419">
            <v>2006.96</v>
          </cell>
          <cell r="S419" t="str">
            <v>1</v>
          </cell>
          <cell r="AJ419" t="str">
            <v>DREBA2018-22</v>
          </cell>
          <cell r="AK419" t="str">
            <v>EM&amp;V</v>
          </cell>
          <cell r="AM419" t="str">
            <v>Administration</v>
          </cell>
        </row>
        <row r="420">
          <cell r="A420" t="str">
            <v>8182857</v>
          </cell>
          <cell r="E420">
            <v>142.61000000000001</v>
          </cell>
          <cell r="S420" t="str">
            <v>1</v>
          </cell>
          <cell r="AJ420" t="str">
            <v>DREBA2018-22</v>
          </cell>
          <cell r="AK420" t="str">
            <v>EM&amp;V</v>
          </cell>
          <cell r="AM420" t="str">
            <v>Administration</v>
          </cell>
        </row>
        <row r="421">
          <cell r="A421" t="str">
            <v>8182857</v>
          </cell>
          <cell r="E421">
            <v>3418.33</v>
          </cell>
          <cell r="S421" t="str">
            <v>2</v>
          </cell>
          <cell r="AJ421" t="str">
            <v>DREBA2018-22</v>
          </cell>
          <cell r="AK421" t="str">
            <v>EM&amp;V</v>
          </cell>
          <cell r="AM421" t="str">
            <v>Administration</v>
          </cell>
        </row>
        <row r="422">
          <cell r="A422" t="str">
            <v>8182857</v>
          </cell>
          <cell r="E422">
            <v>402.66</v>
          </cell>
          <cell r="S422" t="str">
            <v>2</v>
          </cell>
          <cell r="AJ422" t="str">
            <v>DREBA2018-22</v>
          </cell>
          <cell r="AK422" t="str">
            <v>EM&amp;V</v>
          </cell>
          <cell r="AM422" t="str">
            <v>Administration</v>
          </cell>
        </row>
        <row r="423">
          <cell r="A423" t="str">
            <v>8182857</v>
          </cell>
          <cell r="E423">
            <v>2911.05</v>
          </cell>
          <cell r="S423" t="str">
            <v>3</v>
          </cell>
          <cell r="AJ423" t="str">
            <v>DREBA2018-22</v>
          </cell>
          <cell r="AK423" t="str">
            <v>EM&amp;V</v>
          </cell>
          <cell r="AM423" t="str">
            <v>Administration</v>
          </cell>
        </row>
        <row r="424">
          <cell r="A424" t="str">
            <v>8182857</v>
          </cell>
          <cell r="E424">
            <v>302.70999999999998</v>
          </cell>
          <cell r="S424" t="str">
            <v>3</v>
          </cell>
          <cell r="AJ424" t="str">
            <v>DREBA2018-22</v>
          </cell>
          <cell r="AK424" t="str">
            <v>EM&amp;V</v>
          </cell>
          <cell r="AM424" t="str">
            <v>Administration</v>
          </cell>
        </row>
        <row r="425">
          <cell r="A425" t="str">
            <v>8182857</v>
          </cell>
          <cell r="E425">
            <v>678.06</v>
          </cell>
          <cell r="S425" t="str">
            <v>1</v>
          </cell>
          <cell r="AJ425" t="str">
            <v>DREBA2018-22</v>
          </cell>
          <cell r="AK425" t="str">
            <v>EM&amp;V</v>
          </cell>
          <cell r="AM425" t="str">
            <v>Administration</v>
          </cell>
        </row>
        <row r="426">
          <cell r="A426" t="str">
            <v>8182857</v>
          </cell>
          <cell r="E426">
            <v>48.18</v>
          </cell>
          <cell r="S426" t="str">
            <v>1</v>
          </cell>
          <cell r="AJ426" t="str">
            <v>DREBA2018-22</v>
          </cell>
          <cell r="AK426" t="str">
            <v>EM&amp;V</v>
          </cell>
          <cell r="AM426" t="str">
            <v>Administration</v>
          </cell>
        </row>
        <row r="427">
          <cell r="A427" t="str">
            <v>8182857</v>
          </cell>
          <cell r="E427">
            <v>1154.8800000000001</v>
          </cell>
          <cell r="S427" t="str">
            <v>2</v>
          </cell>
          <cell r="AJ427" t="str">
            <v>DREBA2018-22</v>
          </cell>
          <cell r="AK427" t="str">
            <v>EM&amp;V</v>
          </cell>
          <cell r="AM427" t="str">
            <v>Administration</v>
          </cell>
        </row>
        <row r="428">
          <cell r="A428" t="str">
            <v>8182857</v>
          </cell>
          <cell r="E428">
            <v>136.05000000000001</v>
          </cell>
          <cell r="S428" t="str">
            <v>2</v>
          </cell>
          <cell r="AJ428" t="str">
            <v>DREBA2018-22</v>
          </cell>
          <cell r="AK428" t="str">
            <v>EM&amp;V</v>
          </cell>
          <cell r="AM428" t="str">
            <v>Administration</v>
          </cell>
        </row>
        <row r="429">
          <cell r="A429" t="str">
            <v>8182857</v>
          </cell>
          <cell r="E429">
            <v>1035.74</v>
          </cell>
          <cell r="S429" t="str">
            <v>3</v>
          </cell>
          <cell r="AJ429" t="str">
            <v>DREBA2018-22</v>
          </cell>
          <cell r="AK429" t="str">
            <v>EM&amp;V</v>
          </cell>
          <cell r="AM429" t="str">
            <v>Administration</v>
          </cell>
        </row>
        <row r="430">
          <cell r="A430" t="str">
            <v>8182857</v>
          </cell>
          <cell r="E430">
            <v>107.7</v>
          </cell>
          <cell r="S430" t="str">
            <v>3</v>
          </cell>
          <cell r="AJ430" t="str">
            <v>DREBA2018-22</v>
          </cell>
          <cell r="AK430" t="str">
            <v>EM&amp;V</v>
          </cell>
          <cell r="AM430" t="str">
            <v>Administration</v>
          </cell>
        </row>
        <row r="431">
          <cell r="A431" t="str">
            <v>8182857</v>
          </cell>
          <cell r="E431">
            <v>114.62</v>
          </cell>
          <cell r="S431" t="str">
            <v>1</v>
          </cell>
          <cell r="AJ431" t="str">
            <v>DREBA2018-22</v>
          </cell>
          <cell r="AK431" t="str">
            <v>EM&amp;V</v>
          </cell>
          <cell r="AM431" t="str">
            <v>Administration</v>
          </cell>
        </row>
        <row r="432">
          <cell r="A432" t="str">
            <v>8182857</v>
          </cell>
          <cell r="E432">
            <v>114.62</v>
          </cell>
          <cell r="S432" t="str">
            <v>1</v>
          </cell>
          <cell r="AJ432" t="str">
            <v>DREBA2018-22</v>
          </cell>
          <cell r="AK432" t="str">
            <v>EM&amp;V</v>
          </cell>
          <cell r="AM432" t="str">
            <v>Administration</v>
          </cell>
        </row>
        <row r="433">
          <cell r="A433" t="str">
            <v>8182857</v>
          </cell>
          <cell r="E433">
            <v>229.24</v>
          </cell>
          <cell r="S433" t="str">
            <v>1</v>
          </cell>
          <cell r="AJ433" t="str">
            <v>DREBA2018-22</v>
          </cell>
          <cell r="AK433" t="str">
            <v>EM&amp;V</v>
          </cell>
          <cell r="AM433" t="str">
            <v>Administration</v>
          </cell>
        </row>
        <row r="434">
          <cell r="A434" t="str">
            <v>8182857</v>
          </cell>
          <cell r="E434">
            <v>229.24</v>
          </cell>
          <cell r="S434" t="str">
            <v>1</v>
          </cell>
          <cell r="AJ434" t="str">
            <v>DREBA2018-22</v>
          </cell>
          <cell r="AK434" t="str">
            <v>EM&amp;V</v>
          </cell>
          <cell r="AM434" t="str">
            <v>Administration</v>
          </cell>
        </row>
        <row r="435">
          <cell r="A435" t="str">
            <v>8182857</v>
          </cell>
          <cell r="E435">
            <v>229.24</v>
          </cell>
          <cell r="S435" t="str">
            <v>1</v>
          </cell>
          <cell r="AJ435" t="str">
            <v>DREBA2018-22</v>
          </cell>
          <cell r="AK435" t="str">
            <v>EM&amp;V</v>
          </cell>
          <cell r="AM435" t="str">
            <v>Administration</v>
          </cell>
        </row>
        <row r="436">
          <cell r="A436" t="str">
            <v>8182857</v>
          </cell>
          <cell r="E436">
            <v>114.62</v>
          </cell>
          <cell r="S436" t="str">
            <v>1</v>
          </cell>
          <cell r="AJ436" t="str">
            <v>DREBA2018-22</v>
          </cell>
          <cell r="AK436" t="str">
            <v>EM&amp;V</v>
          </cell>
          <cell r="AM436" t="str">
            <v>Administration</v>
          </cell>
        </row>
        <row r="437">
          <cell r="A437" t="str">
            <v>8182857</v>
          </cell>
          <cell r="E437">
            <v>114.62</v>
          </cell>
          <cell r="S437" t="str">
            <v>1</v>
          </cell>
          <cell r="AJ437" t="str">
            <v>DREBA2018-22</v>
          </cell>
          <cell r="AK437" t="str">
            <v>EM&amp;V</v>
          </cell>
          <cell r="AM437" t="str">
            <v>Administration</v>
          </cell>
        </row>
        <row r="438">
          <cell r="A438" t="str">
            <v>8182857</v>
          </cell>
          <cell r="E438">
            <v>114.62</v>
          </cell>
          <cell r="S438" t="str">
            <v>1</v>
          </cell>
          <cell r="AJ438" t="str">
            <v>DREBA2018-22</v>
          </cell>
          <cell r="AK438" t="str">
            <v>EM&amp;V</v>
          </cell>
          <cell r="AM438" t="str">
            <v>Administration</v>
          </cell>
        </row>
        <row r="439">
          <cell r="A439" t="str">
            <v>8182857</v>
          </cell>
          <cell r="E439">
            <v>270.44</v>
          </cell>
          <cell r="S439" t="str">
            <v>1</v>
          </cell>
          <cell r="AJ439" t="str">
            <v>DREBA2018-22</v>
          </cell>
          <cell r="AK439" t="str">
            <v>EM&amp;V</v>
          </cell>
          <cell r="AM439" t="str">
            <v>Administration</v>
          </cell>
        </row>
        <row r="440">
          <cell r="A440" t="str">
            <v>8182857</v>
          </cell>
          <cell r="E440">
            <v>405.66</v>
          </cell>
          <cell r="S440" t="str">
            <v>1</v>
          </cell>
          <cell r="AJ440" t="str">
            <v>DREBA2018-22</v>
          </cell>
          <cell r="AK440" t="str">
            <v>EM&amp;V</v>
          </cell>
          <cell r="AM440" t="str">
            <v>Administration</v>
          </cell>
        </row>
        <row r="441">
          <cell r="A441" t="str">
            <v>8182857</v>
          </cell>
          <cell r="E441">
            <v>270.44</v>
          </cell>
          <cell r="S441" t="str">
            <v>1</v>
          </cell>
          <cell r="AJ441" t="str">
            <v>DREBA2018-22</v>
          </cell>
          <cell r="AK441" t="str">
            <v>EM&amp;V</v>
          </cell>
          <cell r="AM441" t="str">
            <v>Administration</v>
          </cell>
        </row>
        <row r="442">
          <cell r="A442" t="str">
            <v>8182857</v>
          </cell>
          <cell r="E442">
            <v>338.05</v>
          </cell>
          <cell r="S442" t="str">
            <v>1</v>
          </cell>
          <cell r="AJ442" t="str">
            <v>DREBA2018-22</v>
          </cell>
          <cell r="AK442" t="str">
            <v>EM&amp;V</v>
          </cell>
          <cell r="AM442" t="str">
            <v>Administration</v>
          </cell>
        </row>
        <row r="443">
          <cell r="A443" t="str">
            <v>8182857</v>
          </cell>
          <cell r="E443">
            <v>114.62</v>
          </cell>
          <cell r="S443" t="str">
            <v>1</v>
          </cell>
          <cell r="AJ443" t="str">
            <v>DREBA2018-22</v>
          </cell>
          <cell r="AK443" t="str">
            <v>EM&amp;V</v>
          </cell>
          <cell r="AM443" t="str">
            <v>Administration</v>
          </cell>
        </row>
        <row r="444">
          <cell r="A444" t="str">
            <v>8182857</v>
          </cell>
          <cell r="E444">
            <v>229.24</v>
          </cell>
          <cell r="S444" t="str">
            <v>1</v>
          </cell>
          <cell r="AJ444" t="str">
            <v>DREBA2018-22</v>
          </cell>
          <cell r="AK444" t="str">
            <v>EM&amp;V</v>
          </cell>
          <cell r="AM444" t="str">
            <v>Administration</v>
          </cell>
        </row>
        <row r="445">
          <cell r="A445" t="str">
            <v>8182857</v>
          </cell>
          <cell r="E445">
            <v>304.25</v>
          </cell>
          <cell r="S445" t="str">
            <v>1</v>
          </cell>
          <cell r="AJ445" t="str">
            <v>DREBA2018-22</v>
          </cell>
          <cell r="AK445" t="str">
            <v>EM&amp;V</v>
          </cell>
          <cell r="AM445" t="str">
            <v>Administration</v>
          </cell>
        </row>
        <row r="446">
          <cell r="A446" t="str">
            <v>8182857</v>
          </cell>
          <cell r="E446">
            <v>338.05</v>
          </cell>
          <cell r="S446" t="str">
            <v>1</v>
          </cell>
          <cell r="AJ446" t="str">
            <v>DREBA2018-22</v>
          </cell>
          <cell r="AK446" t="str">
            <v>EM&amp;V</v>
          </cell>
          <cell r="AM446" t="str">
            <v>Administration</v>
          </cell>
        </row>
        <row r="447">
          <cell r="A447" t="str">
            <v>8182857</v>
          </cell>
          <cell r="E447">
            <v>202.83</v>
          </cell>
          <cell r="S447" t="str">
            <v>1</v>
          </cell>
          <cell r="AJ447" t="str">
            <v>DREBA2018-22</v>
          </cell>
          <cell r="AK447" t="str">
            <v>EM&amp;V</v>
          </cell>
          <cell r="AM447" t="str">
            <v>Administration</v>
          </cell>
        </row>
        <row r="448">
          <cell r="A448" t="str">
            <v>8182857</v>
          </cell>
          <cell r="E448">
            <v>67.61</v>
          </cell>
          <cell r="S448" t="str">
            <v>1</v>
          </cell>
          <cell r="AJ448" t="str">
            <v>DREBA2018-22</v>
          </cell>
          <cell r="AK448" t="str">
            <v>EM&amp;V</v>
          </cell>
          <cell r="AM448" t="str">
            <v>Administration</v>
          </cell>
        </row>
        <row r="449">
          <cell r="A449" t="str">
            <v>8182857</v>
          </cell>
          <cell r="E449">
            <v>85.97</v>
          </cell>
          <cell r="S449" t="str">
            <v>1</v>
          </cell>
          <cell r="AJ449" t="str">
            <v>DREBA2018-22</v>
          </cell>
          <cell r="AK449" t="str">
            <v>EM&amp;V</v>
          </cell>
          <cell r="AM449" t="str">
            <v>Administration</v>
          </cell>
        </row>
        <row r="450">
          <cell r="A450" t="str">
            <v>8182857</v>
          </cell>
          <cell r="E450">
            <v>114.62</v>
          </cell>
          <cell r="S450" t="str">
            <v>1</v>
          </cell>
          <cell r="AJ450" t="str">
            <v>DREBA2018-22</v>
          </cell>
          <cell r="AK450" t="str">
            <v>EM&amp;V</v>
          </cell>
          <cell r="AM450" t="str">
            <v>Administration</v>
          </cell>
        </row>
        <row r="451">
          <cell r="A451" t="str">
            <v>8182857</v>
          </cell>
          <cell r="E451">
            <v>114.62</v>
          </cell>
          <cell r="S451" t="str">
            <v>1</v>
          </cell>
          <cell r="AJ451" t="str">
            <v>DREBA2018-22</v>
          </cell>
          <cell r="AK451" t="str">
            <v>EM&amp;V</v>
          </cell>
          <cell r="AM451" t="str">
            <v>Administration</v>
          </cell>
        </row>
        <row r="452">
          <cell r="A452" t="str">
            <v>8182857</v>
          </cell>
          <cell r="E452">
            <v>171.93</v>
          </cell>
          <cell r="S452" t="str">
            <v>1</v>
          </cell>
          <cell r="AJ452" t="str">
            <v>DREBA2018-22</v>
          </cell>
          <cell r="AK452" t="str">
            <v>EM&amp;V</v>
          </cell>
          <cell r="AM452" t="str">
            <v>Administration</v>
          </cell>
        </row>
        <row r="453">
          <cell r="A453" t="str">
            <v>8182857</v>
          </cell>
          <cell r="E453">
            <v>171.93</v>
          </cell>
          <cell r="S453" t="str">
            <v>1</v>
          </cell>
          <cell r="AJ453" t="str">
            <v>DREBA2018-22</v>
          </cell>
          <cell r="AK453" t="str">
            <v>EM&amp;V</v>
          </cell>
          <cell r="AM453" t="str">
            <v>Administration</v>
          </cell>
        </row>
        <row r="454">
          <cell r="A454" t="str">
            <v>8182857</v>
          </cell>
          <cell r="E454">
            <v>286.55</v>
          </cell>
          <cell r="S454" t="str">
            <v>1</v>
          </cell>
          <cell r="AJ454" t="str">
            <v>DREBA2018-22</v>
          </cell>
          <cell r="AK454" t="str">
            <v>EM&amp;V</v>
          </cell>
          <cell r="AM454" t="str">
            <v>Administration</v>
          </cell>
        </row>
        <row r="455">
          <cell r="A455" t="str">
            <v>8182857</v>
          </cell>
          <cell r="E455">
            <v>114.62</v>
          </cell>
          <cell r="S455" t="str">
            <v>1</v>
          </cell>
          <cell r="AJ455" t="str">
            <v>DREBA2018-22</v>
          </cell>
          <cell r="AK455" t="str">
            <v>EM&amp;V</v>
          </cell>
          <cell r="AM455" t="str">
            <v>Administration</v>
          </cell>
        </row>
        <row r="456">
          <cell r="A456" t="str">
            <v>8182857</v>
          </cell>
          <cell r="E456">
            <v>57.31</v>
          </cell>
          <cell r="S456" t="str">
            <v>1</v>
          </cell>
          <cell r="AJ456" t="str">
            <v>DREBA2018-22</v>
          </cell>
          <cell r="AK456" t="str">
            <v>EM&amp;V</v>
          </cell>
          <cell r="AM456" t="str">
            <v>Administration</v>
          </cell>
        </row>
        <row r="457">
          <cell r="A457" t="str">
            <v>8182857</v>
          </cell>
          <cell r="E457">
            <v>57.31</v>
          </cell>
          <cell r="S457" t="str">
            <v>1</v>
          </cell>
          <cell r="AJ457" t="str">
            <v>DREBA2018-22</v>
          </cell>
          <cell r="AK457" t="str">
            <v>EM&amp;V</v>
          </cell>
          <cell r="AM457" t="str">
            <v>Administration</v>
          </cell>
        </row>
        <row r="458">
          <cell r="A458" t="str">
            <v>8182857</v>
          </cell>
          <cell r="E458">
            <v>57.31</v>
          </cell>
          <cell r="S458" t="str">
            <v>1</v>
          </cell>
          <cell r="AJ458" t="str">
            <v>DREBA2018-22</v>
          </cell>
          <cell r="AK458" t="str">
            <v>EM&amp;V</v>
          </cell>
          <cell r="AM458" t="str">
            <v>Administration</v>
          </cell>
        </row>
        <row r="459">
          <cell r="A459" t="str">
            <v>8182857</v>
          </cell>
          <cell r="E459">
            <v>114.62</v>
          </cell>
          <cell r="S459" t="str">
            <v>1</v>
          </cell>
          <cell r="AJ459" t="str">
            <v>DREBA2018-22</v>
          </cell>
          <cell r="AK459" t="str">
            <v>EM&amp;V</v>
          </cell>
          <cell r="AM459" t="str">
            <v>Administration</v>
          </cell>
        </row>
        <row r="460">
          <cell r="A460" t="str">
            <v>8182857</v>
          </cell>
          <cell r="E460">
            <v>229.24</v>
          </cell>
          <cell r="S460" t="str">
            <v>1</v>
          </cell>
          <cell r="AJ460" t="str">
            <v>DREBA2018-22</v>
          </cell>
          <cell r="AK460" t="str">
            <v>EM&amp;V</v>
          </cell>
          <cell r="AM460" t="str">
            <v>Administration</v>
          </cell>
        </row>
        <row r="461">
          <cell r="A461" t="str">
            <v>8182857</v>
          </cell>
          <cell r="E461">
            <v>57.31</v>
          </cell>
          <cell r="S461" t="str">
            <v>1</v>
          </cell>
          <cell r="AJ461" t="str">
            <v>DREBA2018-22</v>
          </cell>
          <cell r="AK461" t="str">
            <v>EM&amp;V</v>
          </cell>
          <cell r="AM461" t="str">
            <v>Administration</v>
          </cell>
        </row>
        <row r="462">
          <cell r="A462" t="str">
            <v>8182857</v>
          </cell>
          <cell r="E462">
            <v>371.86</v>
          </cell>
          <cell r="S462" t="str">
            <v>1</v>
          </cell>
          <cell r="AJ462" t="str">
            <v>DREBA2018-22</v>
          </cell>
          <cell r="AK462" t="str">
            <v>EM&amp;V</v>
          </cell>
          <cell r="AM462" t="str">
            <v>Administration</v>
          </cell>
        </row>
        <row r="463">
          <cell r="A463" t="str">
            <v>8182857</v>
          </cell>
          <cell r="E463">
            <v>304.25</v>
          </cell>
          <cell r="S463" t="str">
            <v>1</v>
          </cell>
          <cell r="AJ463" t="str">
            <v>DREBA2018-22</v>
          </cell>
          <cell r="AK463" t="str">
            <v>EM&amp;V</v>
          </cell>
          <cell r="AM463" t="str">
            <v>Administration</v>
          </cell>
        </row>
        <row r="464">
          <cell r="A464" t="str">
            <v>8182857</v>
          </cell>
          <cell r="E464">
            <v>371.86</v>
          </cell>
          <cell r="S464" t="str">
            <v>1</v>
          </cell>
          <cell r="AJ464" t="str">
            <v>DREBA2018-22</v>
          </cell>
          <cell r="AK464" t="str">
            <v>EM&amp;V</v>
          </cell>
          <cell r="AM464" t="str">
            <v>Administration</v>
          </cell>
        </row>
        <row r="465">
          <cell r="A465" t="str">
            <v>8182857</v>
          </cell>
          <cell r="E465">
            <v>371.86</v>
          </cell>
          <cell r="S465" t="str">
            <v>1</v>
          </cell>
          <cell r="AJ465" t="str">
            <v>DREBA2018-22</v>
          </cell>
          <cell r="AK465" t="str">
            <v>EM&amp;V</v>
          </cell>
          <cell r="AM465" t="str">
            <v>Administration</v>
          </cell>
        </row>
        <row r="466">
          <cell r="A466" t="str">
            <v>8182857</v>
          </cell>
          <cell r="E466">
            <v>257.89999999999998</v>
          </cell>
          <cell r="S466" t="str">
            <v>1</v>
          </cell>
          <cell r="AJ466" t="str">
            <v>DREBA2018-22</v>
          </cell>
          <cell r="AK466" t="str">
            <v>EM&amp;V</v>
          </cell>
          <cell r="AM466" t="str">
            <v>Administration</v>
          </cell>
        </row>
        <row r="467">
          <cell r="A467" t="str">
            <v>8182857</v>
          </cell>
          <cell r="E467">
            <v>229.24</v>
          </cell>
          <cell r="S467" t="str">
            <v>1</v>
          </cell>
          <cell r="AJ467" t="str">
            <v>DREBA2018-22</v>
          </cell>
          <cell r="AK467" t="str">
            <v>EM&amp;V</v>
          </cell>
          <cell r="AM467" t="str">
            <v>Administration</v>
          </cell>
        </row>
        <row r="468">
          <cell r="A468" t="str">
            <v>8182857</v>
          </cell>
          <cell r="E468">
            <v>114.62</v>
          </cell>
          <cell r="S468" t="str">
            <v>2</v>
          </cell>
          <cell r="AJ468" t="str">
            <v>DREBA2018-22</v>
          </cell>
          <cell r="AK468" t="str">
            <v>EM&amp;V</v>
          </cell>
          <cell r="AM468" t="str">
            <v>Administration</v>
          </cell>
        </row>
        <row r="469">
          <cell r="A469" t="str">
            <v>8182857</v>
          </cell>
          <cell r="E469">
            <v>57.31</v>
          </cell>
          <cell r="S469" t="str">
            <v>2</v>
          </cell>
          <cell r="AJ469" t="str">
            <v>DREBA2018-22</v>
          </cell>
          <cell r="AK469" t="str">
            <v>EM&amp;V</v>
          </cell>
          <cell r="AM469" t="str">
            <v>Administration</v>
          </cell>
        </row>
        <row r="470">
          <cell r="A470" t="str">
            <v>8182857</v>
          </cell>
          <cell r="E470">
            <v>114.62</v>
          </cell>
          <cell r="S470" t="str">
            <v>2</v>
          </cell>
          <cell r="AJ470" t="str">
            <v>DREBA2018-22</v>
          </cell>
          <cell r="AK470" t="str">
            <v>EM&amp;V</v>
          </cell>
          <cell r="AM470" t="str">
            <v>Administration</v>
          </cell>
        </row>
        <row r="471">
          <cell r="A471" t="str">
            <v>8182857</v>
          </cell>
          <cell r="E471">
            <v>57.31</v>
          </cell>
          <cell r="S471" t="str">
            <v>2</v>
          </cell>
          <cell r="AJ471" t="str">
            <v>DREBA2018-22</v>
          </cell>
          <cell r="AK471" t="str">
            <v>EM&amp;V</v>
          </cell>
          <cell r="AM471" t="str">
            <v>Administration</v>
          </cell>
        </row>
        <row r="472">
          <cell r="A472" t="str">
            <v>8182857</v>
          </cell>
          <cell r="E472">
            <v>202.83</v>
          </cell>
          <cell r="S472" t="str">
            <v>2</v>
          </cell>
          <cell r="AJ472" t="str">
            <v>DREBA2018-22</v>
          </cell>
          <cell r="AK472" t="str">
            <v>EM&amp;V</v>
          </cell>
          <cell r="AM472" t="str">
            <v>Administration</v>
          </cell>
        </row>
        <row r="473">
          <cell r="A473" t="str">
            <v>8182857</v>
          </cell>
          <cell r="E473">
            <v>169.03</v>
          </cell>
          <cell r="S473" t="str">
            <v>2</v>
          </cell>
          <cell r="AJ473" t="str">
            <v>DREBA2018-22</v>
          </cell>
          <cell r="AK473" t="str">
            <v>EM&amp;V</v>
          </cell>
          <cell r="AM473" t="str">
            <v>Administration</v>
          </cell>
        </row>
        <row r="474">
          <cell r="A474" t="str">
            <v>8182857</v>
          </cell>
          <cell r="E474">
            <v>202.83</v>
          </cell>
          <cell r="S474" t="str">
            <v>2</v>
          </cell>
          <cell r="AJ474" t="str">
            <v>DREBA2018-22</v>
          </cell>
          <cell r="AK474" t="str">
            <v>EM&amp;V</v>
          </cell>
          <cell r="AM474" t="str">
            <v>Administration</v>
          </cell>
        </row>
        <row r="475">
          <cell r="A475" t="str">
            <v>8182857</v>
          </cell>
          <cell r="E475">
            <v>270.44</v>
          </cell>
          <cell r="S475" t="str">
            <v>2</v>
          </cell>
          <cell r="AJ475" t="str">
            <v>DREBA2018-22</v>
          </cell>
          <cell r="AK475" t="str">
            <v>EM&amp;V</v>
          </cell>
          <cell r="AM475" t="str">
            <v>Administration</v>
          </cell>
        </row>
        <row r="476">
          <cell r="A476" t="str">
            <v>8182857</v>
          </cell>
          <cell r="E476">
            <v>202.83</v>
          </cell>
          <cell r="S476" t="str">
            <v>2</v>
          </cell>
          <cell r="AJ476" t="str">
            <v>DREBA2018-22</v>
          </cell>
          <cell r="AK476" t="str">
            <v>EM&amp;V</v>
          </cell>
          <cell r="AM476" t="str">
            <v>Administration</v>
          </cell>
        </row>
        <row r="477">
          <cell r="A477" t="str">
            <v>8182857</v>
          </cell>
          <cell r="E477">
            <v>114.62</v>
          </cell>
          <cell r="S477" t="str">
            <v>2</v>
          </cell>
          <cell r="AJ477" t="str">
            <v>DREBA2018-22</v>
          </cell>
          <cell r="AK477" t="str">
            <v>EM&amp;V</v>
          </cell>
          <cell r="AM477" t="str">
            <v>Administration</v>
          </cell>
        </row>
        <row r="478">
          <cell r="A478" t="str">
            <v>8182857</v>
          </cell>
          <cell r="E478">
            <v>114.62</v>
          </cell>
          <cell r="S478" t="str">
            <v>2</v>
          </cell>
          <cell r="AJ478" t="str">
            <v>DREBA2018-22</v>
          </cell>
          <cell r="AK478" t="str">
            <v>EM&amp;V</v>
          </cell>
          <cell r="AM478" t="str">
            <v>Administration</v>
          </cell>
        </row>
        <row r="479">
          <cell r="A479" t="str">
            <v>8182857</v>
          </cell>
          <cell r="E479">
            <v>114.62</v>
          </cell>
          <cell r="S479" t="str">
            <v>2</v>
          </cell>
          <cell r="AJ479" t="str">
            <v>DREBA2018-22</v>
          </cell>
          <cell r="AK479" t="str">
            <v>EM&amp;V</v>
          </cell>
          <cell r="AM479" t="str">
            <v>Administration</v>
          </cell>
        </row>
        <row r="480">
          <cell r="A480" t="str">
            <v>8182857</v>
          </cell>
          <cell r="E480">
            <v>85.97</v>
          </cell>
          <cell r="S480" t="str">
            <v>2</v>
          </cell>
          <cell r="AJ480" t="str">
            <v>DREBA2018-22</v>
          </cell>
          <cell r="AK480" t="str">
            <v>EM&amp;V</v>
          </cell>
          <cell r="AM480" t="str">
            <v>Administration</v>
          </cell>
        </row>
        <row r="481">
          <cell r="A481" t="str">
            <v>8182857</v>
          </cell>
          <cell r="E481">
            <v>257.89999999999998</v>
          </cell>
          <cell r="S481" t="str">
            <v>2</v>
          </cell>
          <cell r="AJ481" t="str">
            <v>DREBA2018-22</v>
          </cell>
          <cell r="AK481" t="str">
            <v>EM&amp;V</v>
          </cell>
          <cell r="AM481" t="str">
            <v>Administration</v>
          </cell>
        </row>
        <row r="482">
          <cell r="A482" t="str">
            <v>8182857</v>
          </cell>
          <cell r="E482">
            <v>286.55</v>
          </cell>
          <cell r="S482" t="str">
            <v>2</v>
          </cell>
          <cell r="AJ482" t="str">
            <v>DREBA2018-22</v>
          </cell>
          <cell r="AK482" t="str">
            <v>EM&amp;V</v>
          </cell>
          <cell r="AM482" t="str">
            <v>Administration</v>
          </cell>
        </row>
        <row r="483">
          <cell r="A483" t="str">
            <v>8182857</v>
          </cell>
          <cell r="E483">
            <v>229.24</v>
          </cell>
          <cell r="S483" t="str">
            <v>2</v>
          </cell>
          <cell r="AJ483" t="str">
            <v>DREBA2018-22</v>
          </cell>
          <cell r="AK483" t="str">
            <v>EM&amp;V</v>
          </cell>
          <cell r="AM483" t="str">
            <v>Administration</v>
          </cell>
        </row>
        <row r="484">
          <cell r="A484" t="str">
            <v>8182857</v>
          </cell>
          <cell r="E484">
            <v>343.86</v>
          </cell>
          <cell r="S484" t="str">
            <v>2</v>
          </cell>
          <cell r="AJ484" t="str">
            <v>DREBA2018-22</v>
          </cell>
          <cell r="AK484" t="str">
            <v>EM&amp;V</v>
          </cell>
          <cell r="AM484" t="str">
            <v>Administration</v>
          </cell>
        </row>
        <row r="485">
          <cell r="A485" t="str">
            <v>8182857</v>
          </cell>
          <cell r="E485">
            <v>114.62</v>
          </cell>
          <cell r="S485" t="str">
            <v>2</v>
          </cell>
          <cell r="AJ485" t="str">
            <v>DREBA2018-22</v>
          </cell>
          <cell r="AK485" t="str">
            <v>EM&amp;V</v>
          </cell>
          <cell r="AM485" t="str">
            <v>Administration</v>
          </cell>
        </row>
        <row r="486">
          <cell r="A486" t="str">
            <v>8182857</v>
          </cell>
          <cell r="E486">
            <v>171.93</v>
          </cell>
          <cell r="S486" t="str">
            <v>2</v>
          </cell>
          <cell r="AJ486" t="str">
            <v>DREBA2018-22</v>
          </cell>
          <cell r="AK486" t="str">
            <v>EM&amp;V</v>
          </cell>
          <cell r="AM486" t="str">
            <v>Administration</v>
          </cell>
        </row>
        <row r="487">
          <cell r="A487" t="str">
            <v>8182857</v>
          </cell>
          <cell r="E487">
            <v>114.62</v>
          </cell>
          <cell r="S487" t="str">
            <v>2</v>
          </cell>
          <cell r="AJ487" t="str">
            <v>DREBA2018-22</v>
          </cell>
          <cell r="AK487" t="str">
            <v>EM&amp;V</v>
          </cell>
          <cell r="AM487" t="str">
            <v>Administration</v>
          </cell>
        </row>
        <row r="488">
          <cell r="A488" t="str">
            <v>8182857</v>
          </cell>
          <cell r="E488">
            <v>343.86</v>
          </cell>
          <cell r="S488" t="str">
            <v>2</v>
          </cell>
          <cell r="AJ488" t="str">
            <v>DREBA2018-22</v>
          </cell>
          <cell r="AK488" t="str">
            <v>EM&amp;V</v>
          </cell>
          <cell r="AM488" t="str">
            <v>Administration</v>
          </cell>
        </row>
        <row r="489">
          <cell r="A489" t="str">
            <v>8182857</v>
          </cell>
          <cell r="E489">
            <v>114.62</v>
          </cell>
          <cell r="S489" t="str">
            <v>2</v>
          </cell>
          <cell r="AJ489" t="str">
            <v>DREBA2018-22</v>
          </cell>
          <cell r="AK489" t="str">
            <v>EM&amp;V</v>
          </cell>
          <cell r="AM489" t="str">
            <v>Administration</v>
          </cell>
        </row>
        <row r="490">
          <cell r="A490" t="str">
            <v>8182857</v>
          </cell>
          <cell r="E490">
            <v>114.62</v>
          </cell>
          <cell r="S490" t="str">
            <v>2</v>
          </cell>
          <cell r="AJ490" t="str">
            <v>DREBA2018-22</v>
          </cell>
          <cell r="AK490" t="str">
            <v>EM&amp;V</v>
          </cell>
          <cell r="AM490" t="str">
            <v>Administration</v>
          </cell>
        </row>
        <row r="491">
          <cell r="A491" t="str">
            <v>8182857</v>
          </cell>
          <cell r="E491">
            <v>286.55</v>
          </cell>
          <cell r="S491" t="str">
            <v>2</v>
          </cell>
          <cell r="AJ491" t="str">
            <v>DREBA2018-22</v>
          </cell>
          <cell r="AK491" t="str">
            <v>EM&amp;V</v>
          </cell>
          <cell r="AM491" t="str">
            <v>Administration</v>
          </cell>
        </row>
        <row r="492">
          <cell r="A492" t="str">
            <v>8182857</v>
          </cell>
          <cell r="E492">
            <v>114.62</v>
          </cell>
          <cell r="S492" t="str">
            <v>2</v>
          </cell>
          <cell r="AJ492" t="str">
            <v>DREBA2018-22</v>
          </cell>
          <cell r="AK492" t="str">
            <v>EM&amp;V</v>
          </cell>
          <cell r="AM492" t="str">
            <v>Administration</v>
          </cell>
        </row>
        <row r="493">
          <cell r="A493" t="str">
            <v>8182857</v>
          </cell>
          <cell r="E493">
            <v>171.93</v>
          </cell>
          <cell r="S493" t="str">
            <v>2</v>
          </cell>
          <cell r="AJ493" t="str">
            <v>DREBA2018-22</v>
          </cell>
          <cell r="AK493" t="str">
            <v>EM&amp;V</v>
          </cell>
          <cell r="AM493" t="str">
            <v>Administration</v>
          </cell>
        </row>
        <row r="494">
          <cell r="A494" t="str">
            <v>8182857</v>
          </cell>
          <cell r="E494">
            <v>171.93</v>
          </cell>
          <cell r="S494" t="str">
            <v>2</v>
          </cell>
          <cell r="AJ494" t="str">
            <v>DREBA2018-22</v>
          </cell>
          <cell r="AK494" t="str">
            <v>EM&amp;V</v>
          </cell>
          <cell r="AM494" t="str">
            <v>Administration</v>
          </cell>
        </row>
        <row r="495">
          <cell r="A495" t="str">
            <v>8182857</v>
          </cell>
          <cell r="E495">
            <v>229.24</v>
          </cell>
          <cell r="S495" t="str">
            <v>2</v>
          </cell>
          <cell r="AJ495" t="str">
            <v>DREBA2018-22</v>
          </cell>
          <cell r="AK495" t="str">
            <v>EM&amp;V</v>
          </cell>
          <cell r="AM495" t="str">
            <v>Administration</v>
          </cell>
        </row>
        <row r="496">
          <cell r="A496" t="str">
            <v>8182857</v>
          </cell>
          <cell r="E496">
            <v>114.62</v>
          </cell>
          <cell r="S496" t="str">
            <v>2</v>
          </cell>
          <cell r="AJ496" t="str">
            <v>DREBA2018-22</v>
          </cell>
          <cell r="AK496" t="str">
            <v>EM&amp;V</v>
          </cell>
          <cell r="AM496" t="str">
            <v>Administration</v>
          </cell>
        </row>
        <row r="497">
          <cell r="A497" t="str">
            <v>8182857</v>
          </cell>
          <cell r="E497">
            <v>114.62</v>
          </cell>
          <cell r="S497" t="str">
            <v>2</v>
          </cell>
          <cell r="AJ497" t="str">
            <v>DREBA2018-22</v>
          </cell>
          <cell r="AK497" t="str">
            <v>EM&amp;V</v>
          </cell>
          <cell r="AM497" t="str">
            <v>Administration</v>
          </cell>
        </row>
        <row r="498">
          <cell r="A498" t="str">
            <v>8182857</v>
          </cell>
          <cell r="E498">
            <v>270.44</v>
          </cell>
          <cell r="S498" t="str">
            <v>2</v>
          </cell>
          <cell r="AJ498" t="str">
            <v>DREBA2018-22</v>
          </cell>
          <cell r="AK498" t="str">
            <v>EM&amp;V</v>
          </cell>
          <cell r="AM498" t="str">
            <v>Administration</v>
          </cell>
        </row>
        <row r="499">
          <cell r="A499" t="str">
            <v>8182857</v>
          </cell>
          <cell r="E499">
            <v>202.83</v>
          </cell>
          <cell r="S499" t="str">
            <v>2</v>
          </cell>
          <cell r="AJ499" t="str">
            <v>DREBA2018-22</v>
          </cell>
          <cell r="AK499" t="str">
            <v>EM&amp;V</v>
          </cell>
          <cell r="AM499" t="str">
            <v>Administration</v>
          </cell>
        </row>
        <row r="500">
          <cell r="A500" t="str">
            <v>8182857</v>
          </cell>
          <cell r="E500">
            <v>270.44</v>
          </cell>
          <cell r="S500" t="str">
            <v>2</v>
          </cell>
          <cell r="AJ500" t="str">
            <v>DREBA2018-22</v>
          </cell>
          <cell r="AK500" t="str">
            <v>EM&amp;V</v>
          </cell>
          <cell r="AM500" t="str">
            <v>Administration</v>
          </cell>
        </row>
        <row r="501">
          <cell r="A501" t="str">
            <v>8182857</v>
          </cell>
          <cell r="E501">
            <v>236.64</v>
          </cell>
          <cell r="S501" t="str">
            <v>2</v>
          </cell>
          <cell r="AJ501" t="str">
            <v>DREBA2018-22</v>
          </cell>
          <cell r="AK501" t="str">
            <v>EM&amp;V</v>
          </cell>
          <cell r="AM501" t="str">
            <v>Administration</v>
          </cell>
        </row>
        <row r="502">
          <cell r="A502" t="str">
            <v>8182857</v>
          </cell>
          <cell r="E502">
            <v>67.61</v>
          </cell>
          <cell r="S502" t="str">
            <v>2</v>
          </cell>
          <cell r="AJ502" t="str">
            <v>DREBA2018-22</v>
          </cell>
          <cell r="AK502" t="str">
            <v>EM&amp;V</v>
          </cell>
          <cell r="AM502" t="str">
            <v>Administration</v>
          </cell>
        </row>
        <row r="503">
          <cell r="A503" t="str">
            <v>8182857</v>
          </cell>
          <cell r="E503">
            <v>229.24</v>
          </cell>
          <cell r="S503" t="str">
            <v>2</v>
          </cell>
          <cell r="AJ503" t="str">
            <v>DREBA2018-22</v>
          </cell>
          <cell r="AK503" t="str">
            <v>EM&amp;V</v>
          </cell>
          <cell r="AM503" t="str">
            <v>Administration</v>
          </cell>
        </row>
        <row r="504">
          <cell r="A504" t="str">
            <v>8182857</v>
          </cell>
          <cell r="E504">
            <v>171.93</v>
          </cell>
          <cell r="S504" t="str">
            <v>2</v>
          </cell>
          <cell r="AJ504" t="str">
            <v>DREBA2018-22</v>
          </cell>
          <cell r="AK504" t="str">
            <v>EM&amp;V</v>
          </cell>
          <cell r="AM504" t="str">
            <v>Administration</v>
          </cell>
        </row>
        <row r="505">
          <cell r="A505" t="str">
            <v>8182857</v>
          </cell>
          <cell r="E505">
            <v>257.89999999999998</v>
          </cell>
          <cell r="S505" t="str">
            <v>2</v>
          </cell>
          <cell r="AJ505" t="str">
            <v>DREBA2018-22</v>
          </cell>
          <cell r="AK505" t="str">
            <v>EM&amp;V</v>
          </cell>
          <cell r="AM505" t="str">
            <v>Administration</v>
          </cell>
        </row>
        <row r="506">
          <cell r="A506" t="str">
            <v>8182857</v>
          </cell>
          <cell r="E506">
            <v>229.24</v>
          </cell>
          <cell r="S506" t="str">
            <v>2</v>
          </cell>
          <cell r="AJ506" t="str">
            <v>DREBA2018-22</v>
          </cell>
          <cell r="AK506" t="str">
            <v>EM&amp;V</v>
          </cell>
          <cell r="AM506" t="str">
            <v>Administration</v>
          </cell>
        </row>
        <row r="507">
          <cell r="A507" t="str">
            <v>8182857</v>
          </cell>
          <cell r="E507">
            <v>114.62</v>
          </cell>
          <cell r="S507" t="str">
            <v>2</v>
          </cell>
          <cell r="AJ507" t="str">
            <v>DREBA2018-22</v>
          </cell>
          <cell r="AK507" t="str">
            <v>EM&amp;V</v>
          </cell>
          <cell r="AM507" t="str">
            <v>Administration</v>
          </cell>
        </row>
        <row r="508">
          <cell r="A508" t="str">
            <v>8182857</v>
          </cell>
          <cell r="E508">
            <v>57.31</v>
          </cell>
          <cell r="S508" t="str">
            <v>2</v>
          </cell>
          <cell r="AJ508" t="str">
            <v>DREBA2018-22</v>
          </cell>
          <cell r="AK508" t="str">
            <v>EM&amp;V</v>
          </cell>
          <cell r="AM508" t="str">
            <v>Administration</v>
          </cell>
        </row>
        <row r="509">
          <cell r="A509" t="str">
            <v>8182857</v>
          </cell>
          <cell r="E509">
            <v>57.31</v>
          </cell>
          <cell r="S509" t="str">
            <v>2</v>
          </cell>
          <cell r="AJ509" t="str">
            <v>DREBA2018-22</v>
          </cell>
          <cell r="AK509" t="str">
            <v>EM&amp;V</v>
          </cell>
          <cell r="AM509" t="str">
            <v>Administration</v>
          </cell>
        </row>
        <row r="510">
          <cell r="A510" t="str">
            <v>8182857</v>
          </cell>
          <cell r="E510">
            <v>57.31</v>
          </cell>
          <cell r="S510" t="str">
            <v>2</v>
          </cell>
          <cell r="AJ510" t="str">
            <v>DREBA2018-22</v>
          </cell>
          <cell r="AK510" t="str">
            <v>EM&amp;V</v>
          </cell>
          <cell r="AM510" t="str">
            <v>Administration</v>
          </cell>
        </row>
        <row r="511">
          <cell r="A511" t="str">
            <v>8182857</v>
          </cell>
          <cell r="E511">
            <v>270.44</v>
          </cell>
          <cell r="S511" t="str">
            <v>2</v>
          </cell>
          <cell r="AJ511" t="str">
            <v>DREBA2018-22</v>
          </cell>
          <cell r="AK511" t="str">
            <v>EM&amp;V</v>
          </cell>
          <cell r="AM511" t="str">
            <v>Administration</v>
          </cell>
        </row>
        <row r="512">
          <cell r="A512" t="str">
            <v>8182857</v>
          </cell>
          <cell r="E512">
            <v>202.83</v>
          </cell>
          <cell r="S512" t="str">
            <v>2</v>
          </cell>
          <cell r="AJ512" t="str">
            <v>DREBA2018-22</v>
          </cell>
          <cell r="AK512" t="str">
            <v>EM&amp;V</v>
          </cell>
          <cell r="AM512" t="str">
            <v>Administration</v>
          </cell>
        </row>
        <row r="513">
          <cell r="A513" t="str">
            <v>8182857</v>
          </cell>
          <cell r="E513">
            <v>270.44</v>
          </cell>
          <cell r="S513" t="str">
            <v>2</v>
          </cell>
          <cell r="AJ513" t="str">
            <v>DREBA2018-22</v>
          </cell>
          <cell r="AK513" t="str">
            <v>EM&amp;V</v>
          </cell>
          <cell r="AM513" t="str">
            <v>Administration</v>
          </cell>
        </row>
        <row r="514">
          <cell r="A514" t="str">
            <v>8182857</v>
          </cell>
          <cell r="E514">
            <v>135.22</v>
          </cell>
          <cell r="S514" t="str">
            <v>2</v>
          </cell>
          <cell r="AJ514" t="str">
            <v>DREBA2018-22</v>
          </cell>
          <cell r="AK514" t="str">
            <v>EM&amp;V</v>
          </cell>
          <cell r="AM514" t="str">
            <v>Administration</v>
          </cell>
        </row>
        <row r="515">
          <cell r="A515" t="str">
            <v>8182857</v>
          </cell>
          <cell r="E515">
            <v>171.93</v>
          </cell>
          <cell r="S515" t="str">
            <v>2</v>
          </cell>
          <cell r="AJ515" t="str">
            <v>DREBA2018-22</v>
          </cell>
          <cell r="AK515" t="str">
            <v>EM&amp;V</v>
          </cell>
          <cell r="AM515" t="str">
            <v>Administration</v>
          </cell>
        </row>
        <row r="516">
          <cell r="A516" t="str">
            <v>8182857</v>
          </cell>
          <cell r="E516">
            <v>114.62</v>
          </cell>
          <cell r="S516" t="str">
            <v>2</v>
          </cell>
          <cell r="AJ516" t="str">
            <v>DREBA2018-22</v>
          </cell>
          <cell r="AK516" t="str">
            <v>EM&amp;V</v>
          </cell>
          <cell r="AM516" t="str">
            <v>Administration</v>
          </cell>
        </row>
        <row r="517">
          <cell r="A517" t="str">
            <v>8182857</v>
          </cell>
          <cell r="E517">
            <v>229.24</v>
          </cell>
          <cell r="S517" t="str">
            <v>2</v>
          </cell>
          <cell r="AJ517" t="str">
            <v>DREBA2018-22</v>
          </cell>
          <cell r="AK517" t="str">
            <v>EM&amp;V</v>
          </cell>
          <cell r="AM517" t="str">
            <v>Administration</v>
          </cell>
        </row>
        <row r="518">
          <cell r="A518" t="str">
            <v>8182857</v>
          </cell>
          <cell r="E518">
            <v>114.62</v>
          </cell>
          <cell r="S518" t="str">
            <v>2</v>
          </cell>
          <cell r="AJ518" t="str">
            <v>DREBA2018-22</v>
          </cell>
          <cell r="AK518" t="str">
            <v>EM&amp;V</v>
          </cell>
          <cell r="AM518" t="str">
            <v>Administration</v>
          </cell>
        </row>
        <row r="519">
          <cell r="A519" t="str">
            <v>8182857</v>
          </cell>
          <cell r="E519">
            <v>85.97</v>
          </cell>
          <cell r="S519" t="str">
            <v>2</v>
          </cell>
          <cell r="AJ519" t="str">
            <v>DREBA2018-22</v>
          </cell>
          <cell r="AK519" t="str">
            <v>EM&amp;V</v>
          </cell>
          <cell r="AM519" t="str">
            <v>Administration</v>
          </cell>
        </row>
        <row r="520">
          <cell r="A520" t="str">
            <v>8182857</v>
          </cell>
          <cell r="E520">
            <v>57.31</v>
          </cell>
          <cell r="S520" t="str">
            <v>2</v>
          </cell>
          <cell r="AJ520" t="str">
            <v>DREBA2018-22</v>
          </cell>
          <cell r="AK520" t="str">
            <v>EM&amp;V</v>
          </cell>
          <cell r="AM520" t="str">
            <v>Administration</v>
          </cell>
        </row>
        <row r="521">
          <cell r="A521" t="str">
            <v>8182857</v>
          </cell>
          <cell r="E521">
            <v>171.93</v>
          </cell>
          <cell r="S521" t="str">
            <v>2</v>
          </cell>
          <cell r="AJ521" t="str">
            <v>DREBA2018-22</v>
          </cell>
          <cell r="AK521" t="str">
            <v>EM&amp;V</v>
          </cell>
          <cell r="AM521" t="str">
            <v>Administration</v>
          </cell>
        </row>
        <row r="522">
          <cell r="A522" t="str">
            <v>8182857</v>
          </cell>
          <cell r="E522">
            <v>229.24</v>
          </cell>
          <cell r="S522" t="str">
            <v>2</v>
          </cell>
          <cell r="AJ522" t="str">
            <v>DREBA2018-22</v>
          </cell>
          <cell r="AK522" t="str">
            <v>EM&amp;V</v>
          </cell>
          <cell r="AM522" t="str">
            <v>Administration</v>
          </cell>
        </row>
        <row r="523">
          <cell r="A523" t="str">
            <v>8182857</v>
          </cell>
          <cell r="E523">
            <v>114.62</v>
          </cell>
          <cell r="S523" t="str">
            <v>2</v>
          </cell>
          <cell r="AJ523" t="str">
            <v>DREBA2018-22</v>
          </cell>
          <cell r="AK523" t="str">
            <v>EM&amp;V</v>
          </cell>
          <cell r="AM523" t="str">
            <v>Administration</v>
          </cell>
        </row>
        <row r="524">
          <cell r="A524" t="str">
            <v>8182857</v>
          </cell>
          <cell r="E524">
            <v>114.62</v>
          </cell>
          <cell r="S524" t="str">
            <v>2</v>
          </cell>
          <cell r="AJ524" t="str">
            <v>DREBA2018-22</v>
          </cell>
          <cell r="AK524" t="str">
            <v>EM&amp;V</v>
          </cell>
          <cell r="AM524" t="str">
            <v>Administration</v>
          </cell>
        </row>
        <row r="525">
          <cell r="A525" t="str">
            <v>8182857</v>
          </cell>
          <cell r="E525">
            <v>229.24</v>
          </cell>
          <cell r="S525" t="str">
            <v>2</v>
          </cell>
          <cell r="AJ525" t="str">
            <v>DREBA2018-22</v>
          </cell>
          <cell r="AK525" t="str">
            <v>EM&amp;V</v>
          </cell>
          <cell r="AM525" t="str">
            <v>Administration</v>
          </cell>
        </row>
        <row r="526">
          <cell r="A526" t="str">
            <v>8182857</v>
          </cell>
          <cell r="E526">
            <v>270.44</v>
          </cell>
          <cell r="S526" t="str">
            <v>2</v>
          </cell>
          <cell r="AJ526" t="str">
            <v>DREBA2018-22</v>
          </cell>
          <cell r="AK526" t="str">
            <v>EM&amp;V</v>
          </cell>
          <cell r="AM526" t="str">
            <v>Administration</v>
          </cell>
        </row>
        <row r="527">
          <cell r="A527" t="str">
            <v>8182857</v>
          </cell>
          <cell r="E527">
            <v>270.44</v>
          </cell>
          <cell r="S527" t="str">
            <v>2</v>
          </cell>
          <cell r="AJ527" t="str">
            <v>DREBA2018-22</v>
          </cell>
          <cell r="AK527" t="str">
            <v>EM&amp;V</v>
          </cell>
          <cell r="AM527" t="str">
            <v>Administration</v>
          </cell>
        </row>
        <row r="528">
          <cell r="A528" t="str">
            <v>8182857</v>
          </cell>
          <cell r="E528">
            <v>405.66</v>
          </cell>
          <cell r="S528" t="str">
            <v>2</v>
          </cell>
          <cell r="AJ528" t="str">
            <v>DREBA2018-22</v>
          </cell>
          <cell r="AK528" t="str">
            <v>EM&amp;V</v>
          </cell>
          <cell r="AM528" t="str">
            <v>Administration</v>
          </cell>
        </row>
        <row r="529">
          <cell r="A529" t="str">
            <v>8182857</v>
          </cell>
          <cell r="E529">
            <v>304.25</v>
          </cell>
          <cell r="S529" t="str">
            <v>2</v>
          </cell>
          <cell r="AJ529" t="str">
            <v>DREBA2018-22</v>
          </cell>
          <cell r="AK529" t="str">
            <v>EM&amp;V</v>
          </cell>
          <cell r="AM529" t="str">
            <v>Administration</v>
          </cell>
        </row>
        <row r="530">
          <cell r="A530" t="str">
            <v>8182857</v>
          </cell>
          <cell r="E530">
            <v>171.93</v>
          </cell>
          <cell r="S530" t="str">
            <v>2</v>
          </cell>
          <cell r="AJ530" t="str">
            <v>DREBA2018-22</v>
          </cell>
          <cell r="AK530" t="str">
            <v>EM&amp;V</v>
          </cell>
          <cell r="AM530" t="str">
            <v>Administration</v>
          </cell>
        </row>
        <row r="531">
          <cell r="A531" t="str">
            <v>8182857</v>
          </cell>
          <cell r="E531">
            <v>229.24</v>
          </cell>
          <cell r="S531" t="str">
            <v>2</v>
          </cell>
          <cell r="AJ531" t="str">
            <v>DREBA2018-22</v>
          </cell>
          <cell r="AK531" t="str">
            <v>EM&amp;V</v>
          </cell>
          <cell r="AM531" t="str">
            <v>Administration</v>
          </cell>
        </row>
        <row r="532">
          <cell r="A532" t="str">
            <v>8182857</v>
          </cell>
          <cell r="E532">
            <v>57.31</v>
          </cell>
          <cell r="S532" t="str">
            <v>2</v>
          </cell>
          <cell r="AJ532" t="str">
            <v>DREBA2018-22</v>
          </cell>
          <cell r="AK532" t="str">
            <v>EM&amp;V</v>
          </cell>
          <cell r="AM532" t="str">
            <v>Administration</v>
          </cell>
        </row>
        <row r="533">
          <cell r="A533" t="str">
            <v>8182857</v>
          </cell>
          <cell r="E533">
            <v>114.62</v>
          </cell>
          <cell r="S533" t="str">
            <v>2</v>
          </cell>
          <cell r="AJ533" t="str">
            <v>DREBA2018-22</v>
          </cell>
          <cell r="AK533" t="str">
            <v>EM&amp;V</v>
          </cell>
          <cell r="AM533" t="str">
            <v>Administration</v>
          </cell>
        </row>
        <row r="534">
          <cell r="A534" t="str">
            <v>8182857</v>
          </cell>
          <cell r="E534">
            <v>114.62</v>
          </cell>
          <cell r="S534" t="str">
            <v>2</v>
          </cell>
          <cell r="AJ534" t="str">
            <v>DREBA2018-22</v>
          </cell>
          <cell r="AK534" t="str">
            <v>EM&amp;V</v>
          </cell>
          <cell r="AM534" t="str">
            <v>Administration</v>
          </cell>
        </row>
        <row r="535">
          <cell r="A535" t="str">
            <v>8182857</v>
          </cell>
          <cell r="E535">
            <v>114.62</v>
          </cell>
          <cell r="S535" t="str">
            <v>2</v>
          </cell>
          <cell r="AJ535" t="str">
            <v>DREBA2018-22</v>
          </cell>
          <cell r="AK535" t="str">
            <v>EM&amp;V</v>
          </cell>
          <cell r="AM535" t="str">
            <v>Administration</v>
          </cell>
        </row>
        <row r="536">
          <cell r="A536" t="str">
            <v>8182857</v>
          </cell>
          <cell r="E536">
            <v>57.31</v>
          </cell>
          <cell r="S536" t="str">
            <v>2</v>
          </cell>
          <cell r="AJ536" t="str">
            <v>DREBA2018-22</v>
          </cell>
          <cell r="AK536" t="str">
            <v>EM&amp;V</v>
          </cell>
          <cell r="AM536" t="str">
            <v>Administration</v>
          </cell>
        </row>
        <row r="537">
          <cell r="A537" t="str">
            <v>8182857</v>
          </cell>
          <cell r="E537">
            <v>57.31</v>
          </cell>
          <cell r="S537" t="str">
            <v>2</v>
          </cell>
          <cell r="AJ537" t="str">
            <v>DREBA2018-22</v>
          </cell>
          <cell r="AK537" t="str">
            <v>EM&amp;V</v>
          </cell>
          <cell r="AM537" t="str">
            <v>Administration</v>
          </cell>
        </row>
        <row r="538">
          <cell r="A538" t="str">
            <v>8182857</v>
          </cell>
          <cell r="E538">
            <v>171.93</v>
          </cell>
          <cell r="S538" t="str">
            <v>2</v>
          </cell>
          <cell r="AJ538" t="str">
            <v>DREBA2018-22</v>
          </cell>
          <cell r="AK538" t="str">
            <v>EM&amp;V</v>
          </cell>
          <cell r="AM538" t="str">
            <v>Administration</v>
          </cell>
        </row>
        <row r="539">
          <cell r="A539" t="str">
            <v>8182857</v>
          </cell>
          <cell r="E539">
            <v>171.93</v>
          </cell>
          <cell r="S539" t="str">
            <v>2</v>
          </cell>
          <cell r="AJ539" t="str">
            <v>DREBA2018-22</v>
          </cell>
          <cell r="AK539" t="str">
            <v>EM&amp;V</v>
          </cell>
          <cell r="AM539" t="str">
            <v>Administration</v>
          </cell>
        </row>
        <row r="540">
          <cell r="A540" t="str">
            <v>8182857</v>
          </cell>
          <cell r="E540">
            <v>57.31</v>
          </cell>
          <cell r="S540" t="str">
            <v>2</v>
          </cell>
          <cell r="AJ540" t="str">
            <v>DREBA2018-22</v>
          </cell>
          <cell r="AK540" t="str">
            <v>EM&amp;V</v>
          </cell>
          <cell r="AM540" t="str">
            <v>Administration</v>
          </cell>
        </row>
        <row r="541">
          <cell r="A541" t="str">
            <v>8182857</v>
          </cell>
          <cell r="E541">
            <v>57.31</v>
          </cell>
          <cell r="S541" t="str">
            <v>2</v>
          </cell>
          <cell r="AJ541" t="str">
            <v>DREBA2018-22</v>
          </cell>
          <cell r="AK541" t="str">
            <v>EM&amp;V</v>
          </cell>
          <cell r="AM541" t="str">
            <v>Administration</v>
          </cell>
        </row>
        <row r="542">
          <cell r="A542" t="str">
            <v>8182857</v>
          </cell>
          <cell r="E542">
            <v>171.93</v>
          </cell>
          <cell r="S542" t="str">
            <v>2</v>
          </cell>
          <cell r="AJ542" t="str">
            <v>DREBA2018-22</v>
          </cell>
          <cell r="AK542" t="str">
            <v>EM&amp;V</v>
          </cell>
          <cell r="AM542" t="str">
            <v>Administration</v>
          </cell>
        </row>
        <row r="543">
          <cell r="A543" t="str">
            <v>8182857</v>
          </cell>
          <cell r="E543">
            <v>57.31</v>
          </cell>
          <cell r="S543" t="str">
            <v>2</v>
          </cell>
          <cell r="AJ543" t="str">
            <v>DREBA2018-22</v>
          </cell>
          <cell r="AK543" t="str">
            <v>EM&amp;V</v>
          </cell>
          <cell r="AM543" t="str">
            <v>Administration</v>
          </cell>
        </row>
        <row r="544">
          <cell r="A544" t="str">
            <v>8182857</v>
          </cell>
          <cell r="E544">
            <v>114.62</v>
          </cell>
          <cell r="S544" t="str">
            <v>2</v>
          </cell>
          <cell r="AJ544" t="str">
            <v>DREBA2018-22</v>
          </cell>
          <cell r="AK544" t="str">
            <v>EM&amp;V</v>
          </cell>
          <cell r="AM544" t="str">
            <v>Administration</v>
          </cell>
        </row>
        <row r="545">
          <cell r="A545" t="str">
            <v>8182857</v>
          </cell>
          <cell r="E545">
            <v>114.62</v>
          </cell>
          <cell r="S545" t="str">
            <v>2</v>
          </cell>
          <cell r="AJ545" t="str">
            <v>DREBA2018-22</v>
          </cell>
          <cell r="AK545" t="str">
            <v>EM&amp;V</v>
          </cell>
          <cell r="AM545" t="str">
            <v>Administration</v>
          </cell>
        </row>
        <row r="546">
          <cell r="A546" t="str">
            <v>8182857</v>
          </cell>
          <cell r="E546">
            <v>114.62</v>
          </cell>
          <cell r="S546" t="str">
            <v>2</v>
          </cell>
          <cell r="AJ546" t="str">
            <v>DREBA2018-22</v>
          </cell>
          <cell r="AK546" t="str">
            <v>EM&amp;V</v>
          </cell>
          <cell r="AM546" t="str">
            <v>Administration</v>
          </cell>
        </row>
        <row r="547">
          <cell r="A547" t="str">
            <v>8182857</v>
          </cell>
          <cell r="E547">
            <v>338.05</v>
          </cell>
          <cell r="S547" t="str">
            <v>3</v>
          </cell>
          <cell r="AJ547" t="str">
            <v>DREBA2018-22</v>
          </cell>
          <cell r="AK547" t="str">
            <v>EM&amp;V</v>
          </cell>
          <cell r="AM547" t="str">
            <v>Administration</v>
          </cell>
        </row>
        <row r="548">
          <cell r="A548" t="str">
            <v>8182857</v>
          </cell>
          <cell r="E548">
            <v>270.44</v>
          </cell>
          <cell r="S548" t="str">
            <v>3</v>
          </cell>
          <cell r="AJ548" t="str">
            <v>DREBA2018-22</v>
          </cell>
          <cell r="AK548" t="str">
            <v>EM&amp;V</v>
          </cell>
          <cell r="AM548" t="str">
            <v>Administration</v>
          </cell>
        </row>
        <row r="549">
          <cell r="A549" t="str">
            <v>8182857</v>
          </cell>
          <cell r="E549">
            <v>338.05</v>
          </cell>
          <cell r="S549" t="str">
            <v>3</v>
          </cell>
          <cell r="AJ549" t="str">
            <v>DREBA2018-22</v>
          </cell>
          <cell r="AK549" t="str">
            <v>EM&amp;V</v>
          </cell>
          <cell r="AM549" t="str">
            <v>Administration</v>
          </cell>
        </row>
        <row r="550">
          <cell r="A550" t="str">
            <v>8182857</v>
          </cell>
          <cell r="E550">
            <v>439.47</v>
          </cell>
          <cell r="S550" t="str">
            <v>3</v>
          </cell>
          <cell r="AJ550" t="str">
            <v>DREBA2018-22</v>
          </cell>
          <cell r="AK550" t="str">
            <v>EM&amp;V</v>
          </cell>
          <cell r="AM550" t="str">
            <v>Administration</v>
          </cell>
        </row>
        <row r="551">
          <cell r="A551" t="str">
            <v>8182857</v>
          </cell>
          <cell r="E551">
            <v>405.66</v>
          </cell>
          <cell r="S551" t="str">
            <v>3</v>
          </cell>
          <cell r="AJ551" t="str">
            <v>DREBA2018-22</v>
          </cell>
          <cell r="AK551" t="str">
            <v>EM&amp;V</v>
          </cell>
          <cell r="AM551" t="str">
            <v>Administration</v>
          </cell>
        </row>
        <row r="552">
          <cell r="A552" t="str">
            <v>8182857</v>
          </cell>
          <cell r="E552">
            <v>57.31</v>
          </cell>
          <cell r="S552" t="str">
            <v>3</v>
          </cell>
          <cell r="AJ552" t="str">
            <v>DREBA2018-22</v>
          </cell>
          <cell r="AK552" t="str">
            <v>EM&amp;V</v>
          </cell>
          <cell r="AM552" t="str">
            <v>Administration</v>
          </cell>
        </row>
        <row r="553">
          <cell r="A553" t="str">
            <v>8182857</v>
          </cell>
          <cell r="E553">
            <v>114.62</v>
          </cell>
          <cell r="S553" t="str">
            <v>3</v>
          </cell>
          <cell r="AJ553" t="str">
            <v>DREBA2018-22</v>
          </cell>
          <cell r="AK553" t="str">
            <v>EM&amp;V</v>
          </cell>
          <cell r="AM553" t="str">
            <v>Administration</v>
          </cell>
        </row>
        <row r="554">
          <cell r="A554" t="str">
            <v>8182857</v>
          </cell>
          <cell r="E554">
            <v>114.62</v>
          </cell>
          <cell r="S554" t="str">
            <v>3</v>
          </cell>
          <cell r="AJ554" t="str">
            <v>DREBA2018-22</v>
          </cell>
          <cell r="AK554" t="str">
            <v>EM&amp;V</v>
          </cell>
          <cell r="AM554" t="str">
            <v>Administration</v>
          </cell>
        </row>
        <row r="555">
          <cell r="A555" t="str">
            <v>8182857</v>
          </cell>
          <cell r="E555">
            <v>171.93</v>
          </cell>
          <cell r="S555" t="str">
            <v>3</v>
          </cell>
          <cell r="AJ555" t="str">
            <v>DREBA2018-22</v>
          </cell>
          <cell r="AK555" t="str">
            <v>EM&amp;V</v>
          </cell>
          <cell r="AM555" t="str">
            <v>Administration</v>
          </cell>
        </row>
        <row r="556">
          <cell r="A556" t="str">
            <v>8182857</v>
          </cell>
          <cell r="E556">
            <v>286.55</v>
          </cell>
          <cell r="S556" t="str">
            <v>3</v>
          </cell>
          <cell r="AJ556" t="str">
            <v>DREBA2018-22</v>
          </cell>
          <cell r="AK556" t="str">
            <v>EM&amp;V</v>
          </cell>
          <cell r="AM556" t="str">
            <v>Administration</v>
          </cell>
        </row>
        <row r="557">
          <cell r="A557" t="str">
            <v>8182857</v>
          </cell>
          <cell r="E557">
            <v>114.62</v>
          </cell>
          <cell r="S557" t="str">
            <v>3</v>
          </cell>
          <cell r="AJ557" t="str">
            <v>DREBA2018-22</v>
          </cell>
          <cell r="AK557" t="str">
            <v>EM&amp;V</v>
          </cell>
          <cell r="AM557" t="str">
            <v>Administration</v>
          </cell>
        </row>
        <row r="558">
          <cell r="A558" t="str">
            <v>8182857</v>
          </cell>
          <cell r="E558">
            <v>114.62</v>
          </cell>
          <cell r="S558" t="str">
            <v>3</v>
          </cell>
          <cell r="AJ558" t="str">
            <v>DREBA2018-22</v>
          </cell>
          <cell r="AK558" t="str">
            <v>EM&amp;V</v>
          </cell>
          <cell r="AM558" t="str">
            <v>Administration</v>
          </cell>
        </row>
        <row r="559">
          <cell r="A559" t="str">
            <v>8182857</v>
          </cell>
          <cell r="E559">
            <v>171.93</v>
          </cell>
          <cell r="S559" t="str">
            <v>3</v>
          </cell>
          <cell r="AJ559" t="str">
            <v>DREBA2018-22</v>
          </cell>
          <cell r="AK559" t="str">
            <v>EM&amp;V</v>
          </cell>
          <cell r="AM559" t="str">
            <v>Administration</v>
          </cell>
        </row>
        <row r="560">
          <cell r="A560" t="str">
            <v>8182857</v>
          </cell>
          <cell r="E560">
            <v>171.93</v>
          </cell>
          <cell r="S560" t="str">
            <v>3</v>
          </cell>
          <cell r="AJ560" t="str">
            <v>DREBA2018-22</v>
          </cell>
          <cell r="AK560" t="str">
            <v>EM&amp;V</v>
          </cell>
          <cell r="AM560" t="str">
            <v>Administration</v>
          </cell>
        </row>
        <row r="561">
          <cell r="A561" t="str">
            <v>8182857</v>
          </cell>
          <cell r="E561">
            <v>57.31</v>
          </cell>
          <cell r="S561" t="str">
            <v>3</v>
          </cell>
          <cell r="AJ561" t="str">
            <v>DREBA2018-22</v>
          </cell>
          <cell r="AK561" t="str">
            <v>EM&amp;V</v>
          </cell>
          <cell r="AM561" t="str">
            <v>Administration</v>
          </cell>
        </row>
        <row r="562">
          <cell r="A562" t="str">
            <v>8182857</v>
          </cell>
          <cell r="E562">
            <v>114.62</v>
          </cell>
          <cell r="S562" t="str">
            <v>3</v>
          </cell>
          <cell r="AJ562" t="str">
            <v>DREBA2018-22</v>
          </cell>
          <cell r="AK562" t="str">
            <v>EM&amp;V</v>
          </cell>
          <cell r="AM562" t="str">
            <v>Administration</v>
          </cell>
        </row>
        <row r="563">
          <cell r="A563" t="str">
            <v>8182857</v>
          </cell>
          <cell r="E563">
            <v>270.44</v>
          </cell>
          <cell r="S563" t="str">
            <v>3</v>
          </cell>
          <cell r="AJ563" t="str">
            <v>DREBA2018-22</v>
          </cell>
          <cell r="AK563" t="str">
            <v>EM&amp;V</v>
          </cell>
          <cell r="AM563" t="str">
            <v>Administration</v>
          </cell>
        </row>
        <row r="564">
          <cell r="A564" t="str">
            <v>8182857</v>
          </cell>
          <cell r="E564">
            <v>270.44</v>
          </cell>
          <cell r="S564" t="str">
            <v>3</v>
          </cell>
          <cell r="AJ564" t="str">
            <v>DREBA2018-22</v>
          </cell>
          <cell r="AK564" t="str">
            <v>EM&amp;V</v>
          </cell>
          <cell r="AM564" t="str">
            <v>Administration</v>
          </cell>
        </row>
        <row r="565">
          <cell r="A565" t="str">
            <v>8182857</v>
          </cell>
          <cell r="E565">
            <v>270.44</v>
          </cell>
          <cell r="S565" t="str">
            <v>3</v>
          </cell>
          <cell r="AJ565" t="str">
            <v>DREBA2018-22</v>
          </cell>
          <cell r="AK565" t="str">
            <v>EM&amp;V</v>
          </cell>
          <cell r="AM565" t="str">
            <v>Administration</v>
          </cell>
        </row>
        <row r="566">
          <cell r="A566" t="str">
            <v>8182857</v>
          </cell>
          <cell r="E566">
            <v>338.05</v>
          </cell>
          <cell r="S566" t="str">
            <v>3</v>
          </cell>
          <cell r="AJ566" t="str">
            <v>DREBA2018-22</v>
          </cell>
          <cell r="AK566" t="str">
            <v>EM&amp;V</v>
          </cell>
          <cell r="AM566" t="str">
            <v>Administration</v>
          </cell>
        </row>
        <row r="567">
          <cell r="A567" t="str">
            <v>8182857</v>
          </cell>
          <cell r="E567">
            <v>338.05</v>
          </cell>
          <cell r="S567" t="str">
            <v>3</v>
          </cell>
          <cell r="AJ567" t="str">
            <v>DREBA2018-22</v>
          </cell>
          <cell r="AK567" t="str">
            <v>EM&amp;V</v>
          </cell>
          <cell r="AM567" t="str">
            <v>Administration</v>
          </cell>
        </row>
        <row r="568">
          <cell r="A568" t="str">
            <v>8182857</v>
          </cell>
          <cell r="E568">
            <v>114.62</v>
          </cell>
          <cell r="S568" t="str">
            <v>3</v>
          </cell>
          <cell r="AJ568" t="str">
            <v>DREBA2018-22</v>
          </cell>
          <cell r="AK568" t="str">
            <v>EM&amp;V</v>
          </cell>
          <cell r="AM568" t="str">
            <v>Administration</v>
          </cell>
        </row>
        <row r="569">
          <cell r="A569" t="str">
            <v>8182857</v>
          </cell>
          <cell r="E569">
            <v>171.93</v>
          </cell>
          <cell r="S569" t="str">
            <v>3</v>
          </cell>
          <cell r="AJ569" t="str">
            <v>DREBA2018-22</v>
          </cell>
          <cell r="AK569" t="str">
            <v>EM&amp;V</v>
          </cell>
          <cell r="AM569" t="str">
            <v>Administration</v>
          </cell>
        </row>
        <row r="570">
          <cell r="A570" t="str">
            <v>8182857</v>
          </cell>
          <cell r="E570">
            <v>229.24</v>
          </cell>
          <cell r="S570" t="str">
            <v>3</v>
          </cell>
          <cell r="AJ570" t="str">
            <v>DREBA2018-22</v>
          </cell>
          <cell r="AK570" t="str">
            <v>EM&amp;V</v>
          </cell>
          <cell r="AM570" t="str">
            <v>Administration</v>
          </cell>
        </row>
        <row r="571">
          <cell r="A571" t="str">
            <v>8182857</v>
          </cell>
          <cell r="E571">
            <v>57.31</v>
          </cell>
          <cell r="S571" t="str">
            <v>3</v>
          </cell>
          <cell r="AJ571" t="str">
            <v>DREBA2018-22</v>
          </cell>
          <cell r="AK571" t="str">
            <v>EM&amp;V</v>
          </cell>
          <cell r="AM571" t="str">
            <v>Administration</v>
          </cell>
        </row>
        <row r="572">
          <cell r="A572" t="str">
            <v>8182857</v>
          </cell>
          <cell r="E572">
            <v>229.24</v>
          </cell>
          <cell r="S572" t="str">
            <v>3</v>
          </cell>
          <cell r="AJ572" t="str">
            <v>DREBA2018-22</v>
          </cell>
          <cell r="AK572" t="str">
            <v>EM&amp;V</v>
          </cell>
          <cell r="AM572" t="str">
            <v>Administration</v>
          </cell>
        </row>
        <row r="573">
          <cell r="A573" t="str">
            <v>8182857</v>
          </cell>
          <cell r="E573">
            <v>229.24</v>
          </cell>
          <cell r="S573" t="str">
            <v>3</v>
          </cell>
          <cell r="AJ573" t="str">
            <v>DREBA2018-22</v>
          </cell>
          <cell r="AK573" t="str">
            <v>EM&amp;V</v>
          </cell>
          <cell r="AM573" t="str">
            <v>Administration</v>
          </cell>
        </row>
        <row r="574">
          <cell r="A574" t="str">
            <v>8182857</v>
          </cell>
          <cell r="E574">
            <v>114.62</v>
          </cell>
          <cell r="S574" t="str">
            <v>3</v>
          </cell>
          <cell r="AJ574" t="str">
            <v>DREBA2018-22</v>
          </cell>
          <cell r="AK574" t="str">
            <v>EM&amp;V</v>
          </cell>
          <cell r="AM574" t="str">
            <v>Administration</v>
          </cell>
        </row>
        <row r="575">
          <cell r="A575" t="str">
            <v>8182857</v>
          </cell>
          <cell r="E575">
            <v>171.93</v>
          </cell>
          <cell r="S575" t="str">
            <v>3</v>
          </cell>
          <cell r="AJ575" t="str">
            <v>DREBA2018-22</v>
          </cell>
          <cell r="AK575" t="str">
            <v>EM&amp;V</v>
          </cell>
          <cell r="AM575" t="str">
            <v>Administration</v>
          </cell>
        </row>
        <row r="576">
          <cell r="A576" t="str">
            <v>8182857</v>
          </cell>
          <cell r="E576">
            <v>114.62</v>
          </cell>
          <cell r="S576" t="str">
            <v>3</v>
          </cell>
          <cell r="AJ576" t="str">
            <v>DREBA2018-22</v>
          </cell>
          <cell r="AK576" t="str">
            <v>EM&amp;V</v>
          </cell>
          <cell r="AM576" t="str">
            <v>Administration</v>
          </cell>
        </row>
        <row r="577">
          <cell r="A577" t="str">
            <v>8182857</v>
          </cell>
          <cell r="E577">
            <v>57.31</v>
          </cell>
          <cell r="S577" t="str">
            <v>3</v>
          </cell>
          <cell r="AJ577" t="str">
            <v>DREBA2018-22</v>
          </cell>
          <cell r="AK577" t="str">
            <v>EM&amp;V</v>
          </cell>
          <cell r="AM577" t="str">
            <v>Administration</v>
          </cell>
        </row>
        <row r="578">
          <cell r="A578" t="str">
            <v>8182857</v>
          </cell>
          <cell r="E578">
            <v>57.31</v>
          </cell>
          <cell r="S578" t="str">
            <v>3</v>
          </cell>
          <cell r="AJ578" t="str">
            <v>DREBA2018-22</v>
          </cell>
          <cell r="AK578" t="str">
            <v>EM&amp;V</v>
          </cell>
          <cell r="AM578" t="str">
            <v>Administration</v>
          </cell>
        </row>
        <row r="579">
          <cell r="A579" t="str">
            <v>8182857</v>
          </cell>
          <cell r="E579">
            <v>338.05</v>
          </cell>
          <cell r="S579" t="str">
            <v>3</v>
          </cell>
          <cell r="AJ579" t="str">
            <v>DREBA2018-22</v>
          </cell>
          <cell r="AK579" t="str">
            <v>EM&amp;V</v>
          </cell>
          <cell r="AM579" t="str">
            <v>Administration</v>
          </cell>
        </row>
        <row r="580">
          <cell r="A580" t="str">
            <v>8182857</v>
          </cell>
          <cell r="E580">
            <v>270.44</v>
          </cell>
          <cell r="S580" t="str">
            <v>3</v>
          </cell>
          <cell r="AJ580" t="str">
            <v>DREBA2018-22</v>
          </cell>
          <cell r="AK580" t="str">
            <v>EM&amp;V</v>
          </cell>
          <cell r="AM580" t="str">
            <v>Administration</v>
          </cell>
        </row>
        <row r="581">
          <cell r="A581" t="str">
            <v>8182857</v>
          </cell>
          <cell r="E581">
            <v>405.66</v>
          </cell>
          <cell r="S581" t="str">
            <v>3</v>
          </cell>
          <cell r="AJ581" t="str">
            <v>DREBA2018-22</v>
          </cell>
          <cell r="AK581" t="str">
            <v>EM&amp;V</v>
          </cell>
          <cell r="AM581" t="str">
            <v>Administration</v>
          </cell>
        </row>
        <row r="582">
          <cell r="A582" t="str">
            <v>8182857</v>
          </cell>
          <cell r="E582">
            <v>202.83</v>
          </cell>
          <cell r="S582" t="str">
            <v>3</v>
          </cell>
          <cell r="AJ582" t="str">
            <v>DREBA2018-22</v>
          </cell>
          <cell r="AK582" t="str">
            <v>EM&amp;V</v>
          </cell>
          <cell r="AM582" t="str">
            <v>Administration</v>
          </cell>
        </row>
        <row r="583">
          <cell r="A583" t="str">
            <v>8182857</v>
          </cell>
          <cell r="E583">
            <v>135.22</v>
          </cell>
          <cell r="S583" t="str">
            <v>3</v>
          </cell>
          <cell r="AJ583" t="str">
            <v>DREBA2018-22</v>
          </cell>
          <cell r="AK583" t="str">
            <v>EM&amp;V</v>
          </cell>
          <cell r="AM583" t="str">
            <v>Administration</v>
          </cell>
        </row>
        <row r="584">
          <cell r="A584" t="str">
            <v>8182857</v>
          </cell>
          <cell r="E584">
            <v>28.66</v>
          </cell>
          <cell r="S584" t="str">
            <v>3</v>
          </cell>
          <cell r="AJ584" t="str">
            <v>DREBA2018-22</v>
          </cell>
          <cell r="AK584" t="str">
            <v>EM&amp;V</v>
          </cell>
          <cell r="AM584" t="str">
            <v>Administration</v>
          </cell>
        </row>
        <row r="585">
          <cell r="A585" t="str">
            <v>8182857</v>
          </cell>
          <cell r="E585">
            <v>28.66</v>
          </cell>
          <cell r="S585" t="str">
            <v>3</v>
          </cell>
          <cell r="AJ585" t="str">
            <v>DREBA2018-22</v>
          </cell>
          <cell r="AK585" t="str">
            <v>EM&amp;V</v>
          </cell>
          <cell r="AM585" t="str">
            <v>Administration</v>
          </cell>
        </row>
        <row r="586">
          <cell r="A586" t="str">
            <v>8182857</v>
          </cell>
          <cell r="E586">
            <v>57.31</v>
          </cell>
          <cell r="S586" t="str">
            <v>3</v>
          </cell>
          <cell r="AJ586" t="str">
            <v>DREBA2018-22</v>
          </cell>
          <cell r="AK586" t="str">
            <v>EM&amp;V</v>
          </cell>
          <cell r="AM586" t="str">
            <v>Administration</v>
          </cell>
        </row>
        <row r="587">
          <cell r="A587" t="str">
            <v>8182857</v>
          </cell>
          <cell r="E587">
            <v>114.62</v>
          </cell>
          <cell r="S587" t="str">
            <v>3</v>
          </cell>
          <cell r="AJ587" t="str">
            <v>DREBA2018-22</v>
          </cell>
          <cell r="AK587" t="str">
            <v>EM&amp;V</v>
          </cell>
          <cell r="AM587" t="str">
            <v>Administration</v>
          </cell>
        </row>
        <row r="588">
          <cell r="A588" t="str">
            <v>8182857</v>
          </cell>
          <cell r="E588">
            <v>57.31</v>
          </cell>
          <cell r="S588" t="str">
            <v>3</v>
          </cell>
          <cell r="AJ588" t="str">
            <v>DREBA2018-22</v>
          </cell>
          <cell r="AK588" t="str">
            <v>EM&amp;V</v>
          </cell>
          <cell r="AM588" t="str">
            <v>Administration</v>
          </cell>
        </row>
        <row r="589">
          <cell r="A589" t="str">
            <v>8182857</v>
          </cell>
          <cell r="E589">
            <v>57.31</v>
          </cell>
          <cell r="S589" t="str">
            <v>3</v>
          </cell>
          <cell r="AJ589" t="str">
            <v>DREBA2018-22</v>
          </cell>
          <cell r="AK589" t="str">
            <v>EM&amp;V</v>
          </cell>
          <cell r="AM589" t="str">
            <v>Administration</v>
          </cell>
        </row>
        <row r="590">
          <cell r="A590" t="str">
            <v>8182857</v>
          </cell>
          <cell r="E590">
            <v>57.31</v>
          </cell>
          <cell r="S590" t="str">
            <v>3</v>
          </cell>
          <cell r="AJ590" t="str">
            <v>DREBA2018-22</v>
          </cell>
          <cell r="AK590" t="str">
            <v>EM&amp;V</v>
          </cell>
          <cell r="AM590" t="str">
            <v>Administration</v>
          </cell>
        </row>
        <row r="591">
          <cell r="A591" t="str">
            <v>8182857</v>
          </cell>
          <cell r="E591">
            <v>171.93</v>
          </cell>
          <cell r="S591" t="str">
            <v>3</v>
          </cell>
          <cell r="AJ591" t="str">
            <v>DREBA2018-22</v>
          </cell>
          <cell r="AK591" t="str">
            <v>EM&amp;V</v>
          </cell>
          <cell r="AM591" t="str">
            <v>Administration</v>
          </cell>
        </row>
        <row r="592">
          <cell r="A592" t="str">
            <v>8182857</v>
          </cell>
          <cell r="E592">
            <v>229.24</v>
          </cell>
          <cell r="S592" t="str">
            <v>3</v>
          </cell>
          <cell r="AJ592" t="str">
            <v>DREBA2018-22</v>
          </cell>
          <cell r="AK592" t="str">
            <v>EM&amp;V</v>
          </cell>
          <cell r="AM592" t="str">
            <v>Administration</v>
          </cell>
        </row>
        <row r="593">
          <cell r="A593" t="str">
            <v>8182857</v>
          </cell>
          <cell r="E593">
            <v>57.31</v>
          </cell>
          <cell r="S593" t="str">
            <v>3</v>
          </cell>
          <cell r="AJ593" t="str">
            <v>DREBA2018-22</v>
          </cell>
          <cell r="AK593" t="str">
            <v>EM&amp;V</v>
          </cell>
          <cell r="AM593" t="str">
            <v>Administration</v>
          </cell>
        </row>
        <row r="594">
          <cell r="A594" t="str">
            <v>8182857</v>
          </cell>
          <cell r="E594">
            <v>171.93</v>
          </cell>
          <cell r="S594" t="str">
            <v>3</v>
          </cell>
          <cell r="AJ594" t="str">
            <v>DREBA2018-22</v>
          </cell>
          <cell r="AK594" t="str">
            <v>EM&amp;V</v>
          </cell>
          <cell r="AM594" t="str">
            <v>Administration</v>
          </cell>
        </row>
        <row r="595">
          <cell r="A595" t="str">
            <v>8182857</v>
          </cell>
          <cell r="E595">
            <v>114.62</v>
          </cell>
          <cell r="S595" t="str">
            <v>3</v>
          </cell>
          <cell r="AJ595" t="str">
            <v>DREBA2018-22</v>
          </cell>
          <cell r="AK595" t="str">
            <v>EM&amp;V</v>
          </cell>
          <cell r="AM595" t="str">
            <v>Administration</v>
          </cell>
        </row>
        <row r="596">
          <cell r="A596" t="str">
            <v>8182857</v>
          </cell>
          <cell r="E596">
            <v>338.05</v>
          </cell>
          <cell r="S596" t="str">
            <v>3</v>
          </cell>
          <cell r="AJ596" t="str">
            <v>DREBA2018-22</v>
          </cell>
          <cell r="AK596" t="str">
            <v>EM&amp;V</v>
          </cell>
          <cell r="AM596" t="str">
            <v>Administration</v>
          </cell>
        </row>
        <row r="597">
          <cell r="A597" t="str">
            <v>8182857</v>
          </cell>
          <cell r="E597">
            <v>338.05</v>
          </cell>
          <cell r="S597" t="str">
            <v>3</v>
          </cell>
          <cell r="AJ597" t="str">
            <v>DREBA2018-22</v>
          </cell>
          <cell r="AK597" t="str">
            <v>EM&amp;V</v>
          </cell>
          <cell r="AM597" t="str">
            <v>Administration</v>
          </cell>
        </row>
        <row r="598">
          <cell r="A598" t="str">
            <v>8182857</v>
          </cell>
          <cell r="E598">
            <v>338.05</v>
          </cell>
          <cell r="S598" t="str">
            <v>3</v>
          </cell>
          <cell r="AJ598" t="str">
            <v>DREBA2018-22</v>
          </cell>
          <cell r="AK598" t="str">
            <v>EM&amp;V</v>
          </cell>
          <cell r="AM598" t="str">
            <v>Administration</v>
          </cell>
        </row>
        <row r="599">
          <cell r="A599" t="str">
            <v>8182857</v>
          </cell>
          <cell r="E599">
            <v>338.05</v>
          </cell>
          <cell r="S599" t="str">
            <v>3</v>
          </cell>
          <cell r="AJ599" t="str">
            <v>DREBA2018-22</v>
          </cell>
          <cell r="AK599" t="str">
            <v>EM&amp;V</v>
          </cell>
          <cell r="AM599" t="str">
            <v>Administration</v>
          </cell>
        </row>
        <row r="600">
          <cell r="A600" t="str">
            <v>8182857</v>
          </cell>
          <cell r="E600">
            <v>304.25</v>
          </cell>
          <cell r="S600" t="str">
            <v>3</v>
          </cell>
          <cell r="AJ600" t="str">
            <v>DREBA2018-22</v>
          </cell>
          <cell r="AK600" t="str">
            <v>EM&amp;V</v>
          </cell>
          <cell r="AM600" t="str">
            <v>Administration</v>
          </cell>
        </row>
        <row r="601">
          <cell r="A601" t="str">
            <v>8182857</v>
          </cell>
          <cell r="E601">
            <v>28.66</v>
          </cell>
          <cell r="S601" t="str">
            <v>3</v>
          </cell>
          <cell r="AJ601" t="str">
            <v>DREBA2018-22</v>
          </cell>
          <cell r="AK601" t="str">
            <v>EM&amp;V</v>
          </cell>
          <cell r="AM601" t="str">
            <v>Administration</v>
          </cell>
        </row>
        <row r="602">
          <cell r="A602" t="str">
            <v>8182857</v>
          </cell>
          <cell r="E602">
            <v>85.97</v>
          </cell>
          <cell r="S602" t="str">
            <v>3</v>
          </cell>
          <cell r="AJ602" t="str">
            <v>DREBA2018-22</v>
          </cell>
          <cell r="AK602" t="str">
            <v>EM&amp;V</v>
          </cell>
          <cell r="AM602" t="str">
            <v>Administration</v>
          </cell>
        </row>
        <row r="603">
          <cell r="A603" t="str">
            <v>8182857</v>
          </cell>
          <cell r="E603">
            <v>57.31</v>
          </cell>
          <cell r="S603" t="str">
            <v>3</v>
          </cell>
          <cell r="AJ603" t="str">
            <v>DREBA2018-22</v>
          </cell>
          <cell r="AK603" t="str">
            <v>EM&amp;V</v>
          </cell>
          <cell r="AM603" t="str">
            <v>Administration</v>
          </cell>
        </row>
        <row r="604">
          <cell r="A604" t="str">
            <v>8182857</v>
          </cell>
          <cell r="E604">
            <v>57.31</v>
          </cell>
          <cell r="S604" t="str">
            <v>3</v>
          </cell>
          <cell r="AJ604" t="str">
            <v>DREBA2018-22</v>
          </cell>
          <cell r="AK604" t="str">
            <v>EM&amp;V</v>
          </cell>
          <cell r="AM604" t="str">
            <v>Administration</v>
          </cell>
        </row>
        <row r="605">
          <cell r="A605" t="str">
            <v>8182857</v>
          </cell>
          <cell r="E605">
            <v>57.31</v>
          </cell>
          <cell r="S605" t="str">
            <v>3</v>
          </cell>
          <cell r="AJ605" t="str">
            <v>DREBA2018-22</v>
          </cell>
          <cell r="AK605" t="str">
            <v>EM&amp;V</v>
          </cell>
          <cell r="AM605" t="str">
            <v>Administration</v>
          </cell>
        </row>
        <row r="606">
          <cell r="A606" t="str">
            <v>8182857</v>
          </cell>
          <cell r="E606">
            <v>57.31</v>
          </cell>
          <cell r="S606" t="str">
            <v>3</v>
          </cell>
          <cell r="AJ606" t="str">
            <v>DREBA2018-22</v>
          </cell>
          <cell r="AK606" t="str">
            <v>EM&amp;V</v>
          </cell>
          <cell r="AM606" t="str">
            <v>Administration</v>
          </cell>
        </row>
        <row r="607">
          <cell r="A607" t="str">
            <v>8182857</v>
          </cell>
          <cell r="E607">
            <v>171.93</v>
          </cell>
          <cell r="S607" t="str">
            <v>3</v>
          </cell>
          <cell r="AJ607" t="str">
            <v>DREBA2018-22</v>
          </cell>
          <cell r="AK607" t="str">
            <v>EM&amp;V</v>
          </cell>
          <cell r="AM607" t="str">
            <v>Administration</v>
          </cell>
        </row>
        <row r="608">
          <cell r="A608" t="str">
            <v>8182857</v>
          </cell>
          <cell r="E608">
            <v>229.24</v>
          </cell>
          <cell r="S608" t="str">
            <v>3</v>
          </cell>
          <cell r="AJ608" t="str">
            <v>DREBA2018-22</v>
          </cell>
          <cell r="AK608" t="str">
            <v>EM&amp;V</v>
          </cell>
          <cell r="AM608" t="str">
            <v>Administration</v>
          </cell>
        </row>
        <row r="609">
          <cell r="A609" t="str">
            <v>8182857</v>
          </cell>
          <cell r="E609">
            <v>57.31</v>
          </cell>
          <cell r="S609" t="str">
            <v>3</v>
          </cell>
          <cell r="AJ609" t="str">
            <v>DREBA2018-22</v>
          </cell>
          <cell r="AK609" t="str">
            <v>EM&amp;V</v>
          </cell>
          <cell r="AM609" t="str">
            <v>Administration</v>
          </cell>
        </row>
        <row r="610">
          <cell r="A610" t="str">
            <v>8182857</v>
          </cell>
          <cell r="E610">
            <v>171.93</v>
          </cell>
          <cell r="S610" t="str">
            <v>3</v>
          </cell>
          <cell r="AJ610" t="str">
            <v>DREBA2018-22</v>
          </cell>
          <cell r="AK610" t="str">
            <v>EM&amp;V</v>
          </cell>
          <cell r="AM610" t="str">
            <v>Administration</v>
          </cell>
        </row>
        <row r="611">
          <cell r="A611" t="str">
            <v>8182857</v>
          </cell>
          <cell r="E611">
            <v>114.62</v>
          </cell>
          <cell r="S611" t="str">
            <v>3</v>
          </cell>
          <cell r="AJ611" t="str">
            <v>DREBA2018-22</v>
          </cell>
          <cell r="AK611" t="str">
            <v>EM&amp;V</v>
          </cell>
          <cell r="AM611" t="str">
            <v>Administration</v>
          </cell>
        </row>
        <row r="612">
          <cell r="A612" t="str">
            <v>8182858</v>
          </cell>
          <cell r="E612">
            <v>512.61</v>
          </cell>
          <cell r="S612" t="str">
            <v>1</v>
          </cell>
          <cell r="AJ612" t="str">
            <v>DREBA2018-22</v>
          </cell>
          <cell r="AK612" t="str">
            <v>DR MKT ACTV</v>
          </cell>
          <cell r="AM612" t="str">
            <v>Administration</v>
          </cell>
        </row>
        <row r="613">
          <cell r="A613" t="str">
            <v>8182858</v>
          </cell>
          <cell r="E613">
            <v>96.11</v>
          </cell>
          <cell r="S613" t="str">
            <v>1</v>
          </cell>
          <cell r="AJ613" t="str">
            <v>DREBA2018-22</v>
          </cell>
          <cell r="AK613" t="str">
            <v>DR MKT ACTV</v>
          </cell>
          <cell r="AM613" t="str">
            <v>Administration</v>
          </cell>
        </row>
        <row r="614">
          <cell r="A614" t="str">
            <v>8182858</v>
          </cell>
          <cell r="E614">
            <v>704.83</v>
          </cell>
          <cell r="S614" t="str">
            <v>2</v>
          </cell>
          <cell r="AJ614" t="str">
            <v>DREBA2018-22</v>
          </cell>
          <cell r="AK614" t="str">
            <v>DR MKT ACTV</v>
          </cell>
          <cell r="AM614" t="str">
            <v>Administration</v>
          </cell>
        </row>
        <row r="615">
          <cell r="A615" t="str">
            <v>8182858</v>
          </cell>
          <cell r="E615">
            <v>32.04</v>
          </cell>
          <cell r="S615" t="str">
            <v>2</v>
          </cell>
          <cell r="AJ615" t="str">
            <v>DREBA2018-22</v>
          </cell>
          <cell r="AK615" t="str">
            <v>DR MKT ACTV</v>
          </cell>
          <cell r="AM615" t="str">
            <v>Administration</v>
          </cell>
        </row>
        <row r="616">
          <cell r="A616" t="str">
            <v>8182858</v>
          </cell>
          <cell r="E616">
            <v>32.04</v>
          </cell>
          <cell r="S616" t="str">
            <v>2</v>
          </cell>
          <cell r="AJ616" t="str">
            <v>DREBA2018-22</v>
          </cell>
          <cell r="AK616" t="str">
            <v>DR MKT ACTV</v>
          </cell>
          <cell r="AM616" t="str">
            <v>Administration</v>
          </cell>
        </row>
        <row r="617">
          <cell r="A617" t="str">
            <v>8182858</v>
          </cell>
          <cell r="E617">
            <v>736.87</v>
          </cell>
          <cell r="S617" t="str">
            <v>3</v>
          </cell>
          <cell r="AJ617" t="str">
            <v>DREBA2018-22</v>
          </cell>
          <cell r="AK617" t="str">
            <v>DR MKT ACTV</v>
          </cell>
          <cell r="AM617" t="str">
            <v>Administration</v>
          </cell>
        </row>
        <row r="618">
          <cell r="A618" t="str">
            <v>8182858</v>
          </cell>
          <cell r="E618">
            <v>192.23</v>
          </cell>
          <cell r="S618" t="str">
            <v>3</v>
          </cell>
          <cell r="AJ618" t="str">
            <v>DREBA2018-22</v>
          </cell>
          <cell r="AK618" t="str">
            <v>DR MKT ACTV</v>
          </cell>
          <cell r="AM618" t="str">
            <v>Administration</v>
          </cell>
        </row>
        <row r="619">
          <cell r="A619" t="str">
            <v>8182858</v>
          </cell>
          <cell r="E619">
            <v>290.94</v>
          </cell>
          <cell r="S619" t="str">
            <v>1</v>
          </cell>
          <cell r="AJ619" t="str">
            <v>DREBA2018-22</v>
          </cell>
          <cell r="AK619" t="str">
            <v>DR MKT ACTV</v>
          </cell>
          <cell r="AM619" t="str">
            <v>Administration</v>
          </cell>
        </row>
        <row r="620">
          <cell r="A620" t="str">
            <v>8182858</v>
          </cell>
          <cell r="E620">
            <v>54.55</v>
          </cell>
          <cell r="S620" t="str">
            <v>1</v>
          </cell>
          <cell r="AJ620" t="str">
            <v>DREBA2018-22</v>
          </cell>
          <cell r="AK620" t="str">
            <v>DR MKT ACTV</v>
          </cell>
          <cell r="AM620" t="str">
            <v>Administration</v>
          </cell>
        </row>
        <row r="621">
          <cell r="A621" t="str">
            <v>8182858</v>
          </cell>
          <cell r="E621">
            <v>400.04</v>
          </cell>
          <cell r="S621" t="str">
            <v>2</v>
          </cell>
          <cell r="AJ621" t="str">
            <v>DREBA2018-22</v>
          </cell>
          <cell r="AK621" t="str">
            <v>DR MKT ACTV</v>
          </cell>
          <cell r="AM621" t="str">
            <v>Administration</v>
          </cell>
        </row>
        <row r="622">
          <cell r="A622" t="str">
            <v>8182858</v>
          </cell>
          <cell r="E622">
            <v>18.18</v>
          </cell>
          <cell r="S622" t="str">
            <v>2</v>
          </cell>
          <cell r="AJ622" t="str">
            <v>DREBA2018-22</v>
          </cell>
          <cell r="AK622" t="str">
            <v>DR MKT ACTV</v>
          </cell>
          <cell r="AM622" t="str">
            <v>Administration</v>
          </cell>
        </row>
        <row r="623">
          <cell r="A623" t="str">
            <v>8182858</v>
          </cell>
          <cell r="E623">
            <v>18.190000000000001</v>
          </cell>
          <cell r="S623" t="str">
            <v>2</v>
          </cell>
          <cell r="AJ623" t="str">
            <v>DREBA2018-22</v>
          </cell>
          <cell r="AK623" t="str">
            <v>DR MKT ACTV</v>
          </cell>
          <cell r="AM623" t="str">
            <v>Administration</v>
          </cell>
        </row>
        <row r="624">
          <cell r="A624" t="str">
            <v>8182858</v>
          </cell>
          <cell r="E624">
            <v>418.22</v>
          </cell>
          <cell r="S624" t="str">
            <v>3</v>
          </cell>
          <cell r="AJ624" t="str">
            <v>DREBA2018-22</v>
          </cell>
          <cell r="AK624" t="str">
            <v>DR MKT ACTV</v>
          </cell>
          <cell r="AM624" t="str">
            <v>Administration</v>
          </cell>
        </row>
        <row r="625">
          <cell r="A625" t="str">
            <v>8182858</v>
          </cell>
          <cell r="E625">
            <v>109.11</v>
          </cell>
          <cell r="S625" t="str">
            <v>3</v>
          </cell>
          <cell r="AJ625" t="str">
            <v>DREBA2018-22</v>
          </cell>
          <cell r="AK625" t="str">
            <v>DR MKT ACTV</v>
          </cell>
          <cell r="AM625" t="str">
            <v>Administration</v>
          </cell>
        </row>
        <row r="626">
          <cell r="A626" t="str">
            <v>8182858</v>
          </cell>
          <cell r="E626">
            <v>2986.75</v>
          </cell>
          <cell r="S626" t="str">
            <v>1</v>
          </cell>
          <cell r="AJ626" t="str">
            <v>DREBA2018-22</v>
          </cell>
          <cell r="AK626" t="str">
            <v>DR MKT ACTV</v>
          </cell>
          <cell r="AM626" t="str">
            <v>Administration</v>
          </cell>
        </row>
        <row r="627">
          <cell r="A627" t="str">
            <v>8182858</v>
          </cell>
          <cell r="E627">
            <v>560.02</v>
          </cell>
          <cell r="S627" t="str">
            <v>1</v>
          </cell>
          <cell r="AJ627" t="str">
            <v>DREBA2018-22</v>
          </cell>
          <cell r="AK627" t="str">
            <v>DR MKT ACTV</v>
          </cell>
          <cell r="AM627" t="str">
            <v>Administration</v>
          </cell>
        </row>
        <row r="628">
          <cell r="A628" t="str">
            <v>8182858</v>
          </cell>
          <cell r="E628">
            <v>4106.79</v>
          </cell>
          <cell r="S628" t="str">
            <v>2</v>
          </cell>
          <cell r="AJ628" t="str">
            <v>DREBA2018-22</v>
          </cell>
          <cell r="AK628" t="str">
            <v>DR MKT ACTV</v>
          </cell>
          <cell r="AM628" t="str">
            <v>Administration</v>
          </cell>
        </row>
        <row r="629">
          <cell r="A629" t="str">
            <v>8182858</v>
          </cell>
          <cell r="E629">
            <v>186.67</v>
          </cell>
          <cell r="S629" t="str">
            <v>2</v>
          </cell>
          <cell r="AJ629" t="str">
            <v>DREBA2018-22</v>
          </cell>
          <cell r="AK629" t="str">
            <v>DR MKT ACTV</v>
          </cell>
          <cell r="AM629" t="str">
            <v>Administration</v>
          </cell>
        </row>
        <row r="630">
          <cell r="A630" t="str">
            <v>8182858</v>
          </cell>
          <cell r="E630">
            <v>186.67</v>
          </cell>
          <cell r="S630" t="str">
            <v>2</v>
          </cell>
          <cell r="AJ630" t="str">
            <v>DREBA2018-22</v>
          </cell>
          <cell r="AK630" t="str">
            <v>DR MKT ACTV</v>
          </cell>
          <cell r="AM630" t="str">
            <v>Administration</v>
          </cell>
        </row>
        <row r="631">
          <cell r="A631" t="str">
            <v>8182858</v>
          </cell>
          <cell r="E631">
            <v>4076.93</v>
          </cell>
          <cell r="S631" t="str">
            <v>3</v>
          </cell>
          <cell r="AJ631" t="str">
            <v>DREBA2018-22</v>
          </cell>
          <cell r="AK631" t="str">
            <v>DR MKT ACTV</v>
          </cell>
          <cell r="AM631" t="str">
            <v>Administration</v>
          </cell>
        </row>
        <row r="632">
          <cell r="A632" t="str">
            <v>8182858</v>
          </cell>
          <cell r="E632">
            <v>1063.54</v>
          </cell>
          <cell r="S632" t="str">
            <v>3</v>
          </cell>
          <cell r="AJ632" t="str">
            <v>DREBA2018-22</v>
          </cell>
          <cell r="AK632" t="str">
            <v>DR MKT ACTV</v>
          </cell>
          <cell r="AM632" t="str">
            <v>Administration</v>
          </cell>
        </row>
        <row r="633">
          <cell r="A633" t="str">
            <v>8182858</v>
          </cell>
          <cell r="E633">
            <v>1009.08</v>
          </cell>
          <cell r="S633" t="str">
            <v>1</v>
          </cell>
          <cell r="AJ633" t="str">
            <v>DREBA2018-22</v>
          </cell>
          <cell r="AK633" t="str">
            <v>DR MKT ACTV</v>
          </cell>
          <cell r="AM633" t="str">
            <v>Administration</v>
          </cell>
        </row>
        <row r="634">
          <cell r="A634" t="str">
            <v>8182858</v>
          </cell>
          <cell r="E634">
            <v>189.21</v>
          </cell>
          <cell r="S634" t="str">
            <v>1</v>
          </cell>
          <cell r="AJ634" t="str">
            <v>DREBA2018-22</v>
          </cell>
          <cell r="AK634" t="str">
            <v>DR MKT ACTV</v>
          </cell>
          <cell r="AM634" t="str">
            <v>Administration</v>
          </cell>
        </row>
        <row r="635">
          <cell r="A635" t="str">
            <v>8182858</v>
          </cell>
          <cell r="E635">
            <v>1387.48</v>
          </cell>
          <cell r="S635" t="str">
            <v>2</v>
          </cell>
          <cell r="AJ635" t="str">
            <v>DREBA2018-22</v>
          </cell>
          <cell r="AK635" t="str">
            <v>DR MKT ACTV</v>
          </cell>
          <cell r="AM635" t="str">
            <v>Administration</v>
          </cell>
        </row>
        <row r="636">
          <cell r="A636" t="str">
            <v>8182858</v>
          </cell>
          <cell r="E636">
            <v>63.07</v>
          </cell>
          <cell r="S636" t="str">
            <v>2</v>
          </cell>
          <cell r="AJ636" t="str">
            <v>DREBA2018-22</v>
          </cell>
          <cell r="AK636" t="str">
            <v>DR MKT ACTV</v>
          </cell>
          <cell r="AM636" t="str">
            <v>Administration</v>
          </cell>
        </row>
        <row r="637">
          <cell r="A637" t="str">
            <v>8182858</v>
          </cell>
          <cell r="E637">
            <v>63.07</v>
          </cell>
          <cell r="S637" t="str">
            <v>2</v>
          </cell>
          <cell r="AJ637" t="str">
            <v>DREBA2018-22</v>
          </cell>
          <cell r="AK637" t="str">
            <v>DR MKT ACTV</v>
          </cell>
          <cell r="AM637" t="str">
            <v>Administration</v>
          </cell>
        </row>
        <row r="638">
          <cell r="A638" t="str">
            <v>8182858</v>
          </cell>
          <cell r="E638">
            <v>1450.55</v>
          </cell>
          <cell r="S638" t="str">
            <v>3</v>
          </cell>
          <cell r="AJ638" t="str">
            <v>DREBA2018-22</v>
          </cell>
          <cell r="AK638" t="str">
            <v>DR MKT ACTV</v>
          </cell>
          <cell r="AM638" t="str">
            <v>Administration</v>
          </cell>
        </row>
        <row r="639">
          <cell r="A639" t="str">
            <v>8182858</v>
          </cell>
          <cell r="E639">
            <v>378.42</v>
          </cell>
          <cell r="S639" t="str">
            <v>3</v>
          </cell>
          <cell r="AJ639" t="str">
            <v>DREBA2018-22</v>
          </cell>
          <cell r="AK639" t="str">
            <v>DR MKT ACTV</v>
          </cell>
          <cell r="AM639" t="str">
            <v>Administration</v>
          </cell>
        </row>
        <row r="640">
          <cell r="A640" t="str">
            <v>8182858</v>
          </cell>
          <cell r="E640">
            <v>384.84</v>
          </cell>
          <cell r="S640" t="str">
            <v>1</v>
          </cell>
          <cell r="AJ640" t="str">
            <v>DREBA2018-22</v>
          </cell>
          <cell r="AK640" t="str">
            <v>DR MKT ACTV</v>
          </cell>
          <cell r="AM640" t="str">
            <v>Administration</v>
          </cell>
        </row>
        <row r="641">
          <cell r="A641" t="str">
            <v>8182858</v>
          </cell>
          <cell r="E641">
            <v>384.84</v>
          </cell>
          <cell r="S641" t="str">
            <v>1</v>
          </cell>
          <cell r="AJ641" t="str">
            <v>DREBA2018-22</v>
          </cell>
          <cell r="AK641" t="str">
            <v>DR MKT ACTV</v>
          </cell>
          <cell r="AM641" t="str">
            <v>Administration</v>
          </cell>
        </row>
        <row r="642">
          <cell r="A642" t="str">
            <v>8182858</v>
          </cell>
          <cell r="E642">
            <v>384.84</v>
          </cell>
          <cell r="S642" t="str">
            <v>1</v>
          </cell>
          <cell r="AJ642" t="str">
            <v>DREBA2018-22</v>
          </cell>
          <cell r="AK642" t="str">
            <v>DR MKT ACTV</v>
          </cell>
          <cell r="AM642" t="str">
            <v>Administration</v>
          </cell>
        </row>
        <row r="643">
          <cell r="A643" t="str">
            <v>8182858</v>
          </cell>
          <cell r="E643">
            <v>384.84</v>
          </cell>
          <cell r="S643" t="str">
            <v>1</v>
          </cell>
          <cell r="AJ643" t="str">
            <v>DREBA2018-22</v>
          </cell>
          <cell r="AK643" t="str">
            <v>DR MKT ACTV</v>
          </cell>
          <cell r="AM643" t="str">
            <v>Administration</v>
          </cell>
        </row>
        <row r="644">
          <cell r="A644" t="str">
            <v>8182858</v>
          </cell>
          <cell r="E644">
            <v>384.84</v>
          </cell>
          <cell r="S644" t="str">
            <v>1</v>
          </cell>
          <cell r="AJ644" t="str">
            <v>DREBA2018-22</v>
          </cell>
          <cell r="AK644" t="str">
            <v>DR MKT ACTV</v>
          </cell>
          <cell r="AM644" t="str">
            <v>Administration</v>
          </cell>
        </row>
        <row r="645">
          <cell r="A645" t="str">
            <v>8182858</v>
          </cell>
          <cell r="E645">
            <v>384.84</v>
          </cell>
          <cell r="S645" t="str">
            <v>1</v>
          </cell>
          <cell r="AJ645" t="str">
            <v>DREBA2018-22</v>
          </cell>
          <cell r="AK645" t="str">
            <v>DR MKT ACTV</v>
          </cell>
          <cell r="AM645" t="str">
            <v>Administration</v>
          </cell>
        </row>
        <row r="646">
          <cell r="A646" t="str">
            <v>8182858</v>
          </cell>
          <cell r="E646">
            <v>384.84</v>
          </cell>
          <cell r="S646" t="str">
            <v>1</v>
          </cell>
          <cell r="AJ646" t="str">
            <v>DREBA2018-22</v>
          </cell>
          <cell r="AK646" t="str">
            <v>DR MKT ACTV</v>
          </cell>
          <cell r="AM646" t="str">
            <v>Administration</v>
          </cell>
        </row>
        <row r="647">
          <cell r="A647" t="str">
            <v>8182858</v>
          </cell>
          <cell r="E647">
            <v>384.84</v>
          </cell>
          <cell r="S647" t="str">
            <v>1</v>
          </cell>
          <cell r="AJ647" t="str">
            <v>DREBA2018-22</v>
          </cell>
          <cell r="AK647" t="str">
            <v>DR MKT ACTV</v>
          </cell>
          <cell r="AM647" t="str">
            <v>Administration</v>
          </cell>
        </row>
        <row r="648">
          <cell r="A648" t="str">
            <v>8182858</v>
          </cell>
          <cell r="E648">
            <v>384.84</v>
          </cell>
          <cell r="S648" t="str">
            <v>1</v>
          </cell>
          <cell r="AJ648" t="str">
            <v>DREBA2018-22</v>
          </cell>
          <cell r="AK648" t="str">
            <v>DR MKT ACTV</v>
          </cell>
          <cell r="AM648" t="str">
            <v>Administration</v>
          </cell>
        </row>
        <row r="649">
          <cell r="A649" t="str">
            <v>8182858</v>
          </cell>
          <cell r="E649">
            <v>384.84</v>
          </cell>
          <cell r="S649" t="str">
            <v>1</v>
          </cell>
          <cell r="AJ649" t="str">
            <v>DREBA2018-22</v>
          </cell>
          <cell r="AK649" t="str">
            <v>DR MKT ACTV</v>
          </cell>
          <cell r="AM649" t="str">
            <v>Administration</v>
          </cell>
        </row>
        <row r="650">
          <cell r="A650" t="str">
            <v>8182858</v>
          </cell>
          <cell r="E650">
            <v>192.42</v>
          </cell>
          <cell r="S650" t="str">
            <v>1</v>
          </cell>
          <cell r="AJ650" t="str">
            <v>DREBA2018-22</v>
          </cell>
          <cell r="AK650" t="str">
            <v>DR MKT ACTV</v>
          </cell>
          <cell r="AM650" t="str">
            <v>Administration</v>
          </cell>
        </row>
        <row r="651">
          <cell r="A651" t="str">
            <v>8182858</v>
          </cell>
          <cell r="E651">
            <v>192.42</v>
          </cell>
          <cell r="S651" t="str">
            <v>1</v>
          </cell>
          <cell r="AJ651" t="str">
            <v>DREBA2018-22</v>
          </cell>
          <cell r="AK651" t="str">
            <v>DR MKT ACTV</v>
          </cell>
          <cell r="AM651" t="str">
            <v>Administration</v>
          </cell>
        </row>
        <row r="652">
          <cell r="A652" t="str">
            <v>8182858</v>
          </cell>
          <cell r="E652">
            <v>192.42</v>
          </cell>
          <cell r="S652" t="str">
            <v>1</v>
          </cell>
          <cell r="AJ652" t="str">
            <v>DREBA2018-22</v>
          </cell>
          <cell r="AK652" t="str">
            <v>DR MKT ACTV</v>
          </cell>
          <cell r="AM652" t="str">
            <v>Administration</v>
          </cell>
        </row>
        <row r="653">
          <cell r="A653" t="str">
            <v>8182858</v>
          </cell>
          <cell r="E653">
            <v>192.42</v>
          </cell>
          <cell r="S653" t="str">
            <v>1</v>
          </cell>
          <cell r="AJ653" t="str">
            <v>DREBA2018-22</v>
          </cell>
          <cell r="AK653" t="str">
            <v>DR MKT ACTV</v>
          </cell>
          <cell r="AM653" t="str">
            <v>Administration</v>
          </cell>
        </row>
        <row r="654">
          <cell r="A654" t="str">
            <v>8182858</v>
          </cell>
          <cell r="E654">
            <v>192.42</v>
          </cell>
          <cell r="S654" t="str">
            <v>1</v>
          </cell>
          <cell r="AJ654" t="str">
            <v>DREBA2018-22</v>
          </cell>
          <cell r="AK654" t="str">
            <v>DR MKT ACTV</v>
          </cell>
          <cell r="AM654" t="str">
            <v>Administration</v>
          </cell>
        </row>
        <row r="655">
          <cell r="A655" t="str">
            <v>8182858</v>
          </cell>
          <cell r="E655">
            <v>384.84</v>
          </cell>
          <cell r="S655" t="str">
            <v>1</v>
          </cell>
          <cell r="AJ655" t="str">
            <v>DREBA2018-22</v>
          </cell>
          <cell r="AK655" t="str">
            <v>DR MKT ACTV</v>
          </cell>
          <cell r="AM655" t="str">
            <v>Administration</v>
          </cell>
        </row>
        <row r="656">
          <cell r="A656" t="str">
            <v>8182858</v>
          </cell>
          <cell r="E656">
            <v>384.84</v>
          </cell>
          <cell r="S656" t="str">
            <v>1</v>
          </cell>
          <cell r="AJ656" t="str">
            <v>DREBA2018-22</v>
          </cell>
          <cell r="AK656" t="str">
            <v>DR MKT ACTV</v>
          </cell>
          <cell r="AM656" t="str">
            <v>Administration</v>
          </cell>
        </row>
        <row r="657">
          <cell r="A657" t="str">
            <v>8182858</v>
          </cell>
          <cell r="E657">
            <v>384.84</v>
          </cell>
          <cell r="S657" t="str">
            <v>1</v>
          </cell>
          <cell r="AJ657" t="str">
            <v>DREBA2018-22</v>
          </cell>
          <cell r="AK657" t="str">
            <v>DR MKT ACTV</v>
          </cell>
          <cell r="AM657" t="str">
            <v>Administration</v>
          </cell>
        </row>
        <row r="658">
          <cell r="A658" t="str">
            <v>8182858</v>
          </cell>
          <cell r="E658">
            <v>384.84</v>
          </cell>
          <cell r="S658" t="str">
            <v>1</v>
          </cell>
          <cell r="AJ658" t="str">
            <v>DREBA2018-22</v>
          </cell>
          <cell r="AK658" t="str">
            <v>DR MKT ACTV</v>
          </cell>
          <cell r="AM658" t="str">
            <v>Administration</v>
          </cell>
        </row>
        <row r="659">
          <cell r="A659" t="str">
            <v>8182858</v>
          </cell>
          <cell r="E659">
            <v>384.84</v>
          </cell>
          <cell r="S659" t="str">
            <v>1</v>
          </cell>
          <cell r="AJ659" t="str">
            <v>DREBA2018-22</v>
          </cell>
          <cell r="AK659" t="str">
            <v>DR MKT ACTV</v>
          </cell>
          <cell r="AM659" t="str">
            <v>Administration</v>
          </cell>
        </row>
        <row r="660">
          <cell r="A660" t="str">
            <v>8182858</v>
          </cell>
          <cell r="E660">
            <v>384.84</v>
          </cell>
          <cell r="S660" t="str">
            <v>1</v>
          </cell>
          <cell r="AJ660" t="str">
            <v>DREBA2018-22</v>
          </cell>
          <cell r="AK660" t="str">
            <v>DR MKT ACTV</v>
          </cell>
          <cell r="AM660" t="str">
            <v>Administration</v>
          </cell>
        </row>
        <row r="661">
          <cell r="A661" t="str">
            <v>8182858</v>
          </cell>
          <cell r="E661">
            <v>384.84</v>
          </cell>
          <cell r="S661" t="str">
            <v>1</v>
          </cell>
          <cell r="AJ661" t="str">
            <v>DREBA2018-22</v>
          </cell>
          <cell r="AK661" t="str">
            <v>DR MKT ACTV</v>
          </cell>
          <cell r="AM661" t="str">
            <v>Administration</v>
          </cell>
        </row>
        <row r="662">
          <cell r="A662" t="str">
            <v>8182858</v>
          </cell>
          <cell r="E662">
            <v>384.84</v>
          </cell>
          <cell r="S662" t="str">
            <v>1</v>
          </cell>
          <cell r="AJ662" t="str">
            <v>DREBA2018-22</v>
          </cell>
          <cell r="AK662" t="str">
            <v>DR MKT ACTV</v>
          </cell>
          <cell r="AM662" t="str">
            <v>Administration</v>
          </cell>
        </row>
        <row r="663">
          <cell r="A663" t="str">
            <v>8182858</v>
          </cell>
          <cell r="E663">
            <v>192.42</v>
          </cell>
          <cell r="S663" t="str">
            <v>1</v>
          </cell>
          <cell r="AJ663" t="str">
            <v>DREBA2018-22</v>
          </cell>
          <cell r="AK663" t="str">
            <v>DR MKT ACTV</v>
          </cell>
          <cell r="AM663" t="str">
            <v>Administration</v>
          </cell>
        </row>
        <row r="664">
          <cell r="A664" t="str">
            <v>8182858</v>
          </cell>
          <cell r="E664">
            <v>192.42</v>
          </cell>
          <cell r="S664" t="str">
            <v>1</v>
          </cell>
          <cell r="AJ664" t="str">
            <v>DREBA2018-22</v>
          </cell>
          <cell r="AK664" t="str">
            <v>DR MKT ACTV</v>
          </cell>
          <cell r="AM664" t="str">
            <v>Administration</v>
          </cell>
        </row>
        <row r="665">
          <cell r="A665" t="str">
            <v>8182858</v>
          </cell>
          <cell r="E665">
            <v>384.84</v>
          </cell>
          <cell r="S665" t="str">
            <v>1</v>
          </cell>
          <cell r="AJ665" t="str">
            <v>DREBA2018-22</v>
          </cell>
          <cell r="AK665" t="str">
            <v>DR MKT ACTV</v>
          </cell>
          <cell r="AM665" t="str">
            <v>Administration</v>
          </cell>
        </row>
        <row r="666">
          <cell r="A666" t="str">
            <v>8182858</v>
          </cell>
          <cell r="E666">
            <v>192.42</v>
          </cell>
          <cell r="S666" t="str">
            <v>1</v>
          </cell>
          <cell r="AJ666" t="str">
            <v>DREBA2018-22</v>
          </cell>
          <cell r="AK666" t="str">
            <v>DR MKT ACTV</v>
          </cell>
          <cell r="AM666" t="str">
            <v>Administration</v>
          </cell>
        </row>
        <row r="667">
          <cell r="A667" t="str">
            <v>8182858</v>
          </cell>
          <cell r="E667">
            <v>384.84</v>
          </cell>
          <cell r="S667" t="str">
            <v>1</v>
          </cell>
          <cell r="AJ667" t="str">
            <v>DREBA2018-22</v>
          </cell>
          <cell r="AK667" t="str">
            <v>DR MKT ACTV</v>
          </cell>
          <cell r="AM667" t="str">
            <v>Administration</v>
          </cell>
        </row>
        <row r="668">
          <cell r="A668" t="str">
            <v>8182858</v>
          </cell>
          <cell r="E668">
            <v>384.84</v>
          </cell>
          <cell r="S668" t="str">
            <v>1</v>
          </cell>
          <cell r="AJ668" t="str">
            <v>DREBA2018-22</v>
          </cell>
          <cell r="AK668" t="str">
            <v>DR MKT ACTV</v>
          </cell>
          <cell r="AM668" t="str">
            <v>Administration</v>
          </cell>
        </row>
        <row r="669">
          <cell r="A669" t="str">
            <v>8182858</v>
          </cell>
          <cell r="E669">
            <v>192.42</v>
          </cell>
          <cell r="S669" t="str">
            <v>1</v>
          </cell>
          <cell r="AJ669" t="str">
            <v>DREBA2018-22</v>
          </cell>
          <cell r="AK669" t="str">
            <v>DR MKT ACTV</v>
          </cell>
          <cell r="AM669" t="str">
            <v>Administration</v>
          </cell>
        </row>
        <row r="670">
          <cell r="A670" t="str">
            <v>8182858</v>
          </cell>
          <cell r="E670">
            <v>384.84</v>
          </cell>
          <cell r="S670" t="str">
            <v>1</v>
          </cell>
          <cell r="AJ670" t="str">
            <v>DREBA2018-22</v>
          </cell>
          <cell r="AK670" t="str">
            <v>DR MKT ACTV</v>
          </cell>
          <cell r="AM670" t="str">
            <v>Administration</v>
          </cell>
        </row>
        <row r="671">
          <cell r="A671" t="str">
            <v>8182858</v>
          </cell>
          <cell r="E671">
            <v>384.84</v>
          </cell>
          <cell r="S671" t="str">
            <v>1</v>
          </cell>
          <cell r="AJ671" t="str">
            <v>DREBA2018-22</v>
          </cell>
          <cell r="AK671" t="str">
            <v>DR MKT ACTV</v>
          </cell>
          <cell r="AM671" t="str">
            <v>Administration</v>
          </cell>
        </row>
        <row r="672">
          <cell r="A672" t="str">
            <v>8182858</v>
          </cell>
          <cell r="E672">
            <v>384.84</v>
          </cell>
          <cell r="S672" t="str">
            <v>1</v>
          </cell>
          <cell r="AJ672" t="str">
            <v>DREBA2018-22</v>
          </cell>
          <cell r="AK672" t="str">
            <v>DR MKT ACTV</v>
          </cell>
          <cell r="AM672" t="str">
            <v>Administration</v>
          </cell>
        </row>
        <row r="673">
          <cell r="A673" t="str">
            <v>8182858</v>
          </cell>
          <cell r="E673">
            <v>192.42</v>
          </cell>
          <cell r="S673" t="str">
            <v>1</v>
          </cell>
          <cell r="AJ673" t="str">
            <v>DREBA2018-22</v>
          </cell>
          <cell r="AK673" t="str">
            <v>DR MKT ACTV</v>
          </cell>
          <cell r="AM673" t="str">
            <v>Administration</v>
          </cell>
        </row>
        <row r="674">
          <cell r="A674" t="str">
            <v>8182858</v>
          </cell>
          <cell r="E674">
            <v>192.42</v>
          </cell>
          <cell r="S674" t="str">
            <v>1</v>
          </cell>
          <cell r="AJ674" t="str">
            <v>DREBA2018-22</v>
          </cell>
          <cell r="AK674" t="str">
            <v>DR MKT ACTV</v>
          </cell>
          <cell r="AM674" t="str">
            <v>Administration</v>
          </cell>
        </row>
        <row r="675">
          <cell r="A675" t="str">
            <v>8182858</v>
          </cell>
          <cell r="E675">
            <v>192.42</v>
          </cell>
          <cell r="S675" t="str">
            <v>1</v>
          </cell>
          <cell r="AJ675" t="str">
            <v>DREBA2018-22</v>
          </cell>
          <cell r="AK675" t="str">
            <v>DR MKT ACTV</v>
          </cell>
          <cell r="AM675" t="str">
            <v>Administration</v>
          </cell>
        </row>
        <row r="676">
          <cell r="A676" t="str">
            <v>8182858</v>
          </cell>
          <cell r="E676">
            <v>384.84</v>
          </cell>
          <cell r="S676" t="str">
            <v>1</v>
          </cell>
          <cell r="AJ676" t="str">
            <v>DREBA2018-22</v>
          </cell>
          <cell r="AK676" t="str">
            <v>DR MKT ACTV</v>
          </cell>
          <cell r="AM676" t="str">
            <v>Administration</v>
          </cell>
        </row>
        <row r="677">
          <cell r="A677" t="str">
            <v>8182858</v>
          </cell>
          <cell r="E677">
            <v>192.42</v>
          </cell>
          <cell r="S677" t="str">
            <v>1</v>
          </cell>
          <cell r="AJ677" t="str">
            <v>DREBA2018-22</v>
          </cell>
          <cell r="AK677" t="str">
            <v>DR MKT ACTV</v>
          </cell>
          <cell r="AM677" t="str">
            <v>Administration</v>
          </cell>
        </row>
        <row r="678">
          <cell r="A678" t="str">
            <v>8182858</v>
          </cell>
          <cell r="E678">
            <v>384.84</v>
          </cell>
          <cell r="S678" t="str">
            <v>1</v>
          </cell>
          <cell r="AJ678" t="str">
            <v>DREBA2018-22</v>
          </cell>
          <cell r="AK678" t="str">
            <v>DR MKT ACTV</v>
          </cell>
          <cell r="AM678" t="str">
            <v>Administration</v>
          </cell>
        </row>
        <row r="679">
          <cell r="A679" t="str">
            <v>8182858</v>
          </cell>
          <cell r="E679">
            <v>384.84</v>
          </cell>
          <cell r="S679" t="str">
            <v>1</v>
          </cell>
          <cell r="AJ679" t="str">
            <v>DREBA2018-22</v>
          </cell>
          <cell r="AK679" t="str">
            <v>DR MKT ACTV</v>
          </cell>
          <cell r="AM679" t="str">
            <v>Administration</v>
          </cell>
        </row>
        <row r="680">
          <cell r="A680" t="str">
            <v>8182858</v>
          </cell>
          <cell r="E680">
            <v>384.84</v>
          </cell>
          <cell r="S680" t="str">
            <v>1</v>
          </cell>
          <cell r="AJ680" t="str">
            <v>DREBA2018-22</v>
          </cell>
          <cell r="AK680" t="str">
            <v>DR MKT ACTV</v>
          </cell>
          <cell r="AM680" t="str">
            <v>Administration</v>
          </cell>
        </row>
        <row r="681">
          <cell r="A681" t="str">
            <v>8182858</v>
          </cell>
          <cell r="E681">
            <v>192.42</v>
          </cell>
          <cell r="S681" t="str">
            <v>1</v>
          </cell>
          <cell r="AJ681" t="str">
            <v>DREBA2018-22</v>
          </cell>
          <cell r="AK681" t="str">
            <v>DR MKT ACTV</v>
          </cell>
          <cell r="AM681" t="str">
            <v>Administration</v>
          </cell>
        </row>
        <row r="682">
          <cell r="A682" t="str">
            <v>8182858</v>
          </cell>
          <cell r="E682">
            <v>384.84</v>
          </cell>
          <cell r="S682" t="str">
            <v>1</v>
          </cell>
          <cell r="AJ682" t="str">
            <v>DREBA2018-22</v>
          </cell>
          <cell r="AK682" t="str">
            <v>DR MKT ACTV</v>
          </cell>
          <cell r="AM682" t="str">
            <v>Administration</v>
          </cell>
        </row>
        <row r="683">
          <cell r="A683" t="str">
            <v>8182858</v>
          </cell>
          <cell r="E683">
            <v>192.42</v>
          </cell>
          <cell r="S683" t="str">
            <v>1</v>
          </cell>
          <cell r="AJ683" t="str">
            <v>DREBA2018-22</v>
          </cell>
          <cell r="AK683" t="str">
            <v>DR MKT ACTV</v>
          </cell>
          <cell r="AM683" t="str">
            <v>Administration</v>
          </cell>
        </row>
        <row r="684">
          <cell r="A684" t="str">
            <v>8182858</v>
          </cell>
          <cell r="E684">
            <v>192.42</v>
          </cell>
          <cell r="S684" t="str">
            <v>1</v>
          </cell>
          <cell r="AJ684" t="str">
            <v>DREBA2018-22</v>
          </cell>
          <cell r="AK684" t="str">
            <v>DR MKT ACTV</v>
          </cell>
          <cell r="AM684" t="str">
            <v>Administration</v>
          </cell>
        </row>
        <row r="685">
          <cell r="A685" t="str">
            <v>8182858</v>
          </cell>
          <cell r="E685">
            <v>192.42</v>
          </cell>
          <cell r="S685" t="str">
            <v>1</v>
          </cell>
          <cell r="AJ685" t="str">
            <v>DREBA2018-22</v>
          </cell>
          <cell r="AK685" t="str">
            <v>DR MKT ACTV</v>
          </cell>
          <cell r="AM685" t="str">
            <v>Administration</v>
          </cell>
        </row>
        <row r="686">
          <cell r="A686" t="str">
            <v>8182858</v>
          </cell>
          <cell r="E686">
            <v>384.84</v>
          </cell>
          <cell r="S686" t="str">
            <v>1</v>
          </cell>
          <cell r="AJ686" t="str">
            <v>DREBA2018-22</v>
          </cell>
          <cell r="AK686" t="str">
            <v>DR MKT ACTV</v>
          </cell>
          <cell r="AM686" t="str">
            <v>Administration</v>
          </cell>
        </row>
        <row r="687">
          <cell r="A687" t="str">
            <v>8182858</v>
          </cell>
          <cell r="E687">
            <v>192.42</v>
          </cell>
          <cell r="S687" t="str">
            <v>1</v>
          </cell>
          <cell r="AJ687" t="str">
            <v>DREBA2018-22</v>
          </cell>
          <cell r="AK687" t="str">
            <v>DR MKT ACTV</v>
          </cell>
          <cell r="AM687" t="str">
            <v>Administration</v>
          </cell>
        </row>
        <row r="688">
          <cell r="A688" t="str">
            <v>8182858</v>
          </cell>
          <cell r="E688">
            <v>192.42</v>
          </cell>
          <cell r="S688" t="str">
            <v>1</v>
          </cell>
          <cell r="AJ688" t="str">
            <v>DREBA2018-22</v>
          </cell>
          <cell r="AK688" t="str">
            <v>DR MKT ACTV</v>
          </cell>
          <cell r="AM688" t="str">
            <v>Administration</v>
          </cell>
        </row>
        <row r="689">
          <cell r="A689" t="str">
            <v>8182858</v>
          </cell>
          <cell r="E689">
            <v>192.42</v>
          </cell>
          <cell r="S689" t="str">
            <v>1</v>
          </cell>
          <cell r="AJ689" t="str">
            <v>DREBA2018-22</v>
          </cell>
          <cell r="AK689" t="str">
            <v>DR MKT ACTV</v>
          </cell>
          <cell r="AM689" t="str">
            <v>Administration</v>
          </cell>
        </row>
        <row r="690">
          <cell r="A690" t="str">
            <v>8182858</v>
          </cell>
          <cell r="E690">
            <v>384.84</v>
          </cell>
          <cell r="S690" t="str">
            <v>1</v>
          </cell>
          <cell r="AJ690" t="str">
            <v>DREBA2018-22</v>
          </cell>
          <cell r="AK690" t="str">
            <v>DR MKT ACTV</v>
          </cell>
          <cell r="AM690" t="str">
            <v>Administration</v>
          </cell>
        </row>
        <row r="691">
          <cell r="A691" t="str">
            <v>8182858</v>
          </cell>
          <cell r="E691">
            <v>384.84</v>
          </cell>
          <cell r="S691" t="str">
            <v>1</v>
          </cell>
          <cell r="AJ691" t="str">
            <v>DREBA2018-22</v>
          </cell>
          <cell r="AK691" t="str">
            <v>DR MKT ACTV</v>
          </cell>
          <cell r="AM691" t="str">
            <v>Administration</v>
          </cell>
        </row>
        <row r="692">
          <cell r="A692" t="str">
            <v>8182858</v>
          </cell>
          <cell r="E692">
            <v>384.84</v>
          </cell>
          <cell r="S692" t="str">
            <v>1</v>
          </cell>
          <cell r="AJ692" t="str">
            <v>DREBA2018-22</v>
          </cell>
          <cell r="AK692" t="str">
            <v>DR MKT ACTV</v>
          </cell>
          <cell r="AM692" t="str">
            <v>Administration</v>
          </cell>
        </row>
        <row r="693">
          <cell r="A693" t="str">
            <v>8182858</v>
          </cell>
          <cell r="E693">
            <v>384.84</v>
          </cell>
          <cell r="S693" t="str">
            <v>1</v>
          </cell>
          <cell r="AJ693" t="str">
            <v>DREBA2018-22</v>
          </cell>
          <cell r="AK693" t="str">
            <v>DR MKT ACTV</v>
          </cell>
          <cell r="AM693" t="str">
            <v>Administration</v>
          </cell>
        </row>
        <row r="694">
          <cell r="A694" t="str">
            <v>8182858</v>
          </cell>
          <cell r="E694">
            <v>384.84</v>
          </cell>
          <cell r="S694" t="str">
            <v>1</v>
          </cell>
          <cell r="AJ694" t="str">
            <v>DREBA2018-22</v>
          </cell>
          <cell r="AK694" t="str">
            <v>DR MKT ACTV</v>
          </cell>
          <cell r="AM694" t="str">
            <v>Administration</v>
          </cell>
        </row>
        <row r="695">
          <cell r="A695" t="str">
            <v>8182858</v>
          </cell>
          <cell r="E695">
            <v>192.42</v>
          </cell>
          <cell r="S695" t="str">
            <v>1</v>
          </cell>
          <cell r="AJ695" t="str">
            <v>DREBA2018-22</v>
          </cell>
          <cell r="AK695" t="str">
            <v>DR MKT ACTV</v>
          </cell>
          <cell r="AM695" t="str">
            <v>Administration</v>
          </cell>
        </row>
        <row r="696">
          <cell r="A696" t="str">
            <v>8182858</v>
          </cell>
          <cell r="E696">
            <v>192.42</v>
          </cell>
          <cell r="S696" t="str">
            <v>1</v>
          </cell>
          <cell r="AJ696" t="str">
            <v>DREBA2018-22</v>
          </cell>
          <cell r="AK696" t="str">
            <v>DR MKT ACTV</v>
          </cell>
          <cell r="AM696" t="str">
            <v>Administration</v>
          </cell>
        </row>
        <row r="697">
          <cell r="A697" t="str">
            <v>8182858</v>
          </cell>
          <cell r="E697">
            <v>192.42</v>
          </cell>
          <cell r="S697" t="str">
            <v>1</v>
          </cell>
          <cell r="AJ697" t="str">
            <v>DREBA2018-22</v>
          </cell>
          <cell r="AK697" t="str">
            <v>DR MKT ACTV</v>
          </cell>
          <cell r="AM697" t="str">
            <v>Administration</v>
          </cell>
        </row>
        <row r="698">
          <cell r="A698" t="str">
            <v>8182858</v>
          </cell>
          <cell r="E698">
            <v>192.42</v>
          </cell>
          <cell r="S698" t="str">
            <v>1</v>
          </cell>
          <cell r="AJ698" t="str">
            <v>DREBA2018-22</v>
          </cell>
          <cell r="AK698" t="str">
            <v>DR MKT ACTV</v>
          </cell>
          <cell r="AM698" t="str">
            <v>Administration</v>
          </cell>
        </row>
        <row r="699">
          <cell r="A699" t="str">
            <v>8182858</v>
          </cell>
          <cell r="E699">
            <v>192.42</v>
          </cell>
          <cell r="S699" t="str">
            <v>1</v>
          </cell>
          <cell r="AJ699" t="str">
            <v>DREBA2018-22</v>
          </cell>
          <cell r="AK699" t="str">
            <v>DR MKT ACTV</v>
          </cell>
          <cell r="AM699" t="str">
            <v>Administration</v>
          </cell>
        </row>
        <row r="700">
          <cell r="A700" t="str">
            <v>8182858</v>
          </cell>
          <cell r="E700">
            <v>481.05</v>
          </cell>
          <cell r="S700" t="str">
            <v>2</v>
          </cell>
          <cell r="AJ700" t="str">
            <v>DREBA2018-22</v>
          </cell>
          <cell r="AK700" t="str">
            <v>DR MKT ACTV</v>
          </cell>
          <cell r="AM700" t="str">
            <v>Administration</v>
          </cell>
        </row>
        <row r="701">
          <cell r="A701" t="str">
            <v>8182858</v>
          </cell>
          <cell r="E701">
            <v>481.05</v>
          </cell>
          <cell r="S701" t="str">
            <v>2</v>
          </cell>
          <cell r="AJ701" t="str">
            <v>DREBA2018-22</v>
          </cell>
          <cell r="AK701" t="str">
            <v>DR MKT ACTV</v>
          </cell>
          <cell r="AM701" t="str">
            <v>Administration</v>
          </cell>
        </row>
        <row r="702">
          <cell r="A702" t="str">
            <v>8182858</v>
          </cell>
          <cell r="E702">
            <v>481.05</v>
          </cell>
          <cell r="S702" t="str">
            <v>2</v>
          </cell>
          <cell r="AJ702" t="str">
            <v>DREBA2018-22</v>
          </cell>
          <cell r="AK702" t="str">
            <v>DR MKT ACTV</v>
          </cell>
          <cell r="AM702" t="str">
            <v>Administration</v>
          </cell>
        </row>
        <row r="703">
          <cell r="A703" t="str">
            <v>8182858</v>
          </cell>
          <cell r="E703">
            <v>481.05</v>
          </cell>
          <cell r="S703" t="str">
            <v>2</v>
          </cell>
          <cell r="AJ703" t="str">
            <v>DREBA2018-22</v>
          </cell>
          <cell r="AK703" t="str">
            <v>DR MKT ACTV</v>
          </cell>
          <cell r="AM703" t="str">
            <v>Administration</v>
          </cell>
        </row>
        <row r="704">
          <cell r="A704" t="str">
            <v>8182858</v>
          </cell>
          <cell r="E704">
            <v>384.84</v>
          </cell>
          <cell r="S704" t="str">
            <v>2</v>
          </cell>
          <cell r="AJ704" t="str">
            <v>DREBA2018-22</v>
          </cell>
          <cell r="AK704" t="str">
            <v>DR MKT ACTV</v>
          </cell>
          <cell r="AM704" t="str">
            <v>Administration</v>
          </cell>
        </row>
        <row r="705">
          <cell r="A705" t="str">
            <v>8182858</v>
          </cell>
          <cell r="E705">
            <v>384.84</v>
          </cell>
          <cell r="S705" t="str">
            <v>2</v>
          </cell>
          <cell r="AJ705" t="str">
            <v>DREBA2018-22</v>
          </cell>
          <cell r="AK705" t="str">
            <v>DR MKT ACTV</v>
          </cell>
          <cell r="AM705" t="str">
            <v>Administration</v>
          </cell>
        </row>
        <row r="706">
          <cell r="A706" t="str">
            <v>8182858</v>
          </cell>
          <cell r="E706">
            <v>384.84</v>
          </cell>
          <cell r="S706" t="str">
            <v>2</v>
          </cell>
          <cell r="AJ706" t="str">
            <v>DREBA2018-22</v>
          </cell>
          <cell r="AK706" t="str">
            <v>DR MKT ACTV</v>
          </cell>
          <cell r="AM706" t="str">
            <v>Administration</v>
          </cell>
        </row>
        <row r="707">
          <cell r="A707" t="str">
            <v>8182858</v>
          </cell>
          <cell r="E707">
            <v>384.84</v>
          </cell>
          <cell r="S707" t="str">
            <v>2</v>
          </cell>
          <cell r="AJ707" t="str">
            <v>DREBA2018-22</v>
          </cell>
          <cell r="AK707" t="str">
            <v>DR MKT ACTV</v>
          </cell>
          <cell r="AM707" t="str">
            <v>Administration</v>
          </cell>
        </row>
        <row r="708">
          <cell r="A708" t="str">
            <v>8182858</v>
          </cell>
          <cell r="E708">
            <v>384.84</v>
          </cell>
          <cell r="S708" t="str">
            <v>2</v>
          </cell>
          <cell r="AJ708" t="str">
            <v>DREBA2018-22</v>
          </cell>
          <cell r="AK708" t="str">
            <v>DR MKT ACTV</v>
          </cell>
          <cell r="AM708" t="str">
            <v>Administration</v>
          </cell>
        </row>
        <row r="709">
          <cell r="A709" t="str">
            <v>8182858</v>
          </cell>
          <cell r="E709">
            <v>192.42</v>
          </cell>
          <cell r="S709" t="str">
            <v>2</v>
          </cell>
          <cell r="AJ709" t="str">
            <v>DREBA2018-22</v>
          </cell>
          <cell r="AK709" t="str">
            <v>DR MKT ACTV</v>
          </cell>
          <cell r="AM709" t="str">
            <v>Administration</v>
          </cell>
        </row>
        <row r="710">
          <cell r="A710" t="str">
            <v>8182858</v>
          </cell>
          <cell r="E710">
            <v>192.42</v>
          </cell>
          <cell r="S710" t="str">
            <v>2</v>
          </cell>
          <cell r="AJ710" t="str">
            <v>DREBA2018-22</v>
          </cell>
          <cell r="AK710" t="str">
            <v>DR MKT ACTV</v>
          </cell>
          <cell r="AM710" t="str">
            <v>Administration</v>
          </cell>
        </row>
        <row r="711">
          <cell r="A711" t="str">
            <v>8182858</v>
          </cell>
          <cell r="E711">
            <v>192.42</v>
          </cell>
          <cell r="S711" t="str">
            <v>2</v>
          </cell>
          <cell r="AJ711" t="str">
            <v>DREBA2018-22</v>
          </cell>
          <cell r="AK711" t="str">
            <v>DR MKT ACTV</v>
          </cell>
          <cell r="AM711" t="str">
            <v>Administration</v>
          </cell>
        </row>
        <row r="712">
          <cell r="A712" t="str">
            <v>8182858</v>
          </cell>
          <cell r="E712">
            <v>192.42</v>
          </cell>
          <cell r="S712" t="str">
            <v>2</v>
          </cell>
          <cell r="AJ712" t="str">
            <v>DREBA2018-22</v>
          </cell>
          <cell r="AK712" t="str">
            <v>DR MKT ACTV</v>
          </cell>
          <cell r="AM712" t="str">
            <v>Administration</v>
          </cell>
        </row>
        <row r="713">
          <cell r="A713" t="str">
            <v>8182858</v>
          </cell>
          <cell r="E713">
            <v>192.42</v>
          </cell>
          <cell r="S713" t="str">
            <v>2</v>
          </cell>
          <cell r="AJ713" t="str">
            <v>DREBA2018-22</v>
          </cell>
          <cell r="AK713" t="str">
            <v>DR MKT ACTV</v>
          </cell>
          <cell r="AM713" t="str">
            <v>Administration</v>
          </cell>
        </row>
        <row r="714">
          <cell r="A714" t="str">
            <v>8182858</v>
          </cell>
          <cell r="E714">
            <v>192.42</v>
          </cell>
          <cell r="S714" t="str">
            <v>2</v>
          </cell>
          <cell r="AJ714" t="str">
            <v>DREBA2018-22</v>
          </cell>
          <cell r="AK714" t="str">
            <v>DR MKT ACTV</v>
          </cell>
          <cell r="AM714" t="str">
            <v>Administration</v>
          </cell>
        </row>
        <row r="715">
          <cell r="A715" t="str">
            <v>8182858</v>
          </cell>
          <cell r="E715">
            <v>192.42</v>
          </cell>
          <cell r="S715" t="str">
            <v>2</v>
          </cell>
          <cell r="AJ715" t="str">
            <v>DREBA2018-22</v>
          </cell>
          <cell r="AK715" t="str">
            <v>DR MKT ACTV</v>
          </cell>
          <cell r="AM715" t="str">
            <v>Administration</v>
          </cell>
        </row>
        <row r="716">
          <cell r="A716" t="str">
            <v>8182858</v>
          </cell>
          <cell r="E716">
            <v>192.42</v>
          </cell>
          <cell r="S716" t="str">
            <v>2</v>
          </cell>
          <cell r="AJ716" t="str">
            <v>DREBA2018-22</v>
          </cell>
          <cell r="AK716" t="str">
            <v>DR MKT ACTV</v>
          </cell>
          <cell r="AM716" t="str">
            <v>Administration</v>
          </cell>
        </row>
        <row r="717">
          <cell r="A717" t="str">
            <v>8182858</v>
          </cell>
          <cell r="E717">
            <v>192.42</v>
          </cell>
          <cell r="S717" t="str">
            <v>2</v>
          </cell>
          <cell r="AJ717" t="str">
            <v>DREBA2018-22</v>
          </cell>
          <cell r="AK717" t="str">
            <v>DR MKT ACTV</v>
          </cell>
          <cell r="AM717" t="str">
            <v>Administration</v>
          </cell>
        </row>
        <row r="718">
          <cell r="A718" t="str">
            <v>8182858</v>
          </cell>
          <cell r="E718">
            <v>192.42</v>
          </cell>
          <cell r="S718" t="str">
            <v>2</v>
          </cell>
          <cell r="AJ718" t="str">
            <v>DREBA2018-22</v>
          </cell>
          <cell r="AK718" t="str">
            <v>DR MKT ACTV</v>
          </cell>
          <cell r="AM718" t="str">
            <v>Administration</v>
          </cell>
        </row>
        <row r="719">
          <cell r="A719" t="str">
            <v>8182858</v>
          </cell>
          <cell r="E719">
            <v>192.42</v>
          </cell>
          <cell r="S719" t="str">
            <v>2</v>
          </cell>
          <cell r="AJ719" t="str">
            <v>DREBA2018-22</v>
          </cell>
          <cell r="AK719" t="str">
            <v>DR MKT ACTV</v>
          </cell>
          <cell r="AM719" t="str">
            <v>Administration</v>
          </cell>
        </row>
        <row r="720">
          <cell r="A720" t="str">
            <v>8182858</v>
          </cell>
          <cell r="E720">
            <v>192.42</v>
          </cell>
          <cell r="S720" t="str">
            <v>2</v>
          </cell>
          <cell r="AJ720" t="str">
            <v>DREBA2018-22</v>
          </cell>
          <cell r="AK720" t="str">
            <v>DR MKT ACTV</v>
          </cell>
          <cell r="AM720" t="str">
            <v>Administration</v>
          </cell>
        </row>
        <row r="721">
          <cell r="A721" t="str">
            <v>8182858</v>
          </cell>
          <cell r="E721">
            <v>192.42</v>
          </cell>
          <cell r="S721" t="str">
            <v>2</v>
          </cell>
          <cell r="AJ721" t="str">
            <v>DREBA2018-22</v>
          </cell>
          <cell r="AK721" t="str">
            <v>DR MKT ACTV</v>
          </cell>
          <cell r="AM721" t="str">
            <v>Administration</v>
          </cell>
        </row>
        <row r="722">
          <cell r="A722" t="str">
            <v>8182858</v>
          </cell>
          <cell r="E722">
            <v>192.42</v>
          </cell>
          <cell r="S722" t="str">
            <v>2</v>
          </cell>
          <cell r="AJ722" t="str">
            <v>DREBA2018-22</v>
          </cell>
          <cell r="AK722" t="str">
            <v>DR MKT ACTV</v>
          </cell>
          <cell r="AM722" t="str">
            <v>Administration</v>
          </cell>
        </row>
        <row r="723">
          <cell r="A723" t="str">
            <v>8182858</v>
          </cell>
          <cell r="E723">
            <v>192.42</v>
          </cell>
          <cell r="S723" t="str">
            <v>2</v>
          </cell>
          <cell r="AJ723" t="str">
            <v>DREBA2018-22</v>
          </cell>
          <cell r="AK723" t="str">
            <v>DR MKT ACTV</v>
          </cell>
          <cell r="AM723" t="str">
            <v>Administration</v>
          </cell>
        </row>
        <row r="724">
          <cell r="A724" t="str">
            <v>8182858</v>
          </cell>
          <cell r="E724">
            <v>384.84</v>
          </cell>
          <cell r="S724" t="str">
            <v>2</v>
          </cell>
          <cell r="AJ724" t="str">
            <v>DREBA2018-22</v>
          </cell>
          <cell r="AK724" t="str">
            <v>DR MKT ACTV</v>
          </cell>
          <cell r="AM724" t="str">
            <v>Administration</v>
          </cell>
        </row>
        <row r="725">
          <cell r="A725" t="str">
            <v>8182858</v>
          </cell>
          <cell r="E725">
            <v>384.84</v>
          </cell>
          <cell r="S725" t="str">
            <v>2</v>
          </cell>
          <cell r="AJ725" t="str">
            <v>DREBA2018-22</v>
          </cell>
          <cell r="AK725" t="str">
            <v>DR MKT ACTV</v>
          </cell>
          <cell r="AM725" t="str">
            <v>Administration</v>
          </cell>
        </row>
        <row r="726">
          <cell r="A726" t="str">
            <v>8182858</v>
          </cell>
          <cell r="E726">
            <v>384.84</v>
          </cell>
          <cell r="S726" t="str">
            <v>2</v>
          </cell>
          <cell r="AJ726" t="str">
            <v>DREBA2018-22</v>
          </cell>
          <cell r="AK726" t="str">
            <v>DR MKT ACTV</v>
          </cell>
          <cell r="AM726" t="str">
            <v>Administration</v>
          </cell>
        </row>
        <row r="727">
          <cell r="A727" t="str">
            <v>8182858</v>
          </cell>
          <cell r="E727">
            <v>384.84</v>
          </cell>
          <cell r="S727" t="str">
            <v>2</v>
          </cell>
          <cell r="AJ727" t="str">
            <v>DREBA2018-22</v>
          </cell>
          <cell r="AK727" t="str">
            <v>DR MKT ACTV</v>
          </cell>
          <cell r="AM727" t="str">
            <v>Administration</v>
          </cell>
        </row>
        <row r="728">
          <cell r="A728" t="str">
            <v>8182858</v>
          </cell>
          <cell r="E728">
            <v>384.84</v>
          </cell>
          <cell r="S728" t="str">
            <v>2</v>
          </cell>
          <cell r="AJ728" t="str">
            <v>DREBA2018-22</v>
          </cell>
          <cell r="AK728" t="str">
            <v>DR MKT ACTV</v>
          </cell>
          <cell r="AM728" t="str">
            <v>Administration</v>
          </cell>
        </row>
        <row r="729">
          <cell r="A729" t="str">
            <v>8182858</v>
          </cell>
          <cell r="E729">
            <v>384.84</v>
          </cell>
          <cell r="S729" t="str">
            <v>2</v>
          </cell>
          <cell r="AJ729" t="str">
            <v>DREBA2018-22</v>
          </cell>
          <cell r="AK729" t="str">
            <v>DR MKT ACTV</v>
          </cell>
          <cell r="AM729" t="str">
            <v>Administration</v>
          </cell>
        </row>
        <row r="730">
          <cell r="A730" t="str">
            <v>8182858</v>
          </cell>
          <cell r="E730">
            <v>384.84</v>
          </cell>
          <cell r="S730" t="str">
            <v>2</v>
          </cell>
          <cell r="AJ730" t="str">
            <v>DREBA2018-22</v>
          </cell>
          <cell r="AK730" t="str">
            <v>DR MKT ACTV</v>
          </cell>
          <cell r="AM730" t="str">
            <v>Administration</v>
          </cell>
        </row>
        <row r="731">
          <cell r="A731" t="str">
            <v>8182858</v>
          </cell>
          <cell r="E731">
            <v>384.84</v>
          </cell>
          <cell r="S731" t="str">
            <v>2</v>
          </cell>
          <cell r="AJ731" t="str">
            <v>DREBA2018-22</v>
          </cell>
          <cell r="AK731" t="str">
            <v>DR MKT ACTV</v>
          </cell>
          <cell r="AM731" t="str">
            <v>Administration</v>
          </cell>
        </row>
        <row r="732">
          <cell r="A732" t="str">
            <v>8182858</v>
          </cell>
          <cell r="E732">
            <v>384.84</v>
          </cell>
          <cell r="S732" t="str">
            <v>2</v>
          </cell>
          <cell r="AJ732" t="str">
            <v>DREBA2018-22</v>
          </cell>
          <cell r="AK732" t="str">
            <v>DR MKT ACTV</v>
          </cell>
          <cell r="AM732" t="str">
            <v>Administration</v>
          </cell>
        </row>
        <row r="733">
          <cell r="A733" t="str">
            <v>8182858</v>
          </cell>
          <cell r="E733">
            <v>384.84</v>
          </cell>
          <cell r="S733" t="str">
            <v>2</v>
          </cell>
          <cell r="AJ733" t="str">
            <v>DREBA2018-22</v>
          </cell>
          <cell r="AK733" t="str">
            <v>DR MKT ACTV</v>
          </cell>
          <cell r="AM733" t="str">
            <v>Administration</v>
          </cell>
        </row>
        <row r="734">
          <cell r="A734" t="str">
            <v>8182858</v>
          </cell>
          <cell r="E734">
            <v>384.84</v>
          </cell>
          <cell r="S734" t="str">
            <v>2</v>
          </cell>
          <cell r="AJ734" t="str">
            <v>DREBA2018-22</v>
          </cell>
          <cell r="AK734" t="str">
            <v>DR MKT ACTV</v>
          </cell>
          <cell r="AM734" t="str">
            <v>Administration</v>
          </cell>
        </row>
        <row r="735">
          <cell r="A735" t="str">
            <v>8182858</v>
          </cell>
          <cell r="E735">
            <v>192.42</v>
          </cell>
          <cell r="S735" t="str">
            <v>2</v>
          </cell>
          <cell r="AJ735" t="str">
            <v>DREBA2018-22</v>
          </cell>
          <cell r="AK735" t="str">
            <v>DR MKT ACTV</v>
          </cell>
          <cell r="AM735" t="str">
            <v>Administration</v>
          </cell>
        </row>
        <row r="736">
          <cell r="A736" t="str">
            <v>8182858</v>
          </cell>
          <cell r="E736">
            <v>192.42</v>
          </cell>
          <cell r="S736" t="str">
            <v>2</v>
          </cell>
          <cell r="AJ736" t="str">
            <v>DREBA2018-22</v>
          </cell>
          <cell r="AK736" t="str">
            <v>DR MKT ACTV</v>
          </cell>
          <cell r="AM736" t="str">
            <v>Administration</v>
          </cell>
        </row>
        <row r="737">
          <cell r="A737" t="str">
            <v>8182858</v>
          </cell>
          <cell r="E737">
            <v>192.42</v>
          </cell>
          <cell r="S737" t="str">
            <v>2</v>
          </cell>
          <cell r="AJ737" t="str">
            <v>DREBA2018-22</v>
          </cell>
          <cell r="AK737" t="str">
            <v>DR MKT ACTV</v>
          </cell>
          <cell r="AM737" t="str">
            <v>Administration</v>
          </cell>
        </row>
        <row r="738">
          <cell r="A738" t="str">
            <v>8182858</v>
          </cell>
          <cell r="E738">
            <v>384.84</v>
          </cell>
          <cell r="S738" t="str">
            <v>2</v>
          </cell>
          <cell r="AJ738" t="str">
            <v>DREBA2018-22</v>
          </cell>
          <cell r="AK738" t="str">
            <v>DR MKT ACTV</v>
          </cell>
          <cell r="AM738" t="str">
            <v>Administration</v>
          </cell>
        </row>
        <row r="739">
          <cell r="A739" t="str">
            <v>8182858</v>
          </cell>
          <cell r="E739">
            <v>384.84</v>
          </cell>
          <cell r="S739" t="str">
            <v>2</v>
          </cell>
          <cell r="AJ739" t="str">
            <v>DREBA2018-22</v>
          </cell>
          <cell r="AK739" t="str">
            <v>DR MKT ACTV</v>
          </cell>
          <cell r="AM739" t="str">
            <v>Administration</v>
          </cell>
        </row>
        <row r="740">
          <cell r="A740" t="str">
            <v>8182858</v>
          </cell>
          <cell r="E740">
            <v>384.84</v>
          </cell>
          <cell r="S740" t="str">
            <v>2</v>
          </cell>
          <cell r="AJ740" t="str">
            <v>DREBA2018-22</v>
          </cell>
          <cell r="AK740" t="str">
            <v>DR MKT ACTV</v>
          </cell>
          <cell r="AM740" t="str">
            <v>Administration</v>
          </cell>
        </row>
        <row r="741">
          <cell r="A741" t="str">
            <v>8182858</v>
          </cell>
          <cell r="E741">
            <v>384.84</v>
          </cell>
          <cell r="S741" t="str">
            <v>2</v>
          </cell>
          <cell r="AJ741" t="str">
            <v>DREBA2018-22</v>
          </cell>
          <cell r="AK741" t="str">
            <v>DR MKT ACTV</v>
          </cell>
          <cell r="AM741" t="str">
            <v>Administration</v>
          </cell>
        </row>
        <row r="742">
          <cell r="A742" t="str">
            <v>8182858</v>
          </cell>
          <cell r="E742">
            <v>384.84</v>
          </cell>
          <cell r="S742" t="str">
            <v>2</v>
          </cell>
          <cell r="AJ742" t="str">
            <v>DREBA2018-22</v>
          </cell>
          <cell r="AK742" t="str">
            <v>DR MKT ACTV</v>
          </cell>
          <cell r="AM742" t="str">
            <v>Administration</v>
          </cell>
        </row>
        <row r="743">
          <cell r="A743" t="str">
            <v>8182858</v>
          </cell>
          <cell r="E743">
            <v>384.84</v>
          </cell>
          <cell r="S743" t="str">
            <v>2</v>
          </cell>
          <cell r="AJ743" t="str">
            <v>DREBA2018-22</v>
          </cell>
          <cell r="AK743" t="str">
            <v>DR MKT ACTV</v>
          </cell>
          <cell r="AM743" t="str">
            <v>Administration</v>
          </cell>
        </row>
        <row r="744">
          <cell r="A744" t="str">
            <v>8182858</v>
          </cell>
          <cell r="E744">
            <v>384.84</v>
          </cell>
          <cell r="S744" t="str">
            <v>2</v>
          </cell>
          <cell r="AJ744" t="str">
            <v>DREBA2018-22</v>
          </cell>
          <cell r="AK744" t="str">
            <v>DR MKT ACTV</v>
          </cell>
          <cell r="AM744" t="str">
            <v>Administration</v>
          </cell>
        </row>
        <row r="745">
          <cell r="A745" t="str">
            <v>8182858</v>
          </cell>
          <cell r="E745">
            <v>192.42</v>
          </cell>
          <cell r="S745" t="str">
            <v>2</v>
          </cell>
          <cell r="AJ745" t="str">
            <v>DREBA2018-22</v>
          </cell>
          <cell r="AK745" t="str">
            <v>DR MKT ACTV</v>
          </cell>
          <cell r="AM745" t="str">
            <v>Administration</v>
          </cell>
        </row>
        <row r="746">
          <cell r="A746" t="str">
            <v>8182858</v>
          </cell>
          <cell r="E746">
            <v>384.84</v>
          </cell>
          <cell r="S746" t="str">
            <v>2</v>
          </cell>
          <cell r="AJ746" t="str">
            <v>DREBA2018-22</v>
          </cell>
          <cell r="AK746" t="str">
            <v>DR MKT ACTV</v>
          </cell>
          <cell r="AM746" t="str">
            <v>Administration</v>
          </cell>
        </row>
        <row r="747">
          <cell r="A747" t="str">
            <v>8182858</v>
          </cell>
          <cell r="E747">
            <v>384.84</v>
          </cell>
          <cell r="S747" t="str">
            <v>2</v>
          </cell>
          <cell r="AJ747" t="str">
            <v>DREBA2018-22</v>
          </cell>
          <cell r="AK747" t="str">
            <v>DR MKT ACTV</v>
          </cell>
          <cell r="AM747" t="str">
            <v>Administration</v>
          </cell>
        </row>
        <row r="748">
          <cell r="A748" t="str">
            <v>8182858</v>
          </cell>
          <cell r="E748">
            <v>384.84</v>
          </cell>
          <cell r="S748" t="str">
            <v>2</v>
          </cell>
          <cell r="AJ748" t="str">
            <v>DREBA2018-22</v>
          </cell>
          <cell r="AK748" t="str">
            <v>DR MKT ACTV</v>
          </cell>
          <cell r="AM748" t="str">
            <v>Administration</v>
          </cell>
        </row>
        <row r="749">
          <cell r="A749" t="str">
            <v>8182858</v>
          </cell>
          <cell r="E749">
            <v>384.84</v>
          </cell>
          <cell r="S749" t="str">
            <v>2</v>
          </cell>
          <cell r="AJ749" t="str">
            <v>DREBA2018-22</v>
          </cell>
          <cell r="AK749" t="str">
            <v>DR MKT ACTV</v>
          </cell>
          <cell r="AM749" t="str">
            <v>Administration</v>
          </cell>
        </row>
        <row r="750">
          <cell r="A750" t="str">
            <v>8182858</v>
          </cell>
          <cell r="E750">
            <v>384.84</v>
          </cell>
          <cell r="S750" t="str">
            <v>2</v>
          </cell>
          <cell r="AJ750" t="str">
            <v>DREBA2018-22</v>
          </cell>
          <cell r="AK750" t="str">
            <v>DR MKT ACTV</v>
          </cell>
          <cell r="AM750" t="str">
            <v>Administration</v>
          </cell>
        </row>
        <row r="751">
          <cell r="A751" t="str">
            <v>8182858</v>
          </cell>
          <cell r="E751">
            <v>481.05</v>
          </cell>
          <cell r="S751" t="str">
            <v>2</v>
          </cell>
          <cell r="AJ751" t="str">
            <v>DREBA2018-22</v>
          </cell>
          <cell r="AK751" t="str">
            <v>DR MKT ACTV</v>
          </cell>
          <cell r="AM751" t="str">
            <v>Administration</v>
          </cell>
        </row>
        <row r="752">
          <cell r="A752" t="str">
            <v>8182858</v>
          </cell>
          <cell r="E752">
            <v>481.05</v>
          </cell>
          <cell r="S752" t="str">
            <v>2</v>
          </cell>
          <cell r="AJ752" t="str">
            <v>DREBA2018-22</v>
          </cell>
          <cell r="AK752" t="str">
            <v>DR MKT ACTV</v>
          </cell>
          <cell r="AM752" t="str">
            <v>Administration</v>
          </cell>
        </row>
        <row r="753">
          <cell r="A753" t="str">
            <v>8182858</v>
          </cell>
          <cell r="E753">
            <v>481.05</v>
          </cell>
          <cell r="S753" t="str">
            <v>2</v>
          </cell>
          <cell r="AJ753" t="str">
            <v>DREBA2018-22</v>
          </cell>
          <cell r="AK753" t="str">
            <v>DR MKT ACTV</v>
          </cell>
          <cell r="AM753" t="str">
            <v>Administration</v>
          </cell>
        </row>
        <row r="754">
          <cell r="A754" t="str">
            <v>8182858</v>
          </cell>
          <cell r="E754">
            <v>481.05</v>
          </cell>
          <cell r="S754" t="str">
            <v>2</v>
          </cell>
          <cell r="AJ754" t="str">
            <v>DREBA2018-22</v>
          </cell>
          <cell r="AK754" t="str">
            <v>DR MKT ACTV</v>
          </cell>
          <cell r="AM754" t="str">
            <v>Administration</v>
          </cell>
        </row>
        <row r="755">
          <cell r="A755" t="str">
            <v>8182858</v>
          </cell>
          <cell r="E755">
            <v>384.84</v>
          </cell>
          <cell r="S755" t="str">
            <v>2</v>
          </cell>
          <cell r="AJ755" t="str">
            <v>DREBA2018-22</v>
          </cell>
          <cell r="AK755" t="str">
            <v>DR MKT ACTV</v>
          </cell>
          <cell r="AM755" t="str">
            <v>Administration</v>
          </cell>
        </row>
        <row r="756">
          <cell r="A756" t="str">
            <v>8182858</v>
          </cell>
          <cell r="E756">
            <v>192.42</v>
          </cell>
          <cell r="S756" t="str">
            <v>2</v>
          </cell>
          <cell r="AJ756" t="str">
            <v>DREBA2018-22</v>
          </cell>
          <cell r="AK756" t="str">
            <v>DR MKT ACTV</v>
          </cell>
          <cell r="AM756" t="str">
            <v>Administration</v>
          </cell>
        </row>
        <row r="757">
          <cell r="A757" t="str">
            <v>8182858</v>
          </cell>
          <cell r="E757">
            <v>192.42</v>
          </cell>
          <cell r="S757" t="str">
            <v>2</v>
          </cell>
          <cell r="AJ757" t="str">
            <v>DREBA2018-22</v>
          </cell>
          <cell r="AK757" t="str">
            <v>DR MKT ACTV</v>
          </cell>
          <cell r="AM757" t="str">
            <v>Administration</v>
          </cell>
        </row>
        <row r="758">
          <cell r="A758" t="str">
            <v>8182858</v>
          </cell>
          <cell r="E758">
            <v>192.42</v>
          </cell>
          <cell r="S758" t="str">
            <v>2</v>
          </cell>
          <cell r="AJ758" t="str">
            <v>DREBA2018-22</v>
          </cell>
          <cell r="AK758" t="str">
            <v>DR MKT ACTV</v>
          </cell>
          <cell r="AM758" t="str">
            <v>Administration</v>
          </cell>
        </row>
        <row r="759">
          <cell r="A759" t="str">
            <v>8182858</v>
          </cell>
          <cell r="E759">
            <v>384.84</v>
          </cell>
          <cell r="S759" t="str">
            <v>2</v>
          </cell>
          <cell r="AJ759" t="str">
            <v>DREBA2018-22</v>
          </cell>
          <cell r="AK759" t="str">
            <v>DR MKT ACTV</v>
          </cell>
          <cell r="AM759" t="str">
            <v>Administration</v>
          </cell>
        </row>
        <row r="760">
          <cell r="A760" t="str">
            <v>8182858</v>
          </cell>
          <cell r="E760">
            <v>384.84</v>
          </cell>
          <cell r="S760" t="str">
            <v>2</v>
          </cell>
          <cell r="AJ760" t="str">
            <v>DREBA2018-22</v>
          </cell>
          <cell r="AK760" t="str">
            <v>DR MKT ACTV</v>
          </cell>
          <cell r="AM760" t="str">
            <v>Administration</v>
          </cell>
        </row>
        <row r="761">
          <cell r="A761" t="str">
            <v>8182858</v>
          </cell>
          <cell r="E761">
            <v>384.84</v>
          </cell>
          <cell r="S761" t="str">
            <v>2</v>
          </cell>
          <cell r="AJ761" t="str">
            <v>DREBA2018-22</v>
          </cell>
          <cell r="AK761" t="str">
            <v>DR MKT ACTV</v>
          </cell>
          <cell r="AM761" t="str">
            <v>Administration</v>
          </cell>
        </row>
        <row r="762">
          <cell r="A762" t="str">
            <v>8182858</v>
          </cell>
          <cell r="E762">
            <v>384.84</v>
          </cell>
          <cell r="S762" t="str">
            <v>2</v>
          </cell>
          <cell r="AJ762" t="str">
            <v>DREBA2018-22</v>
          </cell>
          <cell r="AK762" t="str">
            <v>DR MKT ACTV</v>
          </cell>
          <cell r="AM762" t="str">
            <v>Administration</v>
          </cell>
        </row>
        <row r="763">
          <cell r="A763" t="str">
            <v>8182858</v>
          </cell>
          <cell r="E763">
            <v>384.84</v>
          </cell>
          <cell r="S763" t="str">
            <v>2</v>
          </cell>
          <cell r="AJ763" t="str">
            <v>DREBA2018-22</v>
          </cell>
          <cell r="AK763" t="str">
            <v>DR MKT ACTV</v>
          </cell>
          <cell r="AM763" t="str">
            <v>Administration</v>
          </cell>
        </row>
        <row r="764">
          <cell r="A764" t="str">
            <v>8182858</v>
          </cell>
          <cell r="E764">
            <v>384.84</v>
          </cell>
          <cell r="S764" t="str">
            <v>2</v>
          </cell>
          <cell r="AJ764" t="str">
            <v>DREBA2018-22</v>
          </cell>
          <cell r="AK764" t="str">
            <v>DR MKT ACTV</v>
          </cell>
          <cell r="AM764" t="str">
            <v>Administration</v>
          </cell>
        </row>
        <row r="765">
          <cell r="A765" t="str">
            <v>8182858</v>
          </cell>
          <cell r="E765">
            <v>192.42</v>
          </cell>
          <cell r="S765" t="str">
            <v>2</v>
          </cell>
          <cell r="AJ765" t="str">
            <v>DREBA2018-22</v>
          </cell>
          <cell r="AK765" t="str">
            <v>DR MKT ACTV</v>
          </cell>
          <cell r="AM765" t="str">
            <v>Administration</v>
          </cell>
        </row>
        <row r="766">
          <cell r="A766" t="str">
            <v>8182858</v>
          </cell>
          <cell r="E766">
            <v>192.42</v>
          </cell>
          <cell r="S766" t="str">
            <v>2</v>
          </cell>
          <cell r="AJ766" t="str">
            <v>DREBA2018-22</v>
          </cell>
          <cell r="AK766" t="str">
            <v>DR MKT ACTV</v>
          </cell>
          <cell r="AM766" t="str">
            <v>Administration</v>
          </cell>
        </row>
        <row r="767">
          <cell r="A767" t="str">
            <v>8182858</v>
          </cell>
          <cell r="E767">
            <v>192.42</v>
          </cell>
          <cell r="S767" t="str">
            <v>2</v>
          </cell>
          <cell r="AJ767" t="str">
            <v>DREBA2018-22</v>
          </cell>
          <cell r="AK767" t="str">
            <v>DR MKT ACTV</v>
          </cell>
          <cell r="AM767" t="str">
            <v>Administration</v>
          </cell>
        </row>
        <row r="768">
          <cell r="A768" t="str">
            <v>8182858</v>
          </cell>
          <cell r="E768">
            <v>192.42</v>
          </cell>
          <cell r="S768" t="str">
            <v>2</v>
          </cell>
          <cell r="AJ768" t="str">
            <v>DREBA2018-22</v>
          </cell>
          <cell r="AK768" t="str">
            <v>DR MKT ACTV</v>
          </cell>
          <cell r="AM768" t="str">
            <v>Administration</v>
          </cell>
        </row>
        <row r="769">
          <cell r="A769" t="str">
            <v>8182858</v>
          </cell>
          <cell r="E769">
            <v>192.42</v>
          </cell>
          <cell r="S769" t="str">
            <v>2</v>
          </cell>
          <cell r="AJ769" t="str">
            <v>DREBA2018-22</v>
          </cell>
          <cell r="AK769" t="str">
            <v>DR MKT ACTV</v>
          </cell>
          <cell r="AM769" t="str">
            <v>Administration</v>
          </cell>
        </row>
        <row r="770">
          <cell r="A770" t="str">
            <v>8182858</v>
          </cell>
          <cell r="E770">
            <v>192.42</v>
          </cell>
          <cell r="S770" t="str">
            <v>2</v>
          </cell>
          <cell r="AJ770" t="str">
            <v>DREBA2018-22</v>
          </cell>
          <cell r="AK770" t="str">
            <v>DR MKT ACTV</v>
          </cell>
          <cell r="AM770" t="str">
            <v>Administration</v>
          </cell>
        </row>
        <row r="771">
          <cell r="A771" t="str">
            <v>8182858</v>
          </cell>
          <cell r="E771">
            <v>192.42</v>
          </cell>
          <cell r="S771" t="str">
            <v>2</v>
          </cell>
          <cell r="AJ771" t="str">
            <v>DREBA2018-22</v>
          </cell>
          <cell r="AK771" t="str">
            <v>DR MKT ACTV</v>
          </cell>
          <cell r="AM771" t="str">
            <v>Administration</v>
          </cell>
        </row>
        <row r="772">
          <cell r="A772" t="str">
            <v>8182858</v>
          </cell>
          <cell r="E772">
            <v>192.42</v>
          </cell>
          <cell r="S772" t="str">
            <v>2</v>
          </cell>
          <cell r="AJ772" t="str">
            <v>DREBA2018-22</v>
          </cell>
          <cell r="AK772" t="str">
            <v>DR MKT ACTV</v>
          </cell>
          <cell r="AM772" t="str">
            <v>Administration</v>
          </cell>
        </row>
        <row r="773">
          <cell r="A773" t="str">
            <v>8182858</v>
          </cell>
          <cell r="E773">
            <v>384.84</v>
          </cell>
          <cell r="S773" t="str">
            <v>3</v>
          </cell>
          <cell r="AJ773" t="str">
            <v>DREBA2018-22</v>
          </cell>
          <cell r="AK773" t="str">
            <v>DR MKT ACTV</v>
          </cell>
          <cell r="AM773" t="str">
            <v>Administration</v>
          </cell>
        </row>
        <row r="774">
          <cell r="A774" t="str">
            <v>8182858</v>
          </cell>
          <cell r="E774">
            <v>384.84</v>
          </cell>
          <cell r="S774" t="str">
            <v>3</v>
          </cell>
          <cell r="AJ774" t="str">
            <v>DREBA2018-22</v>
          </cell>
          <cell r="AK774" t="str">
            <v>DR MKT ACTV</v>
          </cell>
          <cell r="AM774" t="str">
            <v>Administration</v>
          </cell>
        </row>
        <row r="775">
          <cell r="A775" t="str">
            <v>8182858</v>
          </cell>
          <cell r="E775">
            <v>384.84</v>
          </cell>
          <cell r="S775" t="str">
            <v>3</v>
          </cell>
          <cell r="AJ775" t="str">
            <v>DREBA2018-22</v>
          </cell>
          <cell r="AK775" t="str">
            <v>DR MKT ACTV</v>
          </cell>
          <cell r="AM775" t="str">
            <v>Administration</v>
          </cell>
        </row>
        <row r="776">
          <cell r="A776" t="str">
            <v>8182858</v>
          </cell>
          <cell r="E776">
            <v>384.84</v>
          </cell>
          <cell r="S776" t="str">
            <v>3</v>
          </cell>
          <cell r="AJ776" t="str">
            <v>DREBA2018-22</v>
          </cell>
          <cell r="AK776" t="str">
            <v>DR MKT ACTV</v>
          </cell>
          <cell r="AM776" t="str">
            <v>Administration</v>
          </cell>
        </row>
        <row r="777">
          <cell r="A777" t="str">
            <v>8182858</v>
          </cell>
          <cell r="E777">
            <v>384.84</v>
          </cell>
          <cell r="S777" t="str">
            <v>3</v>
          </cell>
          <cell r="AJ777" t="str">
            <v>DREBA2018-22</v>
          </cell>
          <cell r="AK777" t="str">
            <v>DR MKT ACTV</v>
          </cell>
          <cell r="AM777" t="str">
            <v>Administration</v>
          </cell>
        </row>
        <row r="778">
          <cell r="A778" t="str">
            <v>8182858</v>
          </cell>
          <cell r="E778">
            <v>384.84</v>
          </cell>
          <cell r="S778" t="str">
            <v>3</v>
          </cell>
          <cell r="AJ778" t="str">
            <v>DREBA2018-22</v>
          </cell>
          <cell r="AK778" t="str">
            <v>DR MKT ACTV</v>
          </cell>
          <cell r="AM778" t="str">
            <v>Administration</v>
          </cell>
        </row>
        <row r="779">
          <cell r="A779" t="str">
            <v>8182858</v>
          </cell>
          <cell r="E779">
            <v>192.42</v>
          </cell>
          <cell r="S779" t="str">
            <v>3</v>
          </cell>
          <cell r="AJ779" t="str">
            <v>DREBA2018-22</v>
          </cell>
          <cell r="AK779" t="str">
            <v>DR MKT ACTV</v>
          </cell>
          <cell r="AM779" t="str">
            <v>Administration</v>
          </cell>
        </row>
        <row r="780">
          <cell r="A780" t="str">
            <v>8182858</v>
          </cell>
          <cell r="E780">
            <v>192.42</v>
          </cell>
          <cell r="S780" t="str">
            <v>3</v>
          </cell>
          <cell r="AJ780" t="str">
            <v>DREBA2018-22</v>
          </cell>
          <cell r="AK780" t="str">
            <v>DR MKT ACTV</v>
          </cell>
          <cell r="AM780" t="str">
            <v>Administration</v>
          </cell>
        </row>
        <row r="781">
          <cell r="A781" t="str">
            <v>8182858</v>
          </cell>
          <cell r="E781">
            <v>192.42</v>
          </cell>
          <cell r="S781" t="str">
            <v>3</v>
          </cell>
          <cell r="AJ781" t="str">
            <v>DREBA2018-22</v>
          </cell>
          <cell r="AK781" t="str">
            <v>DR MKT ACTV</v>
          </cell>
          <cell r="AM781" t="str">
            <v>Administration</v>
          </cell>
        </row>
        <row r="782">
          <cell r="A782" t="str">
            <v>8182858</v>
          </cell>
          <cell r="E782">
            <v>192.42</v>
          </cell>
          <cell r="S782" t="str">
            <v>3</v>
          </cell>
          <cell r="AJ782" t="str">
            <v>DREBA2018-22</v>
          </cell>
          <cell r="AK782" t="str">
            <v>DR MKT ACTV</v>
          </cell>
          <cell r="AM782" t="str">
            <v>Administration</v>
          </cell>
        </row>
        <row r="783">
          <cell r="A783" t="str">
            <v>8182858</v>
          </cell>
          <cell r="E783">
            <v>192.42</v>
          </cell>
          <cell r="S783" t="str">
            <v>3</v>
          </cell>
          <cell r="AJ783" t="str">
            <v>DREBA2018-22</v>
          </cell>
          <cell r="AK783" t="str">
            <v>DR MKT ACTV</v>
          </cell>
          <cell r="AM783" t="str">
            <v>Administration</v>
          </cell>
        </row>
        <row r="784">
          <cell r="A784" t="str">
            <v>8182858</v>
          </cell>
          <cell r="E784">
            <v>384.84</v>
          </cell>
          <cell r="S784" t="str">
            <v>3</v>
          </cell>
          <cell r="AJ784" t="str">
            <v>DREBA2018-22</v>
          </cell>
          <cell r="AK784" t="str">
            <v>DR MKT ACTV</v>
          </cell>
          <cell r="AM784" t="str">
            <v>Administration</v>
          </cell>
        </row>
        <row r="785">
          <cell r="A785" t="str">
            <v>8182858</v>
          </cell>
          <cell r="E785">
            <v>384.84</v>
          </cell>
          <cell r="S785" t="str">
            <v>3</v>
          </cell>
          <cell r="AJ785" t="str">
            <v>DREBA2018-22</v>
          </cell>
          <cell r="AK785" t="str">
            <v>DR MKT ACTV</v>
          </cell>
          <cell r="AM785" t="str">
            <v>Administration</v>
          </cell>
        </row>
        <row r="786">
          <cell r="A786" t="str">
            <v>8182858</v>
          </cell>
          <cell r="E786">
            <v>384.84</v>
          </cell>
          <cell r="S786" t="str">
            <v>3</v>
          </cell>
          <cell r="AJ786" t="str">
            <v>DREBA2018-22</v>
          </cell>
          <cell r="AK786" t="str">
            <v>DR MKT ACTV</v>
          </cell>
          <cell r="AM786" t="str">
            <v>Administration</v>
          </cell>
        </row>
        <row r="787">
          <cell r="A787" t="str">
            <v>8182858</v>
          </cell>
          <cell r="E787">
            <v>384.84</v>
          </cell>
          <cell r="S787" t="str">
            <v>3</v>
          </cell>
          <cell r="AJ787" t="str">
            <v>DREBA2018-22</v>
          </cell>
          <cell r="AK787" t="str">
            <v>DR MKT ACTV</v>
          </cell>
          <cell r="AM787" t="str">
            <v>Administration</v>
          </cell>
        </row>
        <row r="788">
          <cell r="A788" t="str">
            <v>8182858</v>
          </cell>
          <cell r="E788">
            <v>384.84</v>
          </cell>
          <cell r="S788" t="str">
            <v>3</v>
          </cell>
          <cell r="AJ788" t="str">
            <v>DREBA2018-22</v>
          </cell>
          <cell r="AK788" t="str">
            <v>DR MKT ACTV</v>
          </cell>
          <cell r="AM788" t="str">
            <v>Administration</v>
          </cell>
        </row>
        <row r="789">
          <cell r="A789" t="str">
            <v>8182858</v>
          </cell>
          <cell r="E789">
            <v>384.84</v>
          </cell>
          <cell r="S789" t="str">
            <v>3</v>
          </cell>
          <cell r="AJ789" t="str">
            <v>DREBA2018-22</v>
          </cell>
          <cell r="AK789" t="str">
            <v>DR MKT ACTV</v>
          </cell>
          <cell r="AM789" t="str">
            <v>Administration</v>
          </cell>
        </row>
        <row r="790">
          <cell r="A790" t="str">
            <v>8182858</v>
          </cell>
          <cell r="E790">
            <v>384.84</v>
          </cell>
          <cell r="S790" t="str">
            <v>3</v>
          </cell>
          <cell r="AJ790" t="str">
            <v>DREBA2018-22</v>
          </cell>
          <cell r="AK790" t="str">
            <v>DR MKT ACTV</v>
          </cell>
          <cell r="AM790" t="str">
            <v>Administration</v>
          </cell>
        </row>
        <row r="791">
          <cell r="A791" t="str">
            <v>8182858</v>
          </cell>
          <cell r="E791">
            <v>384.84</v>
          </cell>
          <cell r="S791" t="str">
            <v>3</v>
          </cell>
          <cell r="AJ791" t="str">
            <v>DREBA2018-22</v>
          </cell>
          <cell r="AK791" t="str">
            <v>DR MKT ACTV</v>
          </cell>
          <cell r="AM791" t="str">
            <v>Administration</v>
          </cell>
        </row>
        <row r="792">
          <cell r="A792" t="str">
            <v>8182858</v>
          </cell>
          <cell r="E792">
            <v>384.84</v>
          </cell>
          <cell r="S792" t="str">
            <v>3</v>
          </cell>
          <cell r="AJ792" t="str">
            <v>DREBA2018-22</v>
          </cell>
          <cell r="AK792" t="str">
            <v>DR MKT ACTV</v>
          </cell>
          <cell r="AM792" t="str">
            <v>Administration</v>
          </cell>
        </row>
        <row r="793">
          <cell r="A793" t="str">
            <v>8182858</v>
          </cell>
          <cell r="E793">
            <v>192.42</v>
          </cell>
          <cell r="S793" t="str">
            <v>3</v>
          </cell>
          <cell r="AJ793" t="str">
            <v>DREBA2018-22</v>
          </cell>
          <cell r="AK793" t="str">
            <v>DR MKT ACTV</v>
          </cell>
          <cell r="AM793" t="str">
            <v>Administration</v>
          </cell>
        </row>
        <row r="794">
          <cell r="A794" t="str">
            <v>8182858</v>
          </cell>
          <cell r="E794">
            <v>192.42</v>
          </cell>
          <cell r="S794" t="str">
            <v>3</v>
          </cell>
          <cell r="AJ794" t="str">
            <v>DREBA2018-22</v>
          </cell>
          <cell r="AK794" t="str">
            <v>DR MKT ACTV</v>
          </cell>
          <cell r="AM794" t="str">
            <v>Administration</v>
          </cell>
        </row>
        <row r="795">
          <cell r="A795" t="str">
            <v>8182858</v>
          </cell>
          <cell r="E795">
            <v>192.42</v>
          </cell>
          <cell r="S795" t="str">
            <v>3</v>
          </cell>
          <cell r="AJ795" t="str">
            <v>DREBA2018-22</v>
          </cell>
          <cell r="AK795" t="str">
            <v>DR MKT ACTV</v>
          </cell>
          <cell r="AM795" t="str">
            <v>Administration</v>
          </cell>
        </row>
        <row r="796">
          <cell r="A796" t="str">
            <v>8182858</v>
          </cell>
          <cell r="E796">
            <v>192.42</v>
          </cell>
          <cell r="S796" t="str">
            <v>3</v>
          </cell>
          <cell r="AJ796" t="str">
            <v>DREBA2018-22</v>
          </cell>
          <cell r="AK796" t="str">
            <v>DR MKT ACTV</v>
          </cell>
          <cell r="AM796" t="str">
            <v>Administration</v>
          </cell>
        </row>
        <row r="797">
          <cell r="A797" t="str">
            <v>8182858</v>
          </cell>
          <cell r="E797">
            <v>192.42</v>
          </cell>
          <cell r="S797" t="str">
            <v>3</v>
          </cell>
          <cell r="AJ797" t="str">
            <v>DREBA2018-22</v>
          </cell>
          <cell r="AK797" t="str">
            <v>DR MKT ACTV</v>
          </cell>
          <cell r="AM797" t="str">
            <v>Administration</v>
          </cell>
        </row>
        <row r="798">
          <cell r="A798" t="str">
            <v>8182858</v>
          </cell>
          <cell r="E798">
            <v>192.42</v>
          </cell>
          <cell r="S798" t="str">
            <v>3</v>
          </cell>
          <cell r="AJ798" t="str">
            <v>DREBA2018-22</v>
          </cell>
          <cell r="AK798" t="str">
            <v>DR MKT ACTV</v>
          </cell>
          <cell r="AM798" t="str">
            <v>Administration</v>
          </cell>
        </row>
        <row r="799">
          <cell r="A799" t="str">
            <v>8182858</v>
          </cell>
          <cell r="E799">
            <v>192.42</v>
          </cell>
          <cell r="S799" t="str">
            <v>3</v>
          </cell>
          <cell r="AJ799" t="str">
            <v>DREBA2018-22</v>
          </cell>
          <cell r="AK799" t="str">
            <v>DR MKT ACTV</v>
          </cell>
          <cell r="AM799" t="str">
            <v>Administration</v>
          </cell>
        </row>
        <row r="800">
          <cell r="A800" t="str">
            <v>8182858</v>
          </cell>
          <cell r="E800">
            <v>192.42</v>
          </cell>
          <cell r="S800" t="str">
            <v>3</v>
          </cell>
          <cell r="AJ800" t="str">
            <v>DREBA2018-22</v>
          </cell>
          <cell r="AK800" t="str">
            <v>DR MKT ACTV</v>
          </cell>
          <cell r="AM800" t="str">
            <v>Administration</v>
          </cell>
        </row>
        <row r="801">
          <cell r="A801" t="str">
            <v>8182858</v>
          </cell>
          <cell r="E801">
            <v>192.42</v>
          </cell>
          <cell r="S801" t="str">
            <v>3</v>
          </cell>
          <cell r="AJ801" t="str">
            <v>DREBA2018-22</v>
          </cell>
          <cell r="AK801" t="str">
            <v>DR MKT ACTV</v>
          </cell>
          <cell r="AM801" t="str">
            <v>Administration</v>
          </cell>
        </row>
        <row r="802">
          <cell r="A802" t="str">
            <v>8182858</v>
          </cell>
          <cell r="E802">
            <v>192.42</v>
          </cell>
          <cell r="S802" t="str">
            <v>3</v>
          </cell>
          <cell r="AJ802" t="str">
            <v>DREBA2018-22</v>
          </cell>
          <cell r="AK802" t="str">
            <v>DR MKT ACTV</v>
          </cell>
          <cell r="AM802" t="str">
            <v>Administration</v>
          </cell>
        </row>
        <row r="803">
          <cell r="A803" t="str">
            <v>8182858</v>
          </cell>
          <cell r="E803">
            <v>384.84</v>
          </cell>
          <cell r="S803" t="str">
            <v>3</v>
          </cell>
          <cell r="AJ803" t="str">
            <v>DREBA2018-22</v>
          </cell>
          <cell r="AK803" t="str">
            <v>DR MKT ACTV</v>
          </cell>
          <cell r="AM803" t="str">
            <v>Administration</v>
          </cell>
        </row>
        <row r="804">
          <cell r="A804" t="str">
            <v>8182858</v>
          </cell>
          <cell r="E804">
            <v>384.84</v>
          </cell>
          <cell r="S804" t="str">
            <v>3</v>
          </cell>
          <cell r="AJ804" t="str">
            <v>DREBA2018-22</v>
          </cell>
          <cell r="AK804" t="str">
            <v>DR MKT ACTV</v>
          </cell>
          <cell r="AM804" t="str">
            <v>Administration</v>
          </cell>
        </row>
        <row r="805">
          <cell r="A805" t="str">
            <v>8182858</v>
          </cell>
          <cell r="E805">
            <v>384.84</v>
          </cell>
          <cell r="S805" t="str">
            <v>3</v>
          </cell>
          <cell r="AJ805" t="str">
            <v>DREBA2018-22</v>
          </cell>
          <cell r="AK805" t="str">
            <v>DR MKT ACTV</v>
          </cell>
          <cell r="AM805" t="str">
            <v>Administration</v>
          </cell>
        </row>
        <row r="806">
          <cell r="A806" t="str">
            <v>8182858</v>
          </cell>
          <cell r="E806">
            <v>384.84</v>
          </cell>
          <cell r="S806" t="str">
            <v>3</v>
          </cell>
          <cell r="AJ806" t="str">
            <v>DREBA2018-22</v>
          </cell>
          <cell r="AK806" t="str">
            <v>DR MKT ACTV</v>
          </cell>
          <cell r="AM806" t="str">
            <v>Administration</v>
          </cell>
        </row>
        <row r="807">
          <cell r="A807" t="str">
            <v>8182858</v>
          </cell>
          <cell r="E807">
            <v>384.84</v>
          </cell>
          <cell r="S807" t="str">
            <v>3</v>
          </cell>
          <cell r="AJ807" t="str">
            <v>DREBA2018-22</v>
          </cell>
          <cell r="AK807" t="str">
            <v>DR MKT ACTV</v>
          </cell>
          <cell r="AM807" t="str">
            <v>Administration</v>
          </cell>
        </row>
        <row r="808">
          <cell r="A808" t="str">
            <v>8182858</v>
          </cell>
          <cell r="E808">
            <v>192.42</v>
          </cell>
          <cell r="S808" t="str">
            <v>3</v>
          </cell>
          <cell r="AJ808" t="str">
            <v>DREBA2018-22</v>
          </cell>
          <cell r="AK808" t="str">
            <v>DR MKT ACTV</v>
          </cell>
          <cell r="AM808" t="str">
            <v>Administration</v>
          </cell>
        </row>
        <row r="809">
          <cell r="A809" t="str">
            <v>8182858</v>
          </cell>
          <cell r="E809">
            <v>192.42</v>
          </cell>
          <cell r="S809" t="str">
            <v>3</v>
          </cell>
          <cell r="AJ809" t="str">
            <v>DREBA2018-22</v>
          </cell>
          <cell r="AK809" t="str">
            <v>DR MKT ACTV</v>
          </cell>
          <cell r="AM809" t="str">
            <v>Administration</v>
          </cell>
        </row>
        <row r="810">
          <cell r="A810" t="str">
            <v>8182858</v>
          </cell>
          <cell r="E810">
            <v>192.42</v>
          </cell>
          <cell r="S810" t="str">
            <v>3</v>
          </cell>
          <cell r="AJ810" t="str">
            <v>DREBA2018-22</v>
          </cell>
          <cell r="AK810" t="str">
            <v>DR MKT ACTV</v>
          </cell>
          <cell r="AM810" t="str">
            <v>Administration</v>
          </cell>
        </row>
        <row r="811">
          <cell r="A811" t="str">
            <v>8182858</v>
          </cell>
          <cell r="E811">
            <v>192.42</v>
          </cell>
          <cell r="S811" t="str">
            <v>3</v>
          </cell>
          <cell r="AJ811" t="str">
            <v>DREBA2018-22</v>
          </cell>
          <cell r="AK811" t="str">
            <v>DR MKT ACTV</v>
          </cell>
          <cell r="AM811" t="str">
            <v>Administration</v>
          </cell>
        </row>
        <row r="812">
          <cell r="A812" t="str">
            <v>8182858</v>
          </cell>
          <cell r="E812">
            <v>192.42</v>
          </cell>
          <cell r="S812" t="str">
            <v>3</v>
          </cell>
          <cell r="AJ812" t="str">
            <v>DREBA2018-22</v>
          </cell>
          <cell r="AK812" t="str">
            <v>DR MKT ACTV</v>
          </cell>
          <cell r="AM812" t="str">
            <v>Administration</v>
          </cell>
        </row>
        <row r="813">
          <cell r="A813" t="str">
            <v>8182858</v>
          </cell>
          <cell r="E813">
            <v>384.84</v>
          </cell>
          <cell r="S813" t="str">
            <v>3</v>
          </cell>
          <cell r="AJ813" t="str">
            <v>DREBA2018-22</v>
          </cell>
          <cell r="AK813" t="str">
            <v>DR MKT ACTV</v>
          </cell>
          <cell r="AM813" t="str">
            <v>Administration</v>
          </cell>
        </row>
        <row r="814">
          <cell r="A814" t="str">
            <v>8182858</v>
          </cell>
          <cell r="E814">
            <v>384.84</v>
          </cell>
          <cell r="S814" t="str">
            <v>3</v>
          </cell>
          <cell r="AJ814" t="str">
            <v>DREBA2018-22</v>
          </cell>
          <cell r="AK814" t="str">
            <v>DR MKT ACTV</v>
          </cell>
          <cell r="AM814" t="str">
            <v>Administration</v>
          </cell>
        </row>
        <row r="815">
          <cell r="A815" t="str">
            <v>8182858</v>
          </cell>
          <cell r="E815">
            <v>384.84</v>
          </cell>
          <cell r="S815" t="str">
            <v>3</v>
          </cell>
          <cell r="AJ815" t="str">
            <v>DREBA2018-22</v>
          </cell>
          <cell r="AK815" t="str">
            <v>DR MKT ACTV</v>
          </cell>
          <cell r="AM815" t="str">
            <v>Administration</v>
          </cell>
        </row>
        <row r="816">
          <cell r="A816" t="str">
            <v>8182858</v>
          </cell>
          <cell r="E816">
            <v>384.84</v>
          </cell>
          <cell r="S816" t="str">
            <v>3</v>
          </cell>
          <cell r="AJ816" t="str">
            <v>DREBA2018-22</v>
          </cell>
          <cell r="AK816" t="str">
            <v>DR MKT ACTV</v>
          </cell>
          <cell r="AM816" t="str">
            <v>Administration</v>
          </cell>
        </row>
        <row r="817">
          <cell r="A817" t="str">
            <v>8182858</v>
          </cell>
          <cell r="E817">
            <v>384.84</v>
          </cell>
          <cell r="S817" t="str">
            <v>3</v>
          </cell>
          <cell r="AJ817" t="str">
            <v>DREBA2018-22</v>
          </cell>
          <cell r="AK817" t="str">
            <v>DR MKT ACTV</v>
          </cell>
          <cell r="AM817" t="str">
            <v>Administration</v>
          </cell>
        </row>
        <row r="818">
          <cell r="A818" t="str">
            <v>8182858</v>
          </cell>
          <cell r="E818">
            <v>384.84</v>
          </cell>
          <cell r="S818" t="str">
            <v>3</v>
          </cell>
          <cell r="AJ818" t="str">
            <v>DREBA2018-22</v>
          </cell>
          <cell r="AK818" t="str">
            <v>DR MKT ACTV</v>
          </cell>
          <cell r="AM818" t="str">
            <v>Administration</v>
          </cell>
        </row>
        <row r="819">
          <cell r="A819" t="str">
            <v>8182858</v>
          </cell>
          <cell r="E819">
            <v>384.84</v>
          </cell>
          <cell r="S819" t="str">
            <v>3</v>
          </cell>
          <cell r="AJ819" t="str">
            <v>DREBA2018-22</v>
          </cell>
          <cell r="AK819" t="str">
            <v>DR MKT ACTV</v>
          </cell>
          <cell r="AM819" t="str">
            <v>Administration</v>
          </cell>
        </row>
        <row r="820">
          <cell r="A820" t="str">
            <v>8182858</v>
          </cell>
          <cell r="E820">
            <v>384.84</v>
          </cell>
          <cell r="S820" t="str">
            <v>3</v>
          </cell>
          <cell r="AJ820" t="str">
            <v>DREBA2018-22</v>
          </cell>
          <cell r="AK820" t="str">
            <v>DR MKT ACTV</v>
          </cell>
          <cell r="AM820" t="str">
            <v>Administration</v>
          </cell>
        </row>
        <row r="821">
          <cell r="A821" t="str">
            <v>8182858</v>
          </cell>
          <cell r="E821">
            <v>384.84</v>
          </cell>
          <cell r="S821" t="str">
            <v>3</v>
          </cell>
          <cell r="AJ821" t="str">
            <v>DREBA2018-22</v>
          </cell>
          <cell r="AK821" t="str">
            <v>DR MKT ACTV</v>
          </cell>
          <cell r="AM821" t="str">
            <v>Administration</v>
          </cell>
        </row>
        <row r="822">
          <cell r="A822" t="str">
            <v>8182858</v>
          </cell>
          <cell r="E822">
            <v>384.84</v>
          </cell>
          <cell r="S822" t="str">
            <v>3</v>
          </cell>
          <cell r="AJ822" t="str">
            <v>DREBA2018-22</v>
          </cell>
          <cell r="AK822" t="str">
            <v>DR MKT ACTV</v>
          </cell>
          <cell r="AM822" t="str">
            <v>Administration</v>
          </cell>
        </row>
        <row r="823">
          <cell r="A823" t="str">
            <v>8182858</v>
          </cell>
          <cell r="E823">
            <v>192.42</v>
          </cell>
          <cell r="S823" t="str">
            <v>3</v>
          </cell>
          <cell r="AJ823" t="str">
            <v>DREBA2018-22</v>
          </cell>
          <cell r="AK823" t="str">
            <v>DR MKT ACTV</v>
          </cell>
          <cell r="AM823" t="str">
            <v>Administration</v>
          </cell>
        </row>
        <row r="824">
          <cell r="A824" t="str">
            <v>8182858</v>
          </cell>
          <cell r="E824">
            <v>192.42</v>
          </cell>
          <cell r="S824" t="str">
            <v>3</v>
          </cell>
          <cell r="AJ824" t="str">
            <v>DREBA2018-22</v>
          </cell>
          <cell r="AK824" t="str">
            <v>DR MKT ACTV</v>
          </cell>
          <cell r="AM824" t="str">
            <v>Administration</v>
          </cell>
        </row>
        <row r="825">
          <cell r="A825" t="str">
            <v>8182858</v>
          </cell>
          <cell r="E825">
            <v>192.42</v>
          </cell>
          <cell r="S825" t="str">
            <v>3</v>
          </cell>
          <cell r="AJ825" t="str">
            <v>DREBA2018-22</v>
          </cell>
          <cell r="AK825" t="str">
            <v>DR MKT ACTV</v>
          </cell>
          <cell r="AM825" t="str">
            <v>Administration</v>
          </cell>
        </row>
        <row r="826">
          <cell r="A826" t="str">
            <v>8182858</v>
          </cell>
          <cell r="E826">
            <v>192.42</v>
          </cell>
          <cell r="S826" t="str">
            <v>3</v>
          </cell>
          <cell r="AJ826" t="str">
            <v>DREBA2018-22</v>
          </cell>
          <cell r="AK826" t="str">
            <v>DR MKT ACTV</v>
          </cell>
          <cell r="AM826" t="str">
            <v>Administration</v>
          </cell>
        </row>
        <row r="827">
          <cell r="A827" t="str">
            <v>8182858</v>
          </cell>
          <cell r="E827">
            <v>192.42</v>
          </cell>
          <cell r="S827" t="str">
            <v>3</v>
          </cell>
          <cell r="AJ827" t="str">
            <v>DREBA2018-22</v>
          </cell>
          <cell r="AK827" t="str">
            <v>DR MKT ACTV</v>
          </cell>
          <cell r="AM827" t="str">
            <v>Administration</v>
          </cell>
        </row>
        <row r="828">
          <cell r="A828" t="str">
            <v>8182858</v>
          </cell>
          <cell r="E828">
            <v>384.84</v>
          </cell>
          <cell r="S828" t="str">
            <v>3</v>
          </cell>
          <cell r="AJ828" t="str">
            <v>DREBA2018-22</v>
          </cell>
          <cell r="AK828" t="str">
            <v>DR MKT ACTV</v>
          </cell>
          <cell r="AM828" t="str">
            <v>Administration</v>
          </cell>
        </row>
        <row r="829">
          <cell r="A829" t="str">
            <v>8182858</v>
          </cell>
          <cell r="E829">
            <v>384.84</v>
          </cell>
          <cell r="S829" t="str">
            <v>3</v>
          </cell>
          <cell r="AJ829" t="str">
            <v>DREBA2018-22</v>
          </cell>
          <cell r="AK829" t="str">
            <v>DR MKT ACTV</v>
          </cell>
          <cell r="AM829" t="str">
            <v>Administration</v>
          </cell>
        </row>
        <row r="830">
          <cell r="A830" t="str">
            <v>8182858</v>
          </cell>
          <cell r="E830">
            <v>384.84</v>
          </cell>
          <cell r="S830" t="str">
            <v>3</v>
          </cell>
          <cell r="AJ830" t="str">
            <v>DREBA2018-22</v>
          </cell>
          <cell r="AK830" t="str">
            <v>DR MKT ACTV</v>
          </cell>
          <cell r="AM830" t="str">
            <v>Administration</v>
          </cell>
        </row>
        <row r="831">
          <cell r="A831" t="str">
            <v>8182858</v>
          </cell>
          <cell r="E831">
            <v>384.84</v>
          </cell>
          <cell r="S831" t="str">
            <v>3</v>
          </cell>
          <cell r="AJ831" t="str">
            <v>DREBA2018-22</v>
          </cell>
          <cell r="AK831" t="str">
            <v>DR MKT ACTV</v>
          </cell>
          <cell r="AM831" t="str">
            <v>Administration</v>
          </cell>
        </row>
        <row r="832">
          <cell r="A832" t="str">
            <v>8182858</v>
          </cell>
          <cell r="E832">
            <v>384.84</v>
          </cell>
          <cell r="S832" t="str">
            <v>3</v>
          </cell>
          <cell r="AJ832" t="str">
            <v>DREBA2018-22</v>
          </cell>
          <cell r="AK832" t="str">
            <v>DR MKT ACTV</v>
          </cell>
          <cell r="AM832" t="str">
            <v>Administration</v>
          </cell>
        </row>
        <row r="833">
          <cell r="A833" t="str">
            <v>8182858</v>
          </cell>
          <cell r="E833">
            <v>192.42</v>
          </cell>
          <cell r="S833" t="str">
            <v>3</v>
          </cell>
          <cell r="AJ833" t="str">
            <v>DREBA2018-22</v>
          </cell>
          <cell r="AK833" t="str">
            <v>DR MKT ACTV</v>
          </cell>
          <cell r="AM833" t="str">
            <v>Administration</v>
          </cell>
        </row>
        <row r="834">
          <cell r="A834" t="str">
            <v>8182858</v>
          </cell>
          <cell r="E834">
            <v>192.42</v>
          </cell>
          <cell r="S834" t="str">
            <v>3</v>
          </cell>
          <cell r="AJ834" t="str">
            <v>DREBA2018-22</v>
          </cell>
          <cell r="AK834" t="str">
            <v>DR MKT ACTV</v>
          </cell>
          <cell r="AM834" t="str">
            <v>Administration</v>
          </cell>
        </row>
        <row r="835">
          <cell r="A835" t="str">
            <v>8182858</v>
          </cell>
          <cell r="E835">
            <v>192.42</v>
          </cell>
          <cell r="S835" t="str">
            <v>3</v>
          </cell>
          <cell r="AJ835" t="str">
            <v>DREBA2018-22</v>
          </cell>
          <cell r="AK835" t="str">
            <v>DR MKT ACTV</v>
          </cell>
          <cell r="AM835" t="str">
            <v>Administration</v>
          </cell>
        </row>
        <row r="836">
          <cell r="A836" t="str">
            <v>8182858</v>
          </cell>
          <cell r="E836">
            <v>192.42</v>
          </cell>
          <cell r="S836" t="str">
            <v>3</v>
          </cell>
          <cell r="AJ836" t="str">
            <v>DREBA2018-22</v>
          </cell>
          <cell r="AK836" t="str">
            <v>DR MKT ACTV</v>
          </cell>
          <cell r="AM836" t="str">
            <v>Administration</v>
          </cell>
        </row>
        <row r="837">
          <cell r="A837" t="str">
            <v>8182858</v>
          </cell>
          <cell r="E837">
            <v>192.42</v>
          </cell>
          <cell r="S837" t="str">
            <v>3</v>
          </cell>
          <cell r="AJ837" t="str">
            <v>DREBA2018-22</v>
          </cell>
          <cell r="AK837" t="str">
            <v>DR MKT ACTV</v>
          </cell>
          <cell r="AM837" t="str">
            <v>Administration</v>
          </cell>
        </row>
        <row r="838">
          <cell r="A838" t="str">
            <v>8182858</v>
          </cell>
          <cell r="E838">
            <v>384.84</v>
          </cell>
          <cell r="S838" t="str">
            <v>3</v>
          </cell>
          <cell r="AJ838" t="str">
            <v>DREBA2018-22</v>
          </cell>
          <cell r="AK838" t="str">
            <v>DR MKT ACTV</v>
          </cell>
          <cell r="AM838" t="str">
            <v>Administration</v>
          </cell>
        </row>
        <row r="839">
          <cell r="A839" t="str">
            <v>8182858</v>
          </cell>
          <cell r="E839">
            <v>384.84</v>
          </cell>
          <cell r="S839" t="str">
            <v>3</v>
          </cell>
          <cell r="AJ839" t="str">
            <v>DREBA2018-22</v>
          </cell>
          <cell r="AK839" t="str">
            <v>DR MKT ACTV</v>
          </cell>
          <cell r="AM839" t="str">
            <v>Administration</v>
          </cell>
        </row>
        <row r="840">
          <cell r="A840" t="str">
            <v>8182858</v>
          </cell>
          <cell r="E840">
            <v>384.84</v>
          </cell>
          <cell r="S840" t="str">
            <v>3</v>
          </cell>
          <cell r="AJ840" t="str">
            <v>DREBA2018-22</v>
          </cell>
          <cell r="AK840" t="str">
            <v>DR MKT ACTV</v>
          </cell>
          <cell r="AM840" t="str">
            <v>Administration</v>
          </cell>
        </row>
        <row r="841">
          <cell r="A841" t="str">
            <v>8182858</v>
          </cell>
          <cell r="E841">
            <v>384.84</v>
          </cell>
          <cell r="S841" t="str">
            <v>3</v>
          </cell>
          <cell r="AJ841" t="str">
            <v>DREBA2018-22</v>
          </cell>
          <cell r="AK841" t="str">
            <v>DR MKT ACTV</v>
          </cell>
          <cell r="AM841" t="str">
            <v>Administration</v>
          </cell>
        </row>
        <row r="842">
          <cell r="A842" t="str">
            <v>8182858</v>
          </cell>
          <cell r="E842">
            <v>384.84</v>
          </cell>
          <cell r="S842" t="str">
            <v>3</v>
          </cell>
          <cell r="AJ842" t="str">
            <v>DREBA2018-22</v>
          </cell>
          <cell r="AK842" t="str">
            <v>DR MKT ACTV</v>
          </cell>
          <cell r="AM842" t="str">
            <v>Administration</v>
          </cell>
        </row>
        <row r="843">
          <cell r="A843" t="str">
            <v>8182858</v>
          </cell>
          <cell r="E843">
            <v>192.42</v>
          </cell>
          <cell r="S843" t="str">
            <v>3</v>
          </cell>
          <cell r="AJ843" t="str">
            <v>DREBA2018-22</v>
          </cell>
          <cell r="AK843" t="str">
            <v>DR MKT ACTV</v>
          </cell>
          <cell r="AM843" t="str">
            <v>Administration</v>
          </cell>
        </row>
        <row r="844">
          <cell r="A844" t="str">
            <v>8182858</v>
          </cell>
          <cell r="E844">
            <v>192.42</v>
          </cell>
          <cell r="S844" t="str">
            <v>3</v>
          </cell>
          <cell r="AJ844" t="str">
            <v>DREBA2018-22</v>
          </cell>
          <cell r="AK844" t="str">
            <v>DR MKT ACTV</v>
          </cell>
          <cell r="AM844" t="str">
            <v>Administration</v>
          </cell>
        </row>
        <row r="845">
          <cell r="A845" t="str">
            <v>8182858</v>
          </cell>
          <cell r="E845">
            <v>192.42</v>
          </cell>
          <cell r="S845" t="str">
            <v>3</v>
          </cell>
          <cell r="AJ845" t="str">
            <v>DREBA2018-22</v>
          </cell>
          <cell r="AK845" t="str">
            <v>DR MKT ACTV</v>
          </cell>
          <cell r="AM845" t="str">
            <v>Administration</v>
          </cell>
        </row>
        <row r="846">
          <cell r="A846" t="str">
            <v>8182858</v>
          </cell>
          <cell r="E846">
            <v>192.42</v>
          </cell>
          <cell r="S846" t="str">
            <v>3</v>
          </cell>
          <cell r="AJ846" t="str">
            <v>DREBA2018-22</v>
          </cell>
          <cell r="AK846" t="str">
            <v>DR MKT ACTV</v>
          </cell>
          <cell r="AM846" t="str">
            <v>Administration</v>
          </cell>
        </row>
        <row r="847">
          <cell r="A847" t="str">
            <v>8182858</v>
          </cell>
          <cell r="E847">
            <v>192.42</v>
          </cell>
          <cell r="S847" t="str">
            <v>3</v>
          </cell>
          <cell r="AJ847" t="str">
            <v>DREBA2018-22</v>
          </cell>
          <cell r="AK847" t="str">
            <v>DR MKT ACTV</v>
          </cell>
          <cell r="AM847" t="str">
            <v>Administration</v>
          </cell>
        </row>
        <row r="848">
          <cell r="A848" t="str">
            <v>8182858</v>
          </cell>
          <cell r="E848">
            <v>192.42</v>
          </cell>
          <cell r="S848" t="str">
            <v>3</v>
          </cell>
          <cell r="AJ848" t="str">
            <v>DREBA2018-22</v>
          </cell>
          <cell r="AK848" t="str">
            <v>DR MKT ACTV</v>
          </cell>
          <cell r="AM848" t="str">
            <v>Administration</v>
          </cell>
        </row>
        <row r="849">
          <cell r="A849" t="str">
            <v>8182858</v>
          </cell>
          <cell r="E849">
            <v>192.42</v>
          </cell>
          <cell r="S849" t="str">
            <v>3</v>
          </cell>
          <cell r="AJ849" t="str">
            <v>DREBA2018-22</v>
          </cell>
          <cell r="AK849" t="str">
            <v>DR MKT ACTV</v>
          </cell>
          <cell r="AM849" t="str">
            <v>Administration</v>
          </cell>
        </row>
        <row r="850">
          <cell r="A850" t="str">
            <v>8182858</v>
          </cell>
          <cell r="E850">
            <v>192.42</v>
          </cell>
          <cell r="S850" t="str">
            <v>3</v>
          </cell>
          <cell r="AJ850" t="str">
            <v>DREBA2018-22</v>
          </cell>
          <cell r="AK850" t="str">
            <v>DR MKT ACTV</v>
          </cell>
          <cell r="AM850" t="str">
            <v>Administration</v>
          </cell>
        </row>
        <row r="851">
          <cell r="A851" t="str">
            <v>8182858</v>
          </cell>
          <cell r="E851">
            <v>192.42</v>
          </cell>
          <cell r="S851" t="str">
            <v>3</v>
          </cell>
          <cell r="AJ851" t="str">
            <v>DREBA2018-22</v>
          </cell>
          <cell r="AK851" t="str">
            <v>DR MKT ACTV</v>
          </cell>
          <cell r="AM851" t="str">
            <v>Administration</v>
          </cell>
        </row>
        <row r="852">
          <cell r="A852" t="str">
            <v>8182858</v>
          </cell>
          <cell r="E852">
            <v>192.42</v>
          </cell>
          <cell r="S852" t="str">
            <v>3</v>
          </cell>
          <cell r="AJ852" t="str">
            <v>DREBA2018-22</v>
          </cell>
          <cell r="AK852" t="str">
            <v>DR MKT ACTV</v>
          </cell>
          <cell r="AM852" t="str">
            <v>Administration</v>
          </cell>
        </row>
        <row r="853">
          <cell r="A853" t="str">
            <v>8182858</v>
          </cell>
          <cell r="E853">
            <v>384.84</v>
          </cell>
          <cell r="S853" t="str">
            <v>3</v>
          </cell>
          <cell r="AJ853" t="str">
            <v>DREBA2018-22</v>
          </cell>
          <cell r="AK853" t="str">
            <v>DR MKT ACTV</v>
          </cell>
          <cell r="AM853" t="str">
            <v>Administration</v>
          </cell>
        </row>
        <row r="854">
          <cell r="A854" t="str">
            <v>8182858</v>
          </cell>
          <cell r="E854">
            <v>384.84</v>
          </cell>
          <cell r="S854" t="str">
            <v>3</v>
          </cell>
          <cell r="AJ854" t="str">
            <v>DREBA2018-22</v>
          </cell>
          <cell r="AK854" t="str">
            <v>DR MKT ACTV</v>
          </cell>
          <cell r="AM854" t="str">
            <v>Administration</v>
          </cell>
        </row>
        <row r="855">
          <cell r="A855" t="str">
            <v>8182858</v>
          </cell>
          <cell r="E855">
            <v>384.84</v>
          </cell>
          <cell r="S855" t="str">
            <v>3</v>
          </cell>
          <cell r="AJ855" t="str">
            <v>DREBA2018-22</v>
          </cell>
          <cell r="AK855" t="str">
            <v>DR MKT ACTV</v>
          </cell>
          <cell r="AM855" t="str">
            <v>Administration</v>
          </cell>
        </row>
        <row r="856">
          <cell r="A856" t="str">
            <v>8182858</v>
          </cell>
          <cell r="E856">
            <v>384.84</v>
          </cell>
          <cell r="S856" t="str">
            <v>3</v>
          </cell>
          <cell r="AJ856" t="str">
            <v>DREBA2018-22</v>
          </cell>
          <cell r="AK856" t="str">
            <v>DR MKT ACTV</v>
          </cell>
          <cell r="AM856" t="str">
            <v>Administration</v>
          </cell>
        </row>
        <row r="857">
          <cell r="A857" t="str">
            <v>8182858</v>
          </cell>
          <cell r="E857">
            <v>384.84</v>
          </cell>
          <cell r="S857" t="str">
            <v>3</v>
          </cell>
          <cell r="AJ857" t="str">
            <v>DREBA2018-22</v>
          </cell>
          <cell r="AK857" t="str">
            <v>DR MKT ACTV</v>
          </cell>
          <cell r="AM857" t="str">
            <v>Administration</v>
          </cell>
        </row>
        <row r="858">
          <cell r="A858" t="str">
            <v>8182858</v>
          </cell>
          <cell r="E858">
            <v>384.84</v>
          </cell>
          <cell r="S858" t="str">
            <v>3</v>
          </cell>
          <cell r="AJ858" t="str">
            <v>DREBA2018-22</v>
          </cell>
          <cell r="AK858" t="str">
            <v>DR MKT ACTV</v>
          </cell>
          <cell r="AM858" t="str">
            <v>Administration</v>
          </cell>
        </row>
        <row r="859">
          <cell r="A859" t="str">
            <v>8182858</v>
          </cell>
          <cell r="E859">
            <v>384.84</v>
          </cell>
          <cell r="S859" t="str">
            <v>3</v>
          </cell>
          <cell r="AJ859" t="str">
            <v>DREBA2018-22</v>
          </cell>
          <cell r="AK859" t="str">
            <v>DR MKT ACTV</v>
          </cell>
          <cell r="AM859" t="str">
            <v>Administration</v>
          </cell>
        </row>
        <row r="860">
          <cell r="A860" t="str">
            <v>8182858</v>
          </cell>
          <cell r="E860">
            <v>384.84</v>
          </cell>
          <cell r="S860" t="str">
            <v>3</v>
          </cell>
          <cell r="AJ860" t="str">
            <v>DREBA2018-22</v>
          </cell>
          <cell r="AK860" t="str">
            <v>DR MKT ACTV</v>
          </cell>
          <cell r="AM860" t="str">
            <v>Administration</v>
          </cell>
        </row>
        <row r="861">
          <cell r="A861" t="str">
            <v>8182858</v>
          </cell>
          <cell r="E861">
            <v>384.84</v>
          </cell>
          <cell r="S861" t="str">
            <v>3</v>
          </cell>
          <cell r="AJ861" t="str">
            <v>DREBA2018-22</v>
          </cell>
          <cell r="AK861" t="str">
            <v>DR MKT ACTV</v>
          </cell>
          <cell r="AM861" t="str">
            <v>Administration</v>
          </cell>
        </row>
        <row r="862">
          <cell r="A862" t="str">
            <v>8182858</v>
          </cell>
          <cell r="E862">
            <v>384.84</v>
          </cell>
          <cell r="S862" t="str">
            <v>3</v>
          </cell>
          <cell r="AJ862" t="str">
            <v>DREBA2018-22</v>
          </cell>
          <cell r="AK862" t="str">
            <v>DR MKT ACTV</v>
          </cell>
          <cell r="AM862" t="str">
            <v>Administration</v>
          </cell>
        </row>
        <row r="863">
          <cell r="A863" t="str">
            <v>8182858</v>
          </cell>
          <cell r="E863">
            <v>384.84</v>
          </cell>
          <cell r="S863" t="str">
            <v>3</v>
          </cell>
          <cell r="AJ863" t="str">
            <v>DREBA2018-22</v>
          </cell>
          <cell r="AK863" t="str">
            <v>DR MKT ACTV</v>
          </cell>
          <cell r="AM863" t="str">
            <v>Administration</v>
          </cell>
        </row>
        <row r="864">
          <cell r="A864" t="str">
            <v>8182858</v>
          </cell>
          <cell r="E864">
            <v>384.84</v>
          </cell>
          <cell r="S864" t="str">
            <v>3</v>
          </cell>
          <cell r="AJ864" t="str">
            <v>DREBA2018-22</v>
          </cell>
          <cell r="AK864" t="str">
            <v>DR MKT ACTV</v>
          </cell>
          <cell r="AM864" t="str">
            <v>Administration</v>
          </cell>
        </row>
        <row r="865">
          <cell r="A865" t="str">
            <v>8182858</v>
          </cell>
          <cell r="E865">
            <v>192.42</v>
          </cell>
          <cell r="S865" t="str">
            <v>3</v>
          </cell>
          <cell r="AJ865" t="str">
            <v>DREBA2018-22</v>
          </cell>
          <cell r="AK865" t="str">
            <v>DR MKT ACTV</v>
          </cell>
          <cell r="AM865" t="str">
            <v>Administration</v>
          </cell>
        </row>
        <row r="866">
          <cell r="A866" t="str">
            <v>8182868</v>
          </cell>
          <cell r="E866">
            <v>7155</v>
          </cell>
          <cell r="S866" t="str">
            <v>1</v>
          </cell>
          <cell r="AJ866" t="str">
            <v>DREBA2018-22</v>
          </cell>
          <cell r="AK866" t="str">
            <v>R24_INTERM</v>
          </cell>
          <cell r="AM866" t="str">
            <v>Administration</v>
          </cell>
        </row>
        <row r="867">
          <cell r="A867" t="str">
            <v>8182868</v>
          </cell>
          <cell r="E867">
            <v>7155</v>
          </cell>
          <cell r="S867" t="str">
            <v>2</v>
          </cell>
          <cell r="AJ867" t="str">
            <v>DREBA2018-22</v>
          </cell>
          <cell r="AK867" t="str">
            <v>R24_INTERM</v>
          </cell>
          <cell r="AM867" t="str">
            <v>Administration</v>
          </cell>
        </row>
        <row r="868">
          <cell r="A868" t="str">
            <v>8182868</v>
          </cell>
          <cell r="E868">
            <v>-7155</v>
          </cell>
          <cell r="S868" t="str">
            <v>2</v>
          </cell>
          <cell r="AJ868" t="str">
            <v>DREBA2018-22</v>
          </cell>
          <cell r="AK868" t="str">
            <v>R24_INTERM</v>
          </cell>
          <cell r="AM868" t="str">
            <v>Administration</v>
          </cell>
        </row>
        <row r="869">
          <cell r="A869" t="str">
            <v>8182868</v>
          </cell>
          <cell r="E869">
            <v>7155</v>
          </cell>
          <cell r="S869" t="str">
            <v>2</v>
          </cell>
          <cell r="AJ869" t="str">
            <v>DREBA2018-22</v>
          </cell>
          <cell r="AK869" t="str">
            <v>R24_INTERM</v>
          </cell>
          <cell r="AM869" t="str">
            <v>Administration</v>
          </cell>
        </row>
        <row r="870">
          <cell r="A870" t="str">
            <v>8182868</v>
          </cell>
          <cell r="E870">
            <v>7155</v>
          </cell>
          <cell r="S870" t="str">
            <v>3</v>
          </cell>
          <cell r="AJ870" t="str">
            <v>DREBA2018-22</v>
          </cell>
          <cell r="AK870" t="str">
            <v>R24_INTERM</v>
          </cell>
          <cell r="AM870" t="str">
            <v>Administration</v>
          </cell>
        </row>
        <row r="871">
          <cell r="A871" t="str">
            <v>8182868</v>
          </cell>
          <cell r="E871">
            <v>-143.1</v>
          </cell>
          <cell r="S871" t="str">
            <v>1</v>
          </cell>
          <cell r="AJ871" t="str">
            <v>DREBA2018-22</v>
          </cell>
          <cell r="AK871" t="str">
            <v>R24_INTERM</v>
          </cell>
          <cell r="AM871" t="str">
            <v>Administration</v>
          </cell>
        </row>
        <row r="872">
          <cell r="A872" t="str">
            <v>8182868</v>
          </cell>
          <cell r="E872">
            <v>-143.1</v>
          </cell>
          <cell r="S872" t="str">
            <v>2</v>
          </cell>
          <cell r="AJ872" t="str">
            <v>DREBA2018-22</v>
          </cell>
          <cell r="AK872" t="str">
            <v>R24_INTERM</v>
          </cell>
          <cell r="AM872" t="str">
            <v>Administration</v>
          </cell>
        </row>
        <row r="873">
          <cell r="A873" t="str">
            <v>8182868</v>
          </cell>
          <cell r="E873">
            <v>-143.1</v>
          </cell>
          <cell r="S873" t="str">
            <v>3</v>
          </cell>
          <cell r="AJ873" t="str">
            <v>DREBA2018-22</v>
          </cell>
          <cell r="AK873" t="str">
            <v>R24_INTERM</v>
          </cell>
          <cell r="AM873" t="str">
            <v>Administration</v>
          </cell>
        </row>
        <row r="874">
          <cell r="A874" t="str">
            <v>8182868</v>
          </cell>
          <cell r="E874">
            <v>-1603.62</v>
          </cell>
          <cell r="S874" t="str">
            <v>1</v>
          </cell>
          <cell r="AJ874" t="str">
            <v>DREBA2018-22</v>
          </cell>
          <cell r="AK874" t="str">
            <v>R24_INTERM</v>
          </cell>
          <cell r="AM874" t="str">
            <v>Administration</v>
          </cell>
        </row>
        <row r="875">
          <cell r="A875" t="str">
            <v>8182868</v>
          </cell>
          <cell r="E875">
            <v>890.9</v>
          </cell>
          <cell r="S875" t="str">
            <v>1</v>
          </cell>
          <cell r="AJ875" t="str">
            <v>DREBA2018-22</v>
          </cell>
          <cell r="AK875" t="str">
            <v>R24_INTERM</v>
          </cell>
          <cell r="AM875" t="str">
            <v>Administration</v>
          </cell>
        </row>
        <row r="876">
          <cell r="A876" t="str">
            <v>8182868</v>
          </cell>
          <cell r="E876">
            <v>4001.6</v>
          </cell>
          <cell r="S876" t="str">
            <v>1</v>
          </cell>
          <cell r="AJ876" t="str">
            <v>DREBA2018-22</v>
          </cell>
          <cell r="AK876" t="str">
            <v>R24_INTERM</v>
          </cell>
          <cell r="AM876" t="str">
            <v>Administration</v>
          </cell>
        </row>
        <row r="877">
          <cell r="A877" t="str">
            <v>8182868</v>
          </cell>
          <cell r="E877">
            <v>3563.6</v>
          </cell>
          <cell r="S877" t="str">
            <v>1</v>
          </cell>
          <cell r="AJ877" t="str">
            <v>DREBA2018-22</v>
          </cell>
          <cell r="AK877" t="str">
            <v>R24_INTERM</v>
          </cell>
          <cell r="AM877" t="str">
            <v>Administration</v>
          </cell>
        </row>
        <row r="878">
          <cell r="A878" t="str">
            <v>8182868</v>
          </cell>
          <cell r="E878">
            <v>-890.9</v>
          </cell>
          <cell r="S878" t="str">
            <v>2</v>
          </cell>
          <cell r="AJ878" t="str">
            <v>DREBA2018-22</v>
          </cell>
          <cell r="AK878" t="str">
            <v>R24_INTERM</v>
          </cell>
          <cell r="AM878" t="str">
            <v>Administration</v>
          </cell>
        </row>
        <row r="879">
          <cell r="A879" t="str">
            <v>8182868</v>
          </cell>
          <cell r="E879">
            <v>-4001.6</v>
          </cell>
          <cell r="S879" t="str">
            <v>2</v>
          </cell>
          <cell r="AJ879" t="str">
            <v>DREBA2018-22</v>
          </cell>
          <cell r="AK879" t="str">
            <v>R24_INTERM</v>
          </cell>
          <cell r="AM879" t="str">
            <v>Administration</v>
          </cell>
        </row>
        <row r="880">
          <cell r="A880" t="str">
            <v>8182868</v>
          </cell>
          <cell r="E880">
            <v>-3563.6</v>
          </cell>
          <cell r="S880" t="str">
            <v>2</v>
          </cell>
          <cell r="AJ880" t="str">
            <v>DREBA2018-22</v>
          </cell>
          <cell r="AK880" t="str">
            <v>R24_INTERM</v>
          </cell>
          <cell r="AM880" t="str">
            <v>Administration</v>
          </cell>
        </row>
        <row r="881">
          <cell r="A881" t="str">
            <v>8182868</v>
          </cell>
          <cell r="E881">
            <v>3563.6</v>
          </cell>
          <cell r="S881" t="str">
            <v>2</v>
          </cell>
          <cell r="AJ881" t="str">
            <v>DREBA2018-22</v>
          </cell>
          <cell r="AK881" t="str">
            <v>R24_INTERM</v>
          </cell>
          <cell r="AM881" t="str">
            <v>Administration</v>
          </cell>
        </row>
        <row r="882">
          <cell r="A882" t="str">
            <v>8182868</v>
          </cell>
          <cell r="E882">
            <v>-3563.6</v>
          </cell>
          <cell r="S882" t="str">
            <v>3</v>
          </cell>
          <cell r="AJ882" t="str">
            <v>DREBA2018-22</v>
          </cell>
          <cell r="AK882" t="str">
            <v>R24_INTERM</v>
          </cell>
          <cell r="AM882" t="str">
            <v>Administration</v>
          </cell>
        </row>
        <row r="883">
          <cell r="A883" t="str">
            <v>8182868</v>
          </cell>
          <cell r="E883">
            <v>2138.16</v>
          </cell>
          <cell r="S883" t="str">
            <v>3</v>
          </cell>
          <cell r="AJ883" t="str">
            <v>DREBA2018-22</v>
          </cell>
          <cell r="AK883" t="str">
            <v>R24_INTERM</v>
          </cell>
          <cell r="AM883" t="str">
            <v>Administration</v>
          </cell>
        </row>
        <row r="884">
          <cell r="A884" t="str">
            <v>8182868</v>
          </cell>
          <cell r="E884">
            <v>237.77</v>
          </cell>
          <cell r="S884" t="str">
            <v>1</v>
          </cell>
          <cell r="AJ884" t="str">
            <v>DREBA2018-22</v>
          </cell>
          <cell r="AK884" t="str">
            <v>R24_INTERM</v>
          </cell>
          <cell r="AM884" t="str">
            <v>Administration</v>
          </cell>
        </row>
        <row r="885">
          <cell r="A885" t="str">
            <v>8182868</v>
          </cell>
          <cell r="E885">
            <v>281.58999999999997</v>
          </cell>
          <cell r="S885" t="str">
            <v>1</v>
          </cell>
          <cell r="AJ885" t="str">
            <v>DREBA2018-22</v>
          </cell>
          <cell r="AK885" t="str">
            <v>R24_INTERM</v>
          </cell>
          <cell r="AM885" t="str">
            <v>Administration</v>
          </cell>
        </row>
        <row r="886">
          <cell r="A886" t="str">
            <v>8182868</v>
          </cell>
          <cell r="E886">
            <v>358.97</v>
          </cell>
          <cell r="S886" t="str">
            <v>2</v>
          </cell>
          <cell r="AJ886" t="str">
            <v>DREBA2018-22</v>
          </cell>
          <cell r="AK886" t="str">
            <v>R24_INTERM</v>
          </cell>
          <cell r="AM886" t="str">
            <v>Administration</v>
          </cell>
        </row>
        <row r="887">
          <cell r="A887" t="str">
            <v>8182868</v>
          </cell>
          <cell r="E887">
            <v>100.87</v>
          </cell>
          <cell r="S887" t="str">
            <v>2</v>
          </cell>
          <cell r="AJ887" t="str">
            <v>DREBA2018-22</v>
          </cell>
          <cell r="AK887" t="str">
            <v>R24_INTERM</v>
          </cell>
          <cell r="AM887" t="str">
            <v>Administration</v>
          </cell>
        </row>
        <row r="888">
          <cell r="A888" t="str">
            <v>8182868</v>
          </cell>
          <cell r="E888">
            <v>118.67</v>
          </cell>
          <cell r="S888" t="str">
            <v>2</v>
          </cell>
          <cell r="AJ888" t="str">
            <v>DREBA2018-22</v>
          </cell>
          <cell r="AK888" t="str">
            <v>R24_INTERM</v>
          </cell>
          <cell r="AM888" t="str">
            <v>Administration</v>
          </cell>
        </row>
        <row r="889">
          <cell r="A889" t="str">
            <v>8182868</v>
          </cell>
          <cell r="E889">
            <v>252.17</v>
          </cell>
          <cell r="S889" t="str">
            <v>3</v>
          </cell>
          <cell r="AJ889" t="str">
            <v>DREBA2018-22</v>
          </cell>
          <cell r="AK889" t="str">
            <v>R24_INTERM</v>
          </cell>
          <cell r="AM889" t="str">
            <v>Administration</v>
          </cell>
        </row>
        <row r="890">
          <cell r="A890" t="str">
            <v>8182868</v>
          </cell>
          <cell r="E890">
            <v>71.2</v>
          </cell>
          <cell r="S890" t="str">
            <v>3</v>
          </cell>
          <cell r="AJ890" t="str">
            <v>DREBA2018-22</v>
          </cell>
          <cell r="AK890" t="str">
            <v>R24_INTERM</v>
          </cell>
          <cell r="AM890" t="str">
            <v>Administration</v>
          </cell>
        </row>
        <row r="891">
          <cell r="A891" t="str">
            <v>8182868</v>
          </cell>
          <cell r="E891">
            <v>134.94999999999999</v>
          </cell>
          <cell r="S891" t="str">
            <v>1</v>
          </cell>
          <cell r="AJ891" t="str">
            <v>DREBA2018-22</v>
          </cell>
          <cell r="AK891" t="str">
            <v>R24_INTERM</v>
          </cell>
          <cell r="AM891" t="str">
            <v>Administration</v>
          </cell>
        </row>
        <row r="892">
          <cell r="A892" t="str">
            <v>8182868</v>
          </cell>
          <cell r="E892">
            <v>159.82</v>
          </cell>
          <cell r="S892" t="str">
            <v>1</v>
          </cell>
          <cell r="AJ892" t="str">
            <v>DREBA2018-22</v>
          </cell>
          <cell r="AK892" t="str">
            <v>R24_INTERM</v>
          </cell>
          <cell r="AM892" t="str">
            <v>Administration</v>
          </cell>
        </row>
        <row r="893">
          <cell r="A893" t="str">
            <v>8182868</v>
          </cell>
          <cell r="E893">
            <v>203.74</v>
          </cell>
          <cell r="S893" t="str">
            <v>2</v>
          </cell>
          <cell r="AJ893" t="str">
            <v>DREBA2018-22</v>
          </cell>
          <cell r="AK893" t="str">
            <v>R24_INTERM</v>
          </cell>
          <cell r="AM893" t="str">
            <v>Administration</v>
          </cell>
        </row>
        <row r="894">
          <cell r="A894" t="str">
            <v>8182868</v>
          </cell>
          <cell r="E894">
            <v>57.25</v>
          </cell>
          <cell r="S894" t="str">
            <v>2</v>
          </cell>
          <cell r="AJ894" t="str">
            <v>DREBA2018-22</v>
          </cell>
          <cell r="AK894" t="str">
            <v>R24_INTERM</v>
          </cell>
          <cell r="AM894" t="str">
            <v>Administration</v>
          </cell>
        </row>
        <row r="895">
          <cell r="A895" t="str">
            <v>8182868</v>
          </cell>
          <cell r="E895">
            <v>67.349999999999994</v>
          </cell>
          <cell r="S895" t="str">
            <v>2</v>
          </cell>
          <cell r="AJ895" t="str">
            <v>DREBA2018-22</v>
          </cell>
          <cell r="AK895" t="str">
            <v>R24_INTERM</v>
          </cell>
          <cell r="AM895" t="str">
            <v>Administration</v>
          </cell>
        </row>
        <row r="896">
          <cell r="A896" t="str">
            <v>8182868</v>
          </cell>
          <cell r="E896">
            <v>143.12</v>
          </cell>
          <cell r="S896" t="str">
            <v>3</v>
          </cell>
          <cell r="AJ896" t="str">
            <v>DREBA2018-22</v>
          </cell>
          <cell r="AK896" t="str">
            <v>R24_INTERM</v>
          </cell>
          <cell r="AM896" t="str">
            <v>Administration</v>
          </cell>
        </row>
        <row r="897">
          <cell r="A897" t="str">
            <v>8182868</v>
          </cell>
          <cell r="E897">
            <v>40.409999999999997</v>
          </cell>
          <cell r="S897" t="str">
            <v>3</v>
          </cell>
          <cell r="AJ897" t="str">
            <v>DREBA2018-22</v>
          </cell>
          <cell r="AK897" t="str">
            <v>R24_INTERM</v>
          </cell>
          <cell r="AM897" t="str">
            <v>Administration</v>
          </cell>
        </row>
        <row r="898">
          <cell r="A898" t="str">
            <v>8182868</v>
          </cell>
          <cell r="E898">
            <v>68.73</v>
          </cell>
          <cell r="S898" t="str">
            <v>1</v>
          </cell>
          <cell r="AJ898" t="str">
            <v>DREBA2018-22</v>
          </cell>
          <cell r="AK898" t="str">
            <v>R24_INTERM</v>
          </cell>
          <cell r="AM898" t="str">
            <v>Administration</v>
          </cell>
        </row>
        <row r="899">
          <cell r="A899" t="str">
            <v>8182868</v>
          </cell>
          <cell r="E899">
            <v>81.400000000000006</v>
          </cell>
          <cell r="S899" t="str">
            <v>1</v>
          </cell>
          <cell r="AJ899" t="str">
            <v>DREBA2018-22</v>
          </cell>
          <cell r="AK899" t="str">
            <v>R24_INTERM</v>
          </cell>
          <cell r="AM899" t="str">
            <v>Administration</v>
          </cell>
        </row>
        <row r="900">
          <cell r="A900" t="str">
            <v>8182868</v>
          </cell>
          <cell r="E900">
            <v>103.76</v>
          </cell>
          <cell r="S900" t="str">
            <v>2</v>
          </cell>
          <cell r="AJ900" t="str">
            <v>DREBA2018-22</v>
          </cell>
          <cell r="AK900" t="str">
            <v>R24_INTERM</v>
          </cell>
          <cell r="AM900" t="str">
            <v>Administration</v>
          </cell>
        </row>
        <row r="901">
          <cell r="A901" t="str">
            <v>8182868</v>
          </cell>
          <cell r="E901">
            <v>29.16</v>
          </cell>
          <cell r="S901" t="str">
            <v>2</v>
          </cell>
          <cell r="AJ901" t="str">
            <v>DREBA2018-22</v>
          </cell>
          <cell r="AK901" t="str">
            <v>R24_INTERM</v>
          </cell>
          <cell r="AM901" t="str">
            <v>Administration</v>
          </cell>
        </row>
        <row r="902">
          <cell r="A902" t="str">
            <v>8182868</v>
          </cell>
          <cell r="E902">
            <v>34.299999999999997</v>
          </cell>
          <cell r="S902" t="str">
            <v>2</v>
          </cell>
          <cell r="AJ902" t="str">
            <v>DREBA2018-22</v>
          </cell>
          <cell r="AK902" t="str">
            <v>R24_INTERM</v>
          </cell>
          <cell r="AM902" t="str">
            <v>Administration</v>
          </cell>
        </row>
        <row r="903">
          <cell r="A903" t="str">
            <v>8182868</v>
          </cell>
          <cell r="E903">
            <v>69.22</v>
          </cell>
          <cell r="S903" t="str">
            <v>3</v>
          </cell>
          <cell r="AJ903" t="str">
            <v>DREBA2018-22</v>
          </cell>
          <cell r="AK903" t="str">
            <v>R24_INTERM</v>
          </cell>
          <cell r="AM903" t="str">
            <v>Administration</v>
          </cell>
        </row>
        <row r="904">
          <cell r="A904" t="str">
            <v>8182868</v>
          </cell>
          <cell r="E904">
            <v>19.54</v>
          </cell>
          <cell r="S904" t="str">
            <v>3</v>
          </cell>
          <cell r="AJ904" t="str">
            <v>DREBA2018-22</v>
          </cell>
          <cell r="AK904" t="str">
            <v>R24_INTERM</v>
          </cell>
          <cell r="AM904" t="str">
            <v>Administration</v>
          </cell>
        </row>
        <row r="905">
          <cell r="A905" t="str">
            <v>8182868</v>
          </cell>
          <cell r="E905">
            <v>23.22</v>
          </cell>
          <cell r="S905" t="str">
            <v>1</v>
          </cell>
          <cell r="AJ905" t="str">
            <v>DREBA2018-22</v>
          </cell>
          <cell r="AK905" t="str">
            <v>R24_INTERM</v>
          </cell>
          <cell r="AM905" t="str">
            <v>Administration</v>
          </cell>
        </row>
        <row r="906">
          <cell r="A906" t="str">
            <v>8182868</v>
          </cell>
          <cell r="E906">
            <v>27.5</v>
          </cell>
          <cell r="S906" t="str">
            <v>1</v>
          </cell>
          <cell r="AJ906" t="str">
            <v>DREBA2018-22</v>
          </cell>
          <cell r="AK906" t="str">
            <v>R24_INTERM</v>
          </cell>
          <cell r="AM906" t="str">
            <v>Administration</v>
          </cell>
        </row>
        <row r="907">
          <cell r="A907" t="str">
            <v>8182868</v>
          </cell>
          <cell r="E907">
            <v>35.06</v>
          </cell>
          <cell r="S907" t="str">
            <v>2</v>
          </cell>
          <cell r="AJ907" t="str">
            <v>DREBA2018-22</v>
          </cell>
          <cell r="AK907" t="str">
            <v>R24_INTERM</v>
          </cell>
          <cell r="AM907" t="str">
            <v>Administration</v>
          </cell>
        </row>
        <row r="908">
          <cell r="A908" t="str">
            <v>8182868</v>
          </cell>
          <cell r="E908">
            <v>9.85</v>
          </cell>
          <cell r="S908" t="str">
            <v>2</v>
          </cell>
          <cell r="AJ908" t="str">
            <v>DREBA2018-22</v>
          </cell>
          <cell r="AK908" t="str">
            <v>R24_INTERM</v>
          </cell>
          <cell r="AM908" t="str">
            <v>Administration</v>
          </cell>
        </row>
        <row r="909">
          <cell r="A909" t="str">
            <v>8182868</v>
          </cell>
          <cell r="E909">
            <v>11.59</v>
          </cell>
          <cell r="S909" t="str">
            <v>2</v>
          </cell>
          <cell r="AJ909" t="str">
            <v>DREBA2018-22</v>
          </cell>
          <cell r="AK909" t="str">
            <v>R24_INTERM</v>
          </cell>
          <cell r="AM909" t="str">
            <v>Administration</v>
          </cell>
        </row>
        <row r="910">
          <cell r="A910" t="str">
            <v>8182868</v>
          </cell>
          <cell r="E910">
            <v>24.63</v>
          </cell>
          <cell r="S910" t="str">
            <v>3</v>
          </cell>
          <cell r="AJ910" t="str">
            <v>DREBA2018-22</v>
          </cell>
          <cell r="AK910" t="str">
            <v>R24_INTERM</v>
          </cell>
          <cell r="AM910" t="str">
            <v>Administration</v>
          </cell>
        </row>
        <row r="911">
          <cell r="A911" t="str">
            <v>8182868</v>
          </cell>
          <cell r="E911">
            <v>6.95</v>
          </cell>
          <cell r="S911" t="str">
            <v>3</v>
          </cell>
          <cell r="AJ911" t="str">
            <v>DREBA2018-22</v>
          </cell>
          <cell r="AK911" t="str">
            <v>R24_INTERM</v>
          </cell>
          <cell r="AM911" t="str">
            <v>Administration</v>
          </cell>
        </row>
        <row r="912">
          <cell r="A912" t="str">
            <v>8182868</v>
          </cell>
          <cell r="E912">
            <v>534.54</v>
          </cell>
          <cell r="S912" t="str">
            <v>1</v>
          </cell>
          <cell r="AJ912" t="str">
            <v>DREBA2018-22</v>
          </cell>
          <cell r="AK912" t="str">
            <v>R24_INTERM</v>
          </cell>
          <cell r="AM912" t="str">
            <v>Administration</v>
          </cell>
        </row>
        <row r="913">
          <cell r="A913" t="str">
            <v>8182868</v>
          </cell>
          <cell r="E913">
            <v>534.54</v>
          </cell>
          <cell r="S913" t="str">
            <v>1</v>
          </cell>
          <cell r="AJ913" t="str">
            <v>DREBA2018-22</v>
          </cell>
          <cell r="AK913" t="str">
            <v>R24_INTERM</v>
          </cell>
          <cell r="AM913" t="str">
            <v>Administration</v>
          </cell>
        </row>
        <row r="914">
          <cell r="A914" t="str">
            <v>8182868</v>
          </cell>
          <cell r="E914">
            <v>534.54</v>
          </cell>
          <cell r="S914" t="str">
            <v>1</v>
          </cell>
          <cell r="AJ914" t="str">
            <v>DREBA2018-22</v>
          </cell>
          <cell r="AK914" t="str">
            <v>R24_INTERM</v>
          </cell>
          <cell r="AM914" t="str">
            <v>Administration</v>
          </cell>
        </row>
        <row r="915">
          <cell r="A915" t="str">
            <v>8182868</v>
          </cell>
          <cell r="E915">
            <v>445.45</v>
          </cell>
          <cell r="S915" t="str">
            <v>1</v>
          </cell>
          <cell r="AJ915" t="str">
            <v>DREBA2018-22</v>
          </cell>
          <cell r="AK915" t="str">
            <v>R24_INTERM</v>
          </cell>
          <cell r="AM915" t="str">
            <v>Administration</v>
          </cell>
        </row>
        <row r="916">
          <cell r="A916" t="str">
            <v>8182868</v>
          </cell>
          <cell r="E916">
            <v>-534.54</v>
          </cell>
          <cell r="S916" t="str">
            <v>1</v>
          </cell>
          <cell r="AJ916" t="str">
            <v>DREBA2018-22</v>
          </cell>
          <cell r="AK916" t="str">
            <v>R24_INTERM</v>
          </cell>
          <cell r="AM916" t="str">
            <v>Administration</v>
          </cell>
        </row>
        <row r="917">
          <cell r="A917" t="str">
            <v>8182868</v>
          </cell>
          <cell r="E917">
            <v>445.45</v>
          </cell>
          <cell r="S917" t="str">
            <v>1</v>
          </cell>
          <cell r="AJ917" t="str">
            <v>DREBA2018-22</v>
          </cell>
          <cell r="AK917" t="str">
            <v>R24_INTERM</v>
          </cell>
          <cell r="AM917" t="str">
            <v>Administration</v>
          </cell>
        </row>
        <row r="918">
          <cell r="A918" t="str">
            <v>8182868</v>
          </cell>
          <cell r="E918">
            <v>-534.54</v>
          </cell>
          <cell r="S918" t="str">
            <v>1</v>
          </cell>
          <cell r="AJ918" t="str">
            <v>DREBA2018-22</v>
          </cell>
          <cell r="AK918" t="str">
            <v>R24_INTERM</v>
          </cell>
          <cell r="AM918" t="str">
            <v>Administration</v>
          </cell>
        </row>
        <row r="919">
          <cell r="A919" t="str">
            <v>8182868</v>
          </cell>
          <cell r="E919">
            <v>-534.54</v>
          </cell>
          <cell r="S919" t="str">
            <v>1</v>
          </cell>
          <cell r="AJ919" t="str">
            <v>DREBA2018-22</v>
          </cell>
          <cell r="AK919" t="str">
            <v>R24_INTERM</v>
          </cell>
          <cell r="AM919" t="str">
            <v>Administration</v>
          </cell>
        </row>
        <row r="920">
          <cell r="A920" t="str">
            <v>8182868</v>
          </cell>
          <cell r="E920">
            <v>445.45</v>
          </cell>
          <cell r="S920" t="str">
            <v>1</v>
          </cell>
          <cell r="AJ920" t="str">
            <v>DREBA2018-22</v>
          </cell>
          <cell r="AK920" t="str">
            <v>R24_INTERM</v>
          </cell>
          <cell r="AM920" t="str">
            <v>Administration</v>
          </cell>
        </row>
        <row r="921">
          <cell r="A921" t="str">
            <v>8182868</v>
          </cell>
          <cell r="E921">
            <v>445.45</v>
          </cell>
          <cell r="S921" t="str">
            <v>1</v>
          </cell>
          <cell r="AJ921" t="str">
            <v>DREBA2018-22</v>
          </cell>
          <cell r="AK921" t="str">
            <v>R24_INTERM</v>
          </cell>
          <cell r="AM921" t="str">
            <v>Administration</v>
          </cell>
        </row>
        <row r="922">
          <cell r="A922" t="str">
            <v>8182868</v>
          </cell>
          <cell r="E922">
            <v>445.45</v>
          </cell>
          <cell r="S922" t="str">
            <v>1</v>
          </cell>
          <cell r="AJ922" t="str">
            <v>DREBA2018-22</v>
          </cell>
          <cell r="AK922" t="str">
            <v>R24_INTERM</v>
          </cell>
          <cell r="AM922" t="str">
            <v>Administration</v>
          </cell>
        </row>
        <row r="923">
          <cell r="A923" t="str">
            <v>8182868</v>
          </cell>
          <cell r="E923">
            <v>267.27</v>
          </cell>
          <cell r="S923" t="str">
            <v>1</v>
          </cell>
          <cell r="AJ923" t="str">
            <v>DREBA2018-22</v>
          </cell>
          <cell r="AK923" t="str">
            <v>R24_INTERM</v>
          </cell>
          <cell r="AM923" t="str">
            <v>Administration</v>
          </cell>
        </row>
        <row r="924">
          <cell r="A924" t="str">
            <v>8182868</v>
          </cell>
          <cell r="E924">
            <v>445.45</v>
          </cell>
          <cell r="S924" t="str">
            <v>1</v>
          </cell>
          <cell r="AJ924" t="str">
            <v>DREBA2018-22</v>
          </cell>
          <cell r="AK924" t="str">
            <v>R24_INTERM</v>
          </cell>
          <cell r="AM924" t="str">
            <v>Administration</v>
          </cell>
        </row>
        <row r="925">
          <cell r="A925" t="str">
            <v>8182868</v>
          </cell>
          <cell r="E925">
            <v>445.45</v>
          </cell>
          <cell r="S925" t="str">
            <v>1</v>
          </cell>
          <cell r="AJ925" t="str">
            <v>DREBA2018-22</v>
          </cell>
          <cell r="AK925" t="str">
            <v>R24_INTERM</v>
          </cell>
          <cell r="AM925" t="str">
            <v>Administration</v>
          </cell>
        </row>
        <row r="926">
          <cell r="A926" t="str">
            <v>8182868</v>
          </cell>
          <cell r="E926">
            <v>178.18</v>
          </cell>
          <cell r="S926" t="str">
            <v>1</v>
          </cell>
          <cell r="AJ926" t="str">
            <v>DREBA2018-22</v>
          </cell>
          <cell r="AK926" t="str">
            <v>R24_INTERM</v>
          </cell>
          <cell r="AM926" t="str">
            <v>Administration</v>
          </cell>
        </row>
        <row r="927">
          <cell r="A927" t="str">
            <v>8182868</v>
          </cell>
          <cell r="E927">
            <v>89.09</v>
          </cell>
          <cell r="S927" t="str">
            <v>1</v>
          </cell>
          <cell r="AJ927" t="str">
            <v>DREBA2018-22</v>
          </cell>
          <cell r="AK927" t="str">
            <v>R24_INTERM</v>
          </cell>
          <cell r="AM927" t="str">
            <v>Administration</v>
          </cell>
        </row>
        <row r="928">
          <cell r="A928" t="str">
            <v>8182868</v>
          </cell>
          <cell r="E928">
            <v>89.09</v>
          </cell>
          <cell r="S928" t="str">
            <v>1</v>
          </cell>
          <cell r="AJ928" t="str">
            <v>DREBA2018-22</v>
          </cell>
          <cell r="AK928" t="str">
            <v>R24_INTERM</v>
          </cell>
          <cell r="AM928" t="str">
            <v>Administration</v>
          </cell>
        </row>
        <row r="929">
          <cell r="A929" t="str">
            <v>8182868</v>
          </cell>
          <cell r="E929">
            <v>178.18</v>
          </cell>
          <cell r="S929" t="str">
            <v>2</v>
          </cell>
          <cell r="AJ929" t="str">
            <v>DREBA2018-22</v>
          </cell>
          <cell r="AK929" t="str">
            <v>R24_INTERM</v>
          </cell>
          <cell r="AM929" t="str">
            <v>Administration</v>
          </cell>
        </row>
        <row r="930">
          <cell r="A930" t="str">
            <v>8182868</v>
          </cell>
          <cell r="E930">
            <v>178.18</v>
          </cell>
          <cell r="S930" t="str">
            <v>2</v>
          </cell>
          <cell r="AJ930" t="str">
            <v>DREBA2018-22</v>
          </cell>
          <cell r="AK930" t="str">
            <v>R24_INTERM</v>
          </cell>
          <cell r="AM930" t="str">
            <v>Administration</v>
          </cell>
        </row>
        <row r="931">
          <cell r="A931" t="str">
            <v>8182868</v>
          </cell>
          <cell r="E931">
            <v>178.18</v>
          </cell>
          <cell r="S931" t="str">
            <v>2</v>
          </cell>
          <cell r="AJ931" t="str">
            <v>DREBA2018-22</v>
          </cell>
          <cell r="AK931" t="str">
            <v>R24_INTERM</v>
          </cell>
          <cell r="AM931" t="str">
            <v>Administration</v>
          </cell>
        </row>
        <row r="932">
          <cell r="A932" t="str">
            <v>8182868</v>
          </cell>
          <cell r="E932">
            <v>178.18</v>
          </cell>
          <cell r="S932" t="str">
            <v>2</v>
          </cell>
          <cell r="AJ932" t="str">
            <v>DREBA2018-22</v>
          </cell>
          <cell r="AK932" t="str">
            <v>R24_INTERM</v>
          </cell>
          <cell r="AM932" t="str">
            <v>Administration</v>
          </cell>
        </row>
        <row r="933">
          <cell r="A933" t="str">
            <v>8182868</v>
          </cell>
          <cell r="E933">
            <v>178.18</v>
          </cell>
          <cell r="S933" t="str">
            <v>2</v>
          </cell>
          <cell r="AJ933" t="str">
            <v>DREBA2018-22</v>
          </cell>
          <cell r="AK933" t="str">
            <v>R24_INTERM</v>
          </cell>
          <cell r="AM933" t="str">
            <v>Administration</v>
          </cell>
        </row>
        <row r="934">
          <cell r="A934" t="str">
            <v>8182868</v>
          </cell>
          <cell r="E934">
            <v>712.72</v>
          </cell>
          <cell r="S934" t="str">
            <v>2</v>
          </cell>
          <cell r="AJ934" t="str">
            <v>DREBA2018-22</v>
          </cell>
          <cell r="AK934" t="str">
            <v>R24_INTERM</v>
          </cell>
          <cell r="AM934" t="str">
            <v>Administration</v>
          </cell>
        </row>
        <row r="935">
          <cell r="A935" t="str">
            <v>8182868</v>
          </cell>
          <cell r="E935">
            <v>712.72</v>
          </cell>
          <cell r="S935" t="str">
            <v>2</v>
          </cell>
          <cell r="AJ935" t="str">
            <v>DREBA2018-22</v>
          </cell>
          <cell r="AK935" t="str">
            <v>R24_INTERM</v>
          </cell>
          <cell r="AM935" t="str">
            <v>Administration</v>
          </cell>
        </row>
        <row r="936">
          <cell r="A936" t="str">
            <v>8182868</v>
          </cell>
          <cell r="E936">
            <v>712.72</v>
          </cell>
          <cell r="S936" t="str">
            <v>2</v>
          </cell>
          <cell r="AJ936" t="str">
            <v>DREBA2018-22</v>
          </cell>
          <cell r="AK936" t="str">
            <v>R24_INTERM</v>
          </cell>
          <cell r="AM936" t="str">
            <v>Administration</v>
          </cell>
        </row>
        <row r="937">
          <cell r="A937" t="str">
            <v>8182868</v>
          </cell>
          <cell r="E937">
            <v>712.72</v>
          </cell>
          <cell r="S937" t="str">
            <v>2</v>
          </cell>
          <cell r="AJ937" t="str">
            <v>DREBA2018-22</v>
          </cell>
          <cell r="AK937" t="str">
            <v>R24_INTERM</v>
          </cell>
          <cell r="AM937" t="str">
            <v>Administration</v>
          </cell>
        </row>
        <row r="938">
          <cell r="A938" t="str">
            <v>8182868</v>
          </cell>
          <cell r="E938">
            <v>712.72</v>
          </cell>
          <cell r="S938" t="str">
            <v>2</v>
          </cell>
          <cell r="AJ938" t="str">
            <v>DREBA2018-22</v>
          </cell>
          <cell r="AK938" t="str">
            <v>R24_INTERM</v>
          </cell>
          <cell r="AM938" t="str">
            <v>Administration</v>
          </cell>
        </row>
        <row r="939">
          <cell r="A939" t="str">
            <v>8182868</v>
          </cell>
          <cell r="E939">
            <v>356.36</v>
          </cell>
          <cell r="S939" t="str">
            <v>2</v>
          </cell>
          <cell r="AJ939" t="str">
            <v>DREBA2018-22</v>
          </cell>
          <cell r="AK939" t="str">
            <v>R24_INTERM</v>
          </cell>
          <cell r="AM939" t="str">
            <v>Administration</v>
          </cell>
        </row>
        <row r="940">
          <cell r="A940" t="str">
            <v>8182868</v>
          </cell>
          <cell r="E940">
            <v>356.36</v>
          </cell>
          <cell r="S940" t="str">
            <v>2</v>
          </cell>
          <cell r="AJ940" t="str">
            <v>DREBA2018-22</v>
          </cell>
          <cell r="AK940" t="str">
            <v>R24_INTERM</v>
          </cell>
          <cell r="AM940" t="str">
            <v>Administration</v>
          </cell>
        </row>
        <row r="941">
          <cell r="A941" t="str">
            <v>8182868</v>
          </cell>
          <cell r="E941">
            <v>356.36</v>
          </cell>
          <cell r="S941" t="str">
            <v>2</v>
          </cell>
          <cell r="AJ941" t="str">
            <v>DREBA2018-22</v>
          </cell>
          <cell r="AK941" t="str">
            <v>R24_INTERM</v>
          </cell>
          <cell r="AM941" t="str">
            <v>Administration</v>
          </cell>
        </row>
        <row r="942">
          <cell r="A942" t="str">
            <v>8182868</v>
          </cell>
          <cell r="E942">
            <v>356.36</v>
          </cell>
          <cell r="S942" t="str">
            <v>2</v>
          </cell>
          <cell r="AJ942" t="str">
            <v>DREBA2018-22</v>
          </cell>
          <cell r="AK942" t="str">
            <v>R24_INTERM</v>
          </cell>
          <cell r="AM942" t="str">
            <v>Administration</v>
          </cell>
        </row>
        <row r="943">
          <cell r="A943" t="str">
            <v>8182868</v>
          </cell>
          <cell r="E943">
            <v>356.36</v>
          </cell>
          <cell r="S943" t="str">
            <v>2</v>
          </cell>
          <cell r="AJ943" t="str">
            <v>DREBA2018-22</v>
          </cell>
          <cell r="AK943" t="str">
            <v>R24_INTERM</v>
          </cell>
          <cell r="AM943" t="str">
            <v>Administration</v>
          </cell>
        </row>
        <row r="944">
          <cell r="A944" t="str">
            <v>8182868</v>
          </cell>
          <cell r="E944">
            <v>356.36</v>
          </cell>
          <cell r="S944" t="str">
            <v>2</v>
          </cell>
          <cell r="AJ944" t="str">
            <v>DREBA2018-22</v>
          </cell>
          <cell r="AK944" t="str">
            <v>R24_INTERM</v>
          </cell>
          <cell r="AM944" t="str">
            <v>Administration</v>
          </cell>
        </row>
        <row r="945">
          <cell r="A945" t="str">
            <v>8182868</v>
          </cell>
          <cell r="E945">
            <v>356.36</v>
          </cell>
          <cell r="S945" t="str">
            <v>2</v>
          </cell>
          <cell r="AJ945" t="str">
            <v>DREBA2018-22</v>
          </cell>
          <cell r="AK945" t="str">
            <v>R24_INTERM</v>
          </cell>
          <cell r="AM945" t="str">
            <v>Administration</v>
          </cell>
        </row>
        <row r="946">
          <cell r="A946" t="str">
            <v>8182868</v>
          </cell>
          <cell r="E946">
            <v>356.36</v>
          </cell>
          <cell r="S946" t="str">
            <v>2</v>
          </cell>
          <cell r="AJ946" t="str">
            <v>DREBA2018-22</v>
          </cell>
          <cell r="AK946" t="str">
            <v>R24_INTERM</v>
          </cell>
          <cell r="AM946" t="str">
            <v>Administration</v>
          </cell>
        </row>
        <row r="947">
          <cell r="A947" t="str">
            <v>8182868</v>
          </cell>
          <cell r="E947">
            <v>356.36</v>
          </cell>
          <cell r="S947" t="str">
            <v>2</v>
          </cell>
          <cell r="AJ947" t="str">
            <v>DREBA2018-22</v>
          </cell>
          <cell r="AK947" t="str">
            <v>R24_INTERM</v>
          </cell>
          <cell r="AM947" t="str">
            <v>Administration</v>
          </cell>
        </row>
        <row r="948">
          <cell r="A948" t="str">
            <v>8182868</v>
          </cell>
          <cell r="E948">
            <v>89.09</v>
          </cell>
          <cell r="S948" t="str">
            <v>2</v>
          </cell>
          <cell r="AJ948" t="str">
            <v>DREBA2018-22</v>
          </cell>
          <cell r="AK948" t="str">
            <v>R24_INTERM</v>
          </cell>
          <cell r="AM948" t="str">
            <v>Administration</v>
          </cell>
        </row>
        <row r="949">
          <cell r="A949" t="str">
            <v>8182868</v>
          </cell>
          <cell r="E949">
            <v>712.72</v>
          </cell>
          <cell r="S949" t="str">
            <v>2</v>
          </cell>
          <cell r="AJ949" t="str">
            <v>DREBA2018-22</v>
          </cell>
          <cell r="AK949" t="str">
            <v>R24_INTERM</v>
          </cell>
          <cell r="AM949" t="str">
            <v>Administration</v>
          </cell>
        </row>
        <row r="950">
          <cell r="A950" t="str">
            <v>8182868</v>
          </cell>
          <cell r="E950">
            <v>89.09</v>
          </cell>
          <cell r="S950" t="str">
            <v>2</v>
          </cell>
          <cell r="AJ950" t="str">
            <v>DREBA2018-22</v>
          </cell>
          <cell r="AK950" t="str">
            <v>R24_INTERM</v>
          </cell>
          <cell r="AM950" t="str">
            <v>Administration</v>
          </cell>
        </row>
        <row r="951">
          <cell r="A951" t="str">
            <v>8182868</v>
          </cell>
          <cell r="E951">
            <v>712.72</v>
          </cell>
          <cell r="S951" t="str">
            <v>2</v>
          </cell>
          <cell r="AJ951" t="str">
            <v>DREBA2018-22</v>
          </cell>
          <cell r="AK951" t="str">
            <v>R24_INTERM</v>
          </cell>
          <cell r="AM951" t="str">
            <v>Administration</v>
          </cell>
        </row>
        <row r="952">
          <cell r="A952" t="str">
            <v>8182868</v>
          </cell>
          <cell r="E952">
            <v>89.09</v>
          </cell>
          <cell r="S952" t="str">
            <v>2</v>
          </cell>
          <cell r="AJ952" t="str">
            <v>DREBA2018-22</v>
          </cell>
          <cell r="AK952" t="str">
            <v>R24_INTERM</v>
          </cell>
          <cell r="AM952" t="str">
            <v>Administration</v>
          </cell>
        </row>
        <row r="953">
          <cell r="A953" t="str">
            <v>8182868</v>
          </cell>
          <cell r="E953">
            <v>712.72</v>
          </cell>
          <cell r="S953" t="str">
            <v>2</v>
          </cell>
          <cell r="AJ953" t="str">
            <v>DREBA2018-22</v>
          </cell>
          <cell r="AK953" t="str">
            <v>R24_INTERM</v>
          </cell>
          <cell r="AM953" t="str">
            <v>Administration</v>
          </cell>
        </row>
        <row r="954">
          <cell r="A954" t="str">
            <v>8182868</v>
          </cell>
          <cell r="E954">
            <v>89.09</v>
          </cell>
          <cell r="S954" t="str">
            <v>2</v>
          </cell>
          <cell r="AJ954" t="str">
            <v>DREBA2018-22</v>
          </cell>
          <cell r="AK954" t="str">
            <v>R24_INTERM</v>
          </cell>
          <cell r="AM954" t="str">
            <v>Administration</v>
          </cell>
        </row>
        <row r="955">
          <cell r="A955" t="str">
            <v>8182868</v>
          </cell>
          <cell r="E955">
            <v>712.72</v>
          </cell>
          <cell r="S955" t="str">
            <v>2</v>
          </cell>
          <cell r="AJ955" t="str">
            <v>DREBA2018-22</v>
          </cell>
          <cell r="AK955" t="str">
            <v>R24_INTERM</v>
          </cell>
          <cell r="AM955" t="str">
            <v>Administration</v>
          </cell>
        </row>
        <row r="956">
          <cell r="A956" t="str">
            <v>8182868</v>
          </cell>
          <cell r="E956">
            <v>89.09</v>
          </cell>
          <cell r="S956" t="str">
            <v>2</v>
          </cell>
          <cell r="AJ956" t="str">
            <v>DREBA2018-22</v>
          </cell>
          <cell r="AK956" t="str">
            <v>R24_INTERM</v>
          </cell>
          <cell r="AM956" t="str">
            <v>Administration</v>
          </cell>
        </row>
        <row r="957">
          <cell r="A957" t="str">
            <v>8182868</v>
          </cell>
          <cell r="E957">
            <v>712.72</v>
          </cell>
          <cell r="S957" t="str">
            <v>2</v>
          </cell>
          <cell r="AJ957" t="str">
            <v>DREBA2018-22</v>
          </cell>
          <cell r="AK957" t="str">
            <v>R24_INTERM</v>
          </cell>
          <cell r="AM957" t="str">
            <v>Administration</v>
          </cell>
        </row>
        <row r="958">
          <cell r="A958" t="str">
            <v>8182868</v>
          </cell>
          <cell r="E958">
            <v>712.72</v>
          </cell>
          <cell r="S958" t="str">
            <v>2</v>
          </cell>
          <cell r="AJ958" t="str">
            <v>DREBA2018-22</v>
          </cell>
          <cell r="AK958" t="str">
            <v>R24_INTERM</v>
          </cell>
          <cell r="AM958" t="str">
            <v>Administration</v>
          </cell>
        </row>
        <row r="959">
          <cell r="A959" t="str">
            <v>8182868</v>
          </cell>
          <cell r="E959">
            <v>712.72</v>
          </cell>
          <cell r="S959" t="str">
            <v>2</v>
          </cell>
          <cell r="AJ959" t="str">
            <v>DREBA2018-22</v>
          </cell>
          <cell r="AK959" t="str">
            <v>R24_INTERM</v>
          </cell>
          <cell r="AM959" t="str">
            <v>Administration</v>
          </cell>
        </row>
        <row r="960">
          <cell r="A960" t="str">
            <v>8182868</v>
          </cell>
          <cell r="E960">
            <v>712.72</v>
          </cell>
          <cell r="S960" t="str">
            <v>2</v>
          </cell>
          <cell r="AJ960" t="str">
            <v>DREBA2018-22</v>
          </cell>
          <cell r="AK960" t="str">
            <v>R24_INTERM</v>
          </cell>
          <cell r="AM960" t="str">
            <v>Administration</v>
          </cell>
        </row>
        <row r="961">
          <cell r="A961" t="str">
            <v>8182868</v>
          </cell>
          <cell r="E961">
            <v>712.72</v>
          </cell>
          <cell r="S961" t="str">
            <v>2</v>
          </cell>
          <cell r="AJ961" t="str">
            <v>DREBA2018-22</v>
          </cell>
          <cell r="AK961" t="str">
            <v>R24_INTERM</v>
          </cell>
          <cell r="AM961" t="str">
            <v>Administration</v>
          </cell>
        </row>
        <row r="962">
          <cell r="A962" t="str">
            <v>8182868</v>
          </cell>
          <cell r="E962">
            <v>712.72</v>
          </cell>
          <cell r="S962" t="str">
            <v>2</v>
          </cell>
          <cell r="AJ962" t="str">
            <v>DREBA2018-22</v>
          </cell>
          <cell r="AK962" t="str">
            <v>R24_INTERM</v>
          </cell>
          <cell r="AM962" t="str">
            <v>Administration</v>
          </cell>
        </row>
        <row r="963">
          <cell r="A963" t="str">
            <v>8182868</v>
          </cell>
          <cell r="E963">
            <v>89.09</v>
          </cell>
          <cell r="S963" t="str">
            <v>2</v>
          </cell>
          <cell r="AJ963" t="str">
            <v>DREBA2018-22</v>
          </cell>
          <cell r="AK963" t="str">
            <v>R24_INTERM</v>
          </cell>
          <cell r="AM963" t="str">
            <v>Administration</v>
          </cell>
        </row>
        <row r="964">
          <cell r="A964" t="str">
            <v>8182868</v>
          </cell>
          <cell r="E964">
            <v>89.09</v>
          </cell>
          <cell r="S964" t="str">
            <v>2</v>
          </cell>
          <cell r="AJ964" t="str">
            <v>DREBA2018-22</v>
          </cell>
          <cell r="AK964" t="str">
            <v>R24_INTERM</v>
          </cell>
          <cell r="AM964" t="str">
            <v>Administration</v>
          </cell>
        </row>
        <row r="965">
          <cell r="A965" t="str">
            <v>8182868</v>
          </cell>
          <cell r="E965">
            <v>712.72</v>
          </cell>
          <cell r="S965" t="str">
            <v>2</v>
          </cell>
          <cell r="AJ965" t="str">
            <v>DREBA2018-22</v>
          </cell>
          <cell r="AK965" t="str">
            <v>R24_INTERM</v>
          </cell>
          <cell r="AM965" t="str">
            <v>Administration</v>
          </cell>
        </row>
        <row r="966">
          <cell r="A966" t="str">
            <v>8182868</v>
          </cell>
          <cell r="E966">
            <v>712.72</v>
          </cell>
          <cell r="S966" t="str">
            <v>2</v>
          </cell>
          <cell r="AJ966" t="str">
            <v>DREBA2018-22</v>
          </cell>
          <cell r="AK966" t="str">
            <v>R24_INTERM</v>
          </cell>
          <cell r="AM966" t="str">
            <v>Administration</v>
          </cell>
        </row>
        <row r="967">
          <cell r="A967" t="str">
            <v>8182868</v>
          </cell>
          <cell r="E967">
            <v>712.72</v>
          </cell>
          <cell r="S967" t="str">
            <v>2</v>
          </cell>
          <cell r="AJ967" t="str">
            <v>DREBA2018-22</v>
          </cell>
          <cell r="AK967" t="str">
            <v>R24_INTERM</v>
          </cell>
          <cell r="AM967" t="str">
            <v>Administration</v>
          </cell>
        </row>
        <row r="968">
          <cell r="A968" t="str">
            <v>8182868</v>
          </cell>
          <cell r="E968">
            <v>712.72</v>
          </cell>
          <cell r="S968" t="str">
            <v>2</v>
          </cell>
          <cell r="AJ968" t="str">
            <v>DREBA2018-22</v>
          </cell>
          <cell r="AK968" t="str">
            <v>R24_INTERM</v>
          </cell>
          <cell r="AM968" t="str">
            <v>Administration</v>
          </cell>
        </row>
        <row r="969">
          <cell r="A969" t="str">
            <v>8182868</v>
          </cell>
          <cell r="E969">
            <v>712.72</v>
          </cell>
          <cell r="S969" t="str">
            <v>3</v>
          </cell>
          <cell r="AJ969" t="str">
            <v>DREBA2018-22</v>
          </cell>
          <cell r="AK969" t="str">
            <v>R24_INTERM</v>
          </cell>
          <cell r="AM969" t="str">
            <v>Administration</v>
          </cell>
        </row>
        <row r="970">
          <cell r="A970" t="str">
            <v>8182868</v>
          </cell>
          <cell r="E970">
            <v>712.72</v>
          </cell>
          <cell r="S970" t="str">
            <v>3</v>
          </cell>
          <cell r="AJ970" t="str">
            <v>DREBA2018-22</v>
          </cell>
          <cell r="AK970" t="str">
            <v>R24_INTERM</v>
          </cell>
          <cell r="AM970" t="str">
            <v>Administration</v>
          </cell>
        </row>
        <row r="971">
          <cell r="A971" t="str">
            <v>8182868</v>
          </cell>
          <cell r="E971">
            <v>712.72</v>
          </cell>
          <cell r="S971" t="str">
            <v>3</v>
          </cell>
          <cell r="AJ971" t="str">
            <v>DREBA2018-22</v>
          </cell>
          <cell r="AK971" t="str">
            <v>R24_INTERM</v>
          </cell>
          <cell r="AM971" t="str">
            <v>Administration</v>
          </cell>
        </row>
        <row r="972">
          <cell r="A972" t="str">
            <v>8182868</v>
          </cell>
          <cell r="E972">
            <v>712.72</v>
          </cell>
          <cell r="S972" t="str">
            <v>3</v>
          </cell>
          <cell r="AJ972" t="str">
            <v>DREBA2018-22</v>
          </cell>
          <cell r="AK972" t="str">
            <v>R24_INTERM</v>
          </cell>
          <cell r="AM972" t="str">
            <v>Administration</v>
          </cell>
        </row>
        <row r="973">
          <cell r="A973" t="str">
            <v>8182868</v>
          </cell>
          <cell r="E973">
            <v>712.72</v>
          </cell>
          <cell r="S973" t="str">
            <v>3</v>
          </cell>
          <cell r="AJ973" t="str">
            <v>DREBA2018-22</v>
          </cell>
          <cell r="AK973" t="str">
            <v>R24_INTERM</v>
          </cell>
          <cell r="AM973" t="str">
            <v>Administration</v>
          </cell>
        </row>
        <row r="974">
          <cell r="A974" t="str">
            <v>8182868</v>
          </cell>
          <cell r="E974">
            <v>178.18</v>
          </cell>
          <cell r="S974" t="str">
            <v>3</v>
          </cell>
          <cell r="AJ974" t="str">
            <v>DREBA2018-22</v>
          </cell>
          <cell r="AK974" t="str">
            <v>R24_INTERM</v>
          </cell>
          <cell r="AM974" t="str">
            <v>Administration</v>
          </cell>
        </row>
        <row r="975">
          <cell r="A975" t="str">
            <v>8182868</v>
          </cell>
          <cell r="E975">
            <v>712.72</v>
          </cell>
          <cell r="S975" t="str">
            <v>3</v>
          </cell>
          <cell r="AJ975" t="str">
            <v>DREBA2018-22</v>
          </cell>
          <cell r="AK975" t="str">
            <v>R24_INTERM</v>
          </cell>
          <cell r="AM975" t="str">
            <v>Administration</v>
          </cell>
        </row>
        <row r="976">
          <cell r="A976" t="str">
            <v>8182868</v>
          </cell>
          <cell r="E976">
            <v>178.18</v>
          </cell>
          <cell r="S976" t="str">
            <v>3</v>
          </cell>
          <cell r="AJ976" t="str">
            <v>DREBA2018-22</v>
          </cell>
          <cell r="AK976" t="str">
            <v>R24_INTERM</v>
          </cell>
          <cell r="AM976" t="str">
            <v>Administration</v>
          </cell>
        </row>
        <row r="977">
          <cell r="A977" t="str">
            <v>8182868</v>
          </cell>
          <cell r="E977">
            <v>712.72</v>
          </cell>
          <cell r="S977" t="str">
            <v>3</v>
          </cell>
          <cell r="AJ977" t="str">
            <v>DREBA2018-22</v>
          </cell>
          <cell r="AK977" t="str">
            <v>R24_INTERM</v>
          </cell>
          <cell r="AM977" t="str">
            <v>Administration</v>
          </cell>
        </row>
        <row r="978">
          <cell r="A978" t="str">
            <v>8182868</v>
          </cell>
          <cell r="E978">
            <v>712.72</v>
          </cell>
          <cell r="S978" t="str">
            <v>3</v>
          </cell>
          <cell r="AJ978" t="str">
            <v>DREBA2018-22</v>
          </cell>
          <cell r="AK978" t="str">
            <v>R24_INTERM</v>
          </cell>
          <cell r="AM978" t="str">
            <v>Administration</v>
          </cell>
        </row>
        <row r="979">
          <cell r="A979" t="str">
            <v>8182868</v>
          </cell>
          <cell r="E979">
            <v>712.72</v>
          </cell>
          <cell r="S979" t="str">
            <v>3</v>
          </cell>
          <cell r="AJ979" t="str">
            <v>DREBA2018-22</v>
          </cell>
          <cell r="AK979" t="str">
            <v>R24_INTERM</v>
          </cell>
          <cell r="AM979" t="str">
            <v>Administration</v>
          </cell>
        </row>
        <row r="980">
          <cell r="A980" t="str">
            <v>8182868</v>
          </cell>
          <cell r="E980">
            <v>712.72</v>
          </cell>
          <cell r="S980" t="str">
            <v>3</v>
          </cell>
          <cell r="AJ980" t="str">
            <v>DREBA2018-22</v>
          </cell>
          <cell r="AK980" t="str">
            <v>R24_INTERM</v>
          </cell>
          <cell r="AM980" t="str">
            <v>Administration</v>
          </cell>
        </row>
        <row r="981">
          <cell r="A981" t="str">
            <v>8182868</v>
          </cell>
          <cell r="E981">
            <v>89.09</v>
          </cell>
          <cell r="S981" t="str">
            <v>3</v>
          </cell>
          <cell r="AJ981" t="str">
            <v>DREBA2018-22</v>
          </cell>
          <cell r="AK981" t="str">
            <v>R24_INTERM</v>
          </cell>
          <cell r="AM981" t="str">
            <v>Administration</v>
          </cell>
        </row>
        <row r="982">
          <cell r="A982" t="str">
            <v>8182868</v>
          </cell>
          <cell r="E982">
            <v>712.72</v>
          </cell>
          <cell r="S982" t="str">
            <v>3</v>
          </cell>
          <cell r="AJ982" t="str">
            <v>DREBA2018-22</v>
          </cell>
          <cell r="AK982" t="str">
            <v>R24_INTERM</v>
          </cell>
          <cell r="AM982" t="str">
            <v>Administration</v>
          </cell>
        </row>
        <row r="983">
          <cell r="A983" t="str">
            <v>8182868</v>
          </cell>
          <cell r="E983">
            <v>89.09</v>
          </cell>
          <cell r="S983" t="str">
            <v>3</v>
          </cell>
          <cell r="AJ983" t="str">
            <v>DREBA2018-22</v>
          </cell>
          <cell r="AK983" t="str">
            <v>R24_INTERM</v>
          </cell>
          <cell r="AM983" t="str">
            <v>Administration</v>
          </cell>
        </row>
        <row r="984">
          <cell r="A984" t="str">
            <v>8182868</v>
          </cell>
          <cell r="E984">
            <v>712.72</v>
          </cell>
          <cell r="S984" t="str">
            <v>3</v>
          </cell>
          <cell r="AJ984" t="str">
            <v>DREBA2018-22</v>
          </cell>
          <cell r="AK984" t="str">
            <v>R24_INTERM</v>
          </cell>
          <cell r="AM984" t="str">
            <v>Administration</v>
          </cell>
        </row>
        <row r="985">
          <cell r="A985" t="str">
            <v>8182868</v>
          </cell>
          <cell r="E985">
            <v>89.09</v>
          </cell>
          <cell r="S985" t="str">
            <v>3</v>
          </cell>
          <cell r="AJ985" t="str">
            <v>DREBA2018-22</v>
          </cell>
          <cell r="AK985" t="str">
            <v>R24_INTERM</v>
          </cell>
          <cell r="AM985" t="str">
            <v>Administration</v>
          </cell>
        </row>
        <row r="986">
          <cell r="A986" t="str">
            <v>8182868</v>
          </cell>
          <cell r="E986">
            <v>712.72</v>
          </cell>
          <cell r="S986" t="str">
            <v>3</v>
          </cell>
          <cell r="AJ986" t="str">
            <v>DREBA2018-22</v>
          </cell>
          <cell r="AK986" t="str">
            <v>R24_INTERM</v>
          </cell>
          <cell r="AM986" t="str">
            <v>Administration</v>
          </cell>
        </row>
        <row r="987">
          <cell r="A987" t="str">
            <v>8182868</v>
          </cell>
          <cell r="E987">
            <v>178.18</v>
          </cell>
          <cell r="S987" t="str">
            <v>3</v>
          </cell>
          <cell r="AJ987" t="str">
            <v>DREBA2018-22</v>
          </cell>
          <cell r="AK987" t="str">
            <v>R24_INTERM</v>
          </cell>
          <cell r="AM987" t="str">
            <v>Administration</v>
          </cell>
        </row>
        <row r="988">
          <cell r="A988" t="str">
            <v>8182868</v>
          </cell>
          <cell r="E988">
            <v>712.72</v>
          </cell>
          <cell r="S988" t="str">
            <v>3</v>
          </cell>
          <cell r="AJ988" t="str">
            <v>DREBA2018-22</v>
          </cell>
          <cell r="AK988" t="str">
            <v>R24_INTERM</v>
          </cell>
          <cell r="AM988" t="str">
            <v>Administration</v>
          </cell>
        </row>
        <row r="989">
          <cell r="A989" t="str">
            <v>8182868</v>
          </cell>
          <cell r="E989">
            <v>44.55</v>
          </cell>
          <cell r="S989" t="str">
            <v>3</v>
          </cell>
          <cell r="AJ989" t="str">
            <v>DREBA2018-22</v>
          </cell>
          <cell r="AK989" t="str">
            <v>R24_INTERM</v>
          </cell>
          <cell r="AM989" t="str">
            <v>Administration</v>
          </cell>
        </row>
        <row r="990">
          <cell r="A990" t="str">
            <v>8182868</v>
          </cell>
          <cell r="E990">
            <v>178.18</v>
          </cell>
          <cell r="S990" t="str">
            <v>3</v>
          </cell>
          <cell r="AJ990" t="str">
            <v>DREBA2018-22</v>
          </cell>
          <cell r="AK990" t="str">
            <v>R24_INTERM</v>
          </cell>
          <cell r="AM990" t="str">
            <v>Administration</v>
          </cell>
        </row>
        <row r="991">
          <cell r="A991" t="str">
            <v>8182868</v>
          </cell>
          <cell r="E991">
            <v>133.63999999999999</v>
          </cell>
          <cell r="S991" t="str">
            <v>3</v>
          </cell>
          <cell r="AJ991" t="str">
            <v>DREBA2018-22</v>
          </cell>
          <cell r="AK991" t="str">
            <v>R24_INTERM</v>
          </cell>
          <cell r="AM991" t="str">
            <v>Administration</v>
          </cell>
        </row>
        <row r="992">
          <cell r="A992" t="str">
            <v>8182868</v>
          </cell>
          <cell r="E992">
            <v>1000.4</v>
          </cell>
          <cell r="S992" t="str">
            <v>1</v>
          </cell>
          <cell r="AJ992" t="str">
            <v>DREBA2018-22</v>
          </cell>
          <cell r="AK992" t="str">
            <v>R24_INTERM</v>
          </cell>
          <cell r="AM992" t="str">
            <v>Administration</v>
          </cell>
        </row>
        <row r="993">
          <cell r="A993" t="str">
            <v>8182868</v>
          </cell>
          <cell r="E993">
            <v>1000.4</v>
          </cell>
          <cell r="S993" t="str">
            <v>1</v>
          </cell>
          <cell r="AJ993" t="str">
            <v>DREBA2018-22</v>
          </cell>
          <cell r="AK993" t="str">
            <v>R24_INTERM</v>
          </cell>
          <cell r="AM993" t="str">
            <v>Administration</v>
          </cell>
        </row>
        <row r="994">
          <cell r="A994" t="str">
            <v>8182868</v>
          </cell>
          <cell r="E994">
            <v>1000.4</v>
          </cell>
          <cell r="S994" t="str">
            <v>1</v>
          </cell>
          <cell r="AJ994" t="str">
            <v>DREBA2018-22</v>
          </cell>
          <cell r="AK994" t="str">
            <v>R24_INTERM</v>
          </cell>
          <cell r="AM994" t="str">
            <v>Administration</v>
          </cell>
        </row>
        <row r="995">
          <cell r="A995" t="str">
            <v>8182868</v>
          </cell>
          <cell r="E995">
            <v>1000.4</v>
          </cell>
          <cell r="S995" t="str">
            <v>1</v>
          </cell>
          <cell r="AJ995" t="str">
            <v>DREBA2018-22</v>
          </cell>
          <cell r="AK995" t="str">
            <v>R24_INTERM</v>
          </cell>
          <cell r="AM995" t="str">
            <v>Administration</v>
          </cell>
        </row>
        <row r="996">
          <cell r="A996" t="str">
            <v>8182868</v>
          </cell>
          <cell r="E996">
            <v>1000.4</v>
          </cell>
          <cell r="S996" t="str">
            <v>1</v>
          </cell>
          <cell r="AJ996" t="str">
            <v>DREBA2018-22</v>
          </cell>
          <cell r="AK996" t="str">
            <v>R24_INTERM</v>
          </cell>
          <cell r="AM996" t="str">
            <v>Administration</v>
          </cell>
        </row>
        <row r="997">
          <cell r="A997" t="str">
            <v>8182868</v>
          </cell>
          <cell r="E997">
            <v>1000.4</v>
          </cell>
          <cell r="S997" t="str">
            <v>2</v>
          </cell>
          <cell r="AJ997" t="str">
            <v>DREBA2018-22</v>
          </cell>
          <cell r="AK997" t="str">
            <v>R24_INTERM</v>
          </cell>
          <cell r="AM997" t="str">
            <v>Administration</v>
          </cell>
        </row>
        <row r="998">
          <cell r="A998" t="str">
            <v>8182868</v>
          </cell>
          <cell r="E998">
            <v>1000.4</v>
          </cell>
          <cell r="S998" t="str">
            <v>2</v>
          </cell>
          <cell r="AJ998" t="str">
            <v>DREBA2018-22</v>
          </cell>
          <cell r="AK998" t="str">
            <v>R24_INTERM</v>
          </cell>
          <cell r="AM998" t="str">
            <v>Administration</v>
          </cell>
        </row>
        <row r="999">
          <cell r="A999" t="str">
            <v>8182868</v>
          </cell>
          <cell r="E999">
            <v>1000.4</v>
          </cell>
          <cell r="S999" t="str">
            <v>2</v>
          </cell>
          <cell r="AJ999" t="str">
            <v>DREBA2018-22</v>
          </cell>
          <cell r="AK999" t="str">
            <v>R24_INTERM</v>
          </cell>
          <cell r="AM999" t="str">
            <v>Administration</v>
          </cell>
        </row>
        <row r="1000">
          <cell r="A1000" t="str">
            <v>8182868</v>
          </cell>
          <cell r="E1000">
            <v>1000.4</v>
          </cell>
          <cell r="S1000" t="str">
            <v>2</v>
          </cell>
          <cell r="AJ1000" t="str">
            <v>DREBA2018-22</v>
          </cell>
          <cell r="AK1000" t="str">
            <v>R24_INTERM</v>
          </cell>
          <cell r="AM1000" t="str">
            <v>Administration</v>
          </cell>
        </row>
        <row r="1001">
          <cell r="A1001" t="str">
            <v>8182874</v>
          </cell>
          <cell r="E1001">
            <v>1056.02</v>
          </cell>
          <cell r="S1001" t="str">
            <v>2</v>
          </cell>
          <cell r="AJ1001" t="str">
            <v>DREBA2018-22</v>
          </cell>
          <cell r="AK1001" t="str">
            <v>AUTO DR</v>
          </cell>
          <cell r="AM1001" t="str">
            <v>Administration</v>
          </cell>
        </row>
        <row r="1002">
          <cell r="A1002" t="str">
            <v>8182874</v>
          </cell>
          <cell r="E1002">
            <v>1056.02</v>
          </cell>
          <cell r="S1002" t="str">
            <v>2</v>
          </cell>
          <cell r="AJ1002" t="str">
            <v>DREBA2018-22</v>
          </cell>
          <cell r="AK1002" t="str">
            <v>AUTO DR</v>
          </cell>
          <cell r="AM1002" t="str">
            <v>Administration</v>
          </cell>
        </row>
        <row r="1003">
          <cell r="A1003" t="str">
            <v>8182874</v>
          </cell>
          <cell r="E1003">
            <v>1056.02</v>
          </cell>
          <cell r="S1003" t="str">
            <v>3</v>
          </cell>
          <cell r="AJ1003" t="str">
            <v>DREBA2018-22</v>
          </cell>
          <cell r="AK1003" t="str">
            <v>AUTO DR</v>
          </cell>
          <cell r="AM1003" t="str">
            <v>Administration</v>
          </cell>
        </row>
        <row r="1004">
          <cell r="A1004" t="str">
            <v>8182876</v>
          </cell>
          <cell r="E1004">
            <v>32.97</v>
          </cell>
          <cell r="S1004" t="str">
            <v>1</v>
          </cell>
          <cell r="AJ1004" t="str">
            <v>DREBA2018-22</v>
          </cell>
          <cell r="AK1004" t="str">
            <v>AUTO DR</v>
          </cell>
          <cell r="AM1004" t="str">
            <v>Administration</v>
          </cell>
        </row>
        <row r="1005">
          <cell r="A1005" t="str">
            <v>8182876</v>
          </cell>
          <cell r="E1005">
            <v>107.68</v>
          </cell>
          <cell r="S1005" t="str">
            <v>2</v>
          </cell>
          <cell r="AJ1005" t="str">
            <v>DREBA2018-22</v>
          </cell>
          <cell r="AK1005" t="str">
            <v>AUTO DR</v>
          </cell>
          <cell r="AM1005" t="str">
            <v>Administration</v>
          </cell>
        </row>
        <row r="1006">
          <cell r="A1006" t="str">
            <v>8182876</v>
          </cell>
          <cell r="E1006">
            <v>443.06</v>
          </cell>
          <cell r="S1006" t="str">
            <v>3</v>
          </cell>
          <cell r="AJ1006" t="str">
            <v>DREBA2018-22</v>
          </cell>
          <cell r="AK1006" t="str">
            <v>AUTO DR</v>
          </cell>
          <cell r="AM1006" t="str">
            <v>Administration</v>
          </cell>
        </row>
        <row r="1007">
          <cell r="A1007" t="str">
            <v>8182876</v>
          </cell>
          <cell r="E1007">
            <v>31.79</v>
          </cell>
          <cell r="S1007" t="str">
            <v>1</v>
          </cell>
          <cell r="AJ1007" t="str">
            <v>DREBA2018-22</v>
          </cell>
          <cell r="AK1007" t="str">
            <v>AUTO DR</v>
          </cell>
          <cell r="AM1007" t="str">
            <v>Administration</v>
          </cell>
        </row>
        <row r="1008">
          <cell r="A1008" t="str">
            <v>8182876</v>
          </cell>
          <cell r="E1008">
            <v>28.47</v>
          </cell>
          <cell r="S1008" t="str">
            <v>2</v>
          </cell>
          <cell r="AJ1008" t="str">
            <v>DREBA2018-22</v>
          </cell>
          <cell r="AK1008" t="str">
            <v>AUTO DR</v>
          </cell>
          <cell r="AM1008" t="str">
            <v>Administration</v>
          </cell>
        </row>
        <row r="1009">
          <cell r="A1009" t="str">
            <v>8182876</v>
          </cell>
          <cell r="E1009">
            <v>23.84</v>
          </cell>
          <cell r="S1009" t="str">
            <v>3</v>
          </cell>
          <cell r="AJ1009" t="str">
            <v>DREBA2018-22</v>
          </cell>
          <cell r="AK1009" t="str">
            <v>AUTO DR</v>
          </cell>
          <cell r="AM1009" t="str">
            <v>Administration</v>
          </cell>
        </row>
        <row r="1010">
          <cell r="A1010" t="str">
            <v>8182876</v>
          </cell>
          <cell r="E1010">
            <v>40.86</v>
          </cell>
          <cell r="S1010" t="str">
            <v>1</v>
          </cell>
          <cell r="AJ1010" t="str">
            <v>DREBA2018-22</v>
          </cell>
          <cell r="AK1010" t="str">
            <v>AUTO DR</v>
          </cell>
          <cell r="AM1010" t="str">
            <v>Administration</v>
          </cell>
        </row>
        <row r="1011">
          <cell r="A1011" t="str">
            <v>8182876</v>
          </cell>
          <cell r="E1011">
            <v>36.6</v>
          </cell>
          <cell r="S1011" t="str">
            <v>2</v>
          </cell>
          <cell r="AJ1011" t="str">
            <v>DREBA2018-22</v>
          </cell>
          <cell r="AK1011" t="str">
            <v>AUTO DR</v>
          </cell>
          <cell r="AM1011" t="str">
            <v>Administration</v>
          </cell>
        </row>
        <row r="1012">
          <cell r="A1012" t="str">
            <v>8182876</v>
          </cell>
          <cell r="E1012">
            <v>30.65</v>
          </cell>
          <cell r="S1012" t="str">
            <v>3</v>
          </cell>
          <cell r="AJ1012" t="str">
            <v>DREBA2018-22</v>
          </cell>
          <cell r="AK1012" t="str">
            <v>AUTO DR</v>
          </cell>
          <cell r="AM1012" t="str">
            <v>Administration</v>
          </cell>
        </row>
        <row r="1013">
          <cell r="A1013" t="str">
            <v>8182876</v>
          </cell>
          <cell r="E1013">
            <v>7.93</v>
          </cell>
          <cell r="S1013" t="str">
            <v>1</v>
          </cell>
          <cell r="AJ1013" t="str">
            <v>DREBA2018-22</v>
          </cell>
          <cell r="AK1013" t="str">
            <v>AUTO DR</v>
          </cell>
          <cell r="AM1013" t="str">
            <v>Administration</v>
          </cell>
        </row>
        <row r="1014">
          <cell r="A1014" t="str">
            <v>8182876</v>
          </cell>
          <cell r="E1014">
            <v>7.1</v>
          </cell>
          <cell r="S1014" t="str">
            <v>2</v>
          </cell>
          <cell r="AJ1014" t="str">
            <v>DREBA2018-22</v>
          </cell>
          <cell r="AK1014" t="str">
            <v>AUTO DR</v>
          </cell>
          <cell r="AM1014" t="str">
            <v>Administration</v>
          </cell>
        </row>
        <row r="1015">
          <cell r="A1015" t="str">
            <v>8182876</v>
          </cell>
          <cell r="E1015">
            <v>5.95</v>
          </cell>
          <cell r="S1015" t="str">
            <v>3</v>
          </cell>
          <cell r="AJ1015" t="str">
            <v>DREBA2018-22</v>
          </cell>
          <cell r="AK1015" t="str">
            <v>AUTO DR</v>
          </cell>
          <cell r="AM1015" t="str">
            <v>Administration</v>
          </cell>
        </row>
        <row r="1016">
          <cell r="A1016" t="str">
            <v>8182876</v>
          </cell>
          <cell r="E1016">
            <v>4.5</v>
          </cell>
          <cell r="S1016" t="str">
            <v>1</v>
          </cell>
          <cell r="AJ1016" t="str">
            <v>DREBA2018-22</v>
          </cell>
          <cell r="AK1016" t="str">
            <v>AUTO DR</v>
          </cell>
          <cell r="AM1016" t="str">
            <v>Administration</v>
          </cell>
        </row>
        <row r="1017">
          <cell r="A1017" t="str">
            <v>8182876</v>
          </cell>
          <cell r="E1017">
            <v>4.03</v>
          </cell>
          <cell r="S1017" t="str">
            <v>2</v>
          </cell>
          <cell r="AJ1017" t="str">
            <v>DREBA2018-22</v>
          </cell>
          <cell r="AK1017" t="str">
            <v>AUTO DR</v>
          </cell>
          <cell r="AM1017" t="str">
            <v>Administration</v>
          </cell>
        </row>
        <row r="1018">
          <cell r="A1018" t="str">
            <v>8182876</v>
          </cell>
          <cell r="E1018">
            <v>3.38</v>
          </cell>
          <cell r="S1018" t="str">
            <v>3</v>
          </cell>
          <cell r="AJ1018" t="str">
            <v>DREBA2018-22</v>
          </cell>
          <cell r="AK1018" t="str">
            <v>AUTO DR</v>
          </cell>
          <cell r="AM1018" t="str">
            <v>Administration</v>
          </cell>
        </row>
        <row r="1019">
          <cell r="A1019" t="str">
            <v>8182876</v>
          </cell>
          <cell r="E1019">
            <v>7.67</v>
          </cell>
          <cell r="S1019" t="str">
            <v>1</v>
          </cell>
          <cell r="AJ1019" t="str">
            <v>DREBA2018-22</v>
          </cell>
          <cell r="AK1019" t="str">
            <v>AUTO DR</v>
          </cell>
          <cell r="AM1019" t="str">
            <v>Administration</v>
          </cell>
        </row>
        <row r="1020">
          <cell r="A1020" t="str">
            <v>8182876</v>
          </cell>
          <cell r="E1020">
            <v>6.87</v>
          </cell>
          <cell r="S1020" t="str">
            <v>2</v>
          </cell>
          <cell r="AJ1020" t="str">
            <v>DREBA2018-22</v>
          </cell>
          <cell r="AK1020" t="str">
            <v>AUTO DR</v>
          </cell>
          <cell r="AM1020" t="str">
            <v>Administration</v>
          </cell>
        </row>
        <row r="1021">
          <cell r="A1021" t="str">
            <v>8182876</v>
          </cell>
          <cell r="E1021">
            <v>5.75</v>
          </cell>
          <cell r="S1021" t="str">
            <v>3</v>
          </cell>
          <cell r="AJ1021" t="str">
            <v>DREBA2018-22</v>
          </cell>
          <cell r="AK1021" t="str">
            <v>AUTO DR</v>
          </cell>
          <cell r="AM1021" t="str">
            <v>Administration</v>
          </cell>
        </row>
        <row r="1022">
          <cell r="A1022" t="str">
            <v>8182876</v>
          </cell>
          <cell r="E1022">
            <v>46.21</v>
          </cell>
          <cell r="S1022" t="str">
            <v>1</v>
          </cell>
          <cell r="AJ1022" t="str">
            <v>DREBA2018-22</v>
          </cell>
          <cell r="AK1022" t="str">
            <v>AUTO DR</v>
          </cell>
          <cell r="AM1022" t="str">
            <v>Administration</v>
          </cell>
        </row>
        <row r="1023">
          <cell r="A1023" t="str">
            <v>8182876</v>
          </cell>
          <cell r="E1023">
            <v>41.39</v>
          </cell>
          <cell r="S1023" t="str">
            <v>2</v>
          </cell>
          <cell r="AJ1023" t="str">
            <v>DREBA2018-22</v>
          </cell>
          <cell r="AK1023" t="str">
            <v>AUTO DR</v>
          </cell>
          <cell r="AM1023" t="str">
            <v>Administration</v>
          </cell>
        </row>
        <row r="1024">
          <cell r="A1024" t="str">
            <v>8182876</v>
          </cell>
          <cell r="E1024">
            <v>32.909999999999997</v>
          </cell>
          <cell r="S1024" t="str">
            <v>3</v>
          </cell>
          <cell r="AJ1024" t="str">
            <v>DREBA2018-22</v>
          </cell>
          <cell r="AK1024" t="str">
            <v>AUTO DR</v>
          </cell>
          <cell r="AM1024" t="str">
            <v>Administration</v>
          </cell>
        </row>
        <row r="1025">
          <cell r="A1025" t="str">
            <v>8182876</v>
          </cell>
          <cell r="E1025">
            <v>15.61</v>
          </cell>
          <cell r="S1025" t="str">
            <v>1</v>
          </cell>
          <cell r="AJ1025" t="str">
            <v>DREBA2018-22</v>
          </cell>
          <cell r="AK1025" t="str">
            <v>AUTO DR</v>
          </cell>
          <cell r="AM1025" t="str">
            <v>Administration</v>
          </cell>
        </row>
        <row r="1026">
          <cell r="A1026" t="str">
            <v>8182876</v>
          </cell>
          <cell r="E1026">
            <v>13.98</v>
          </cell>
          <cell r="S1026" t="str">
            <v>2</v>
          </cell>
          <cell r="AJ1026" t="str">
            <v>DREBA2018-22</v>
          </cell>
          <cell r="AK1026" t="str">
            <v>AUTO DR</v>
          </cell>
          <cell r="AM1026" t="str">
            <v>Administration</v>
          </cell>
        </row>
        <row r="1027">
          <cell r="A1027" t="str">
            <v>8182876</v>
          </cell>
          <cell r="E1027">
            <v>11.71</v>
          </cell>
          <cell r="S1027" t="str">
            <v>3</v>
          </cell>
          <cell r="AJ1027" t="str">
            <v>DREBA2018-22</v>
          </cell>
          <cell r="AK1027" t="str">
            <v>AUTO DR</v>
          </cell>
          <cell r="AM1027" t="str">
            <v>Administration</v>
          </cell>
        </row>
        <row r="1028">
          <cell r="A1028" t="str">
            <v>8182876</v>
          </cell>
          <cell r="E1028">
            <v>157.82</v>
          </cell>
          <cell r="S1028" t="str">
            <v>1</v>
          </cell>
          <cell r="AJ1028" t="str">
            <v>DREBA2018-22</v>
          </cell>
          <cell r="AK1028" t="str">
            <v>AUTO DR</v>
          </cell>
          <cell r="AM1028" t="str">
            <v>Administration</v>
          </cell>
        </row>
        <row r="1029">
          <cell r="A1029" t="str">
            <v>8182876</v>
          </cell>
          <cell r="E1029">
            <v>141.38</v>
          </cell>
          <cell r="S1029" t="str">
            <v>2</v>
          </cell>
          <cell r="AJ1029" t="str">
            <v>DREBA2018-22</v>
          </cell>
          <cell r="AK1029" t="str">
            <v>AUTO DR</v>
          </cell>
          <cell r="AM1029" t="str">
            <v>Administration</v>
          </cell>
        </row>
        <row r="1030">
          <cell r="A1030" t="str">
            <v>8182876</v>
          </cell>
          <cell r="E1030">
            <v>118.37</v>
          </cell>
          <cell r="S1030" t="str">
            <v>3</v>
          </cell>
          <cell r="AJ1030" t="str">
            <v>DREBA2018-22</v>
          </cell>
          <cell r="AK1030" t="str">
            <v>AUTO DR</v>
          </cell>
          <cell r="AM1030" t="str">
            <v>Administration</v>
          </cell>
        </row>
        <row r="1031">
          <cell r="A1031" t="str">
            <v>8182877</v>
          </cell>
          <cell r="E1031">
            <v>3779.07</v>
          </cell>
          <cell r="S1031" t="str">
            <v>1</v>
          </cell>
          <cell r="AJ1031" t="str">
            <v>DREBA2018-22</v>
          </cell>
          <cell r="AK1031" t="str">
            <v>AUTO DR</v>
          </cell>
          <cell r="AM1031" t="str">
            <v>Administration</v>
          </cell>
        </row>
        <row r="1032">
          <cell r="A1032" t="str">
            <v>8182877</v>
          </cell>
          <cell r="E1032">
            <v>4019.93</v>
          </cell>
          <cell r="S1032" t="str">
            <v>2</v>
          </cell>
          <cell r="AJ1032" t="str">
            <v>DREBA2018-22</v>
          </cell>
          <cell r="AK1032" t="str">
            <v>AUTO DR</v>
          </cell>
          <cell r="AM1032" t="str">
            <v>Administration</v>
          </cell>
        </row>
        <row r="1033">
          <cell r="A1033" t="str">
            <v>8182877</v>
          </cell>
          <cell r="E1033">
            <v>-224.82</v>
          </cell>
          <cell r="S1033" t="str">
            <v>3</v>
          </cell>
          <cell r="AJ1033" t="str">
            <v>DREBA2018-22</v>
          </cell>
          <cell r="AK1033" t="str">
            <v>AUTO DR</v>
          </cell>
          <cell r="AM1033" t="str">
            <v>Administration</v>
          </cell>
        </row>
        <row r="1034">
          <cell r="A1034" t="str">
            <v>8182877</v>
          </cell>
          <cell r="E1034">
            <v>11.29</v>
          </cell>
          <cell r="S1034" t="str">
            <v>1</v>
          </cell>
          <cell r="AJ1034" t="str">
            <v>DREBA2018-22</v>
          </cell>
          <cell r="AK1034" t="str">
            <v>AUTO DR</v>
          </cell>
          <cell r="AM1034" t="str">
            <v>Administration</v>
          </cell>
        </row>
        <row r="1035">
          <cell r="A1035" t="str">
            <v>8182877</v>
          </cell>
          <cell r="E1035">
            <v>11.29</v>
          </cell>
          <cell r="S1035" t="str">
            <v>3</v>
          </cell>
          <cell r="AJ1035" t="str">
            <v>DREBA2018-22</v>
          </cell>
          <cell r="AK1035" t="str">
            <v>AUTO DR</v>
          </cell>
          <cell r="AM1035" t="str">
            <v>Administration</v>
          </cell>
        </row>
        <row r="1036">
          <cell r="A1036" t="str">
            <v>8182877</v>
          </cell>
          <cell r="E1036">
            <v>6.41</v>
          </cell>
          <cell r="S1036" t="str">
            <v>1</v>
          </cell>
          <cell r="AJ1036" t="str">
            <v>DREBA2018-22</v>
          </cell>
          <cell r="AK1036" t="str">
            <v>AUTO DR</v>
          </cell>
          <cell r="AM1036" t="str">
            <v>Administration</v>
          </cell>
        </row>
        <row r="1037">
          <cell r="A1037" t="str">
            <v>8182877</v>
          </cell>
          <cell r="E1037">
            <v>6.41</v>
          </cell>
          <cell r="S1037" t="str">
            <v>3</v>
          </cell>
          <cell r="AJ1037" t="str">
            <v>DREBA2018-22</v>
          </cell>
          <cell r="AK1037" t="str">
            <v>AUTO DR</v>
          </cell>
          <cell r="AM1037" t="str">
            <v>Administration</v>
          </cell>
        </row>
        <row r="1038">
          <cell r="A1038" t="str">
            <v>8182877</v>
          </cell>
          <cell r="E1038">
            <v>65.77</v>
          </cell>
          <cell r="S1038" t="str">
            <v>1</v>
          </cell>
          <cell r="AJ1038" t="str">
            <v>DREBA2018-22</v>
          </cell>
          <cell r="AK1038" t="str">
            <v>AUTO DR</v>
          </cell>
          <cell r="AM1038" t="str">
            <v>Administration</v>
          </cell>
        </row>
        <row r="1039">
          <cell r="A1039" t="str">
            <v>8182877</v>
          </cell>
          <cell r="E1039">
            <v>62.46</v>
          </cell>
          <cell r="S1039" t="str">
            <v>3</v>
          </cell>
          <cell r="AJ1039" t="str">
            <v>DREBA2018-22</v>
          </cell>
          <cell r="AK1039" t="str">
            <v>AUTO DR</v>
          </cell>
          <cell r="AM1039" t="str">
            <v>Administration</v>
          </cell>
        </row>
        <row r="1040">
          <cell r="A1040" t="str">
            <v>8182877</v>
          </cell>
          <cell r="E1040">
            <v>22.22</v>
          </cell>
          <cell r="S1040" t="str">
            <v>1</v>
          </cell>
          <cell r="AJ1040" t="str">
            <v>DREBA2018-22</v>
          </cell>
          <cell r="AK1040" t="str">
            <v>AUTO DR</v>
          </cell>
          <cell r="AM1040" t="str">
            <v>Administration</v>
          </cell>
        </row>
        <row r="1041">
          <cell r="A1041" t="str">
            <v>8182877</v>
          </cell>
          <cell r="E1041">
            <v>22.22</v>
          </cell>
          <cell r="S1041" t="str">
            <v>3</v>
          </cell>
          <cell r="AJ1041" t="str">
            <v>DREBA2018-22</v>
          </cell>
          <cell r="AK1041" t="str">
            <v>AUTO DR</v>
          </cell>
          <cell r="AM1041" t="str">
            <v>Administration</v>
          </cell>
        </row>
        <row r="1042">
          <cell r="A1042" t="str">
            <v>8182877</v>
          </cell>
          <cell r="E1042">
            <v>339</v>
          </cell>
          <cell r="S1042" t="str">
            <v>1</v>
          </cell>
          <cell r="AJ1042" t="str">
            <v>DREBA2018-22</v>
          </cell>
          <cell r="AK1042" t="str">
            <v>AUTO DR</v>
          </cell>
          <cell r="AM1042" t="str">
            <v>Administration</v>
          </cell>
        </row>
        <row r="1043">
          <cell r="A1043" t="str">
            <v>8182877</v>
          </cell>
          <cell r="E1043">
            <v>339</v>
          </cell>
          <cell r="S1043" t="str">
            <v>3</v>
          </cell>
          <cell r="AJ1043" t="str">
            <v>DREBA2018-22</v>
          </cell>
          <cell r="AK1043" t="str">
            <v>AUTO DR</v>
          </cell>
          <cell r="AM1043" t="str">
            <v>Administration</v>
          </cell>
        </row>
        <row r="1044">
          <cell r="A1044" t="str">
            <v>8182878</v>
          </cell>
          <cell r="E1044">
            <v>27.08</v>
          </cell>
          <cell r="S1044" t="str">
            <v>1</v>
          </cell>
          <cell r="AJ1044" t="str">
            <v>DREBA2018-22</v>
          </cell>
          <cell r="AK1044" t="str">
            <v>AUTO DR</v>
          </cell>
          <cell r="AM1044" t="str">
            <v>Administration</v>
          </cell>
        </row>
        <row r="1045">
          <cell r="A1045" t="str">
            <v>8182878</v>
          </cell>
          <cell r="E1045">
            <v>39.22</v>
          </cell>
          <cell r="S1045" t="str">
            <v>2</v>
          </cell>
          <cell r="AJ1045" t="str">
            <v>DREBA2018-22</v>
          </cell>
          <cell r="AK1045" t="str">
            <v>AUTO DR</v>
          </cell>
          <cell r="AM1045" t="str">
            <v>Administration</v>
          </cell>
        </row>
        <row r="1046">
          <cell r="A1046" t="str">
            <v>8182878</v>
          </cell>
          <cell r="E1046">
            <v>22.1</v>
          </cell>
          <cell r="S1046" t="str">
            <v>3</v>
          </cell>
          <cell r="AJ1046" t="str">
            <v>DREBA2018-22</v>
          </cell>
          <cell r="AK1046" t="str">
            <v>AUTO DR</v>
          </cell>
          <cell r="AM1046" t="str">
            <v>Administration</v>
          </cell>
        </row>
        <row r="1047">
          <cell r="A1047" t="str">
            <v>8182878</v>
          </cell>
          <cell r="E1047">
            <v>34.82</v>
          </cell>
          <cell r="S1047" t="str">
            <v>1</v>
          </cell>
          <cell r="AJ1047" t="str">
            <v>DREBA2018-22</v>
          </cell>
          <cell r="AK1047" t="str">
            <v>AUTO DR</v>
          </cell>
          <cell r="AM1047" t="str">
            <v>Administration</v>
          </cell>
        </row>
        <row r="1048">
          <cell r="A1048" t="str">
            <v>8182878</v>
          </cell>
          <cell r="E1048">
            <v>50.42</v>
          </cell>
          <cell r="S1048" t="str">
            <v>2</v>
          </cell>
          <cell r="AJ1048" t="str">
            <v>DREBA2018-22</v>
          </cell>
          <cell r="AK1048" t="str">
            <v>AUTO DR</v>
          </cell>
          <cell r="AM1048" t="str">
            <v>Administration</v>
          </cell>
        </row>
        <row r="1049">
          <cell r="A1049" t="str">
            <v>8182878</v>
          </cell>
          <cell r="E1049">
            <v>28.41</v>
          </cell>
          <cell r="S1049" t="str">
            <v>3</v>
          </cell>
          <cell r="AJ1049" t="str">
            <v>DREBA2018-22</v>
          </cell>
          <cell r="AK1049" t="str">
            <v>AUTO DR</v>
          </cell>
          <cell r="AM1049" t="str">
            <v>Administration</v>
          </cell>
        </row>
        <row r="1050">
          <cell r="A1050" t="str">
            <v>8182878</v>
          </cell>
          <cell r="E1050">
            <v>6.76</v>
          </cell>
          <cell r="S1050" t="str">
            <v>1</v>
          </cell>
          <cell r="AJ1050" t="str">
            <v>DREBA2018-22</v>
          </cell>
          <cell r="AK1050" t="str">
            <v>AUTO DR</v>
          </cell>
          <cell r="AM1050" t="str">
            <v>Administration</v>
          </cell>
        </row>
        <row r="1051">
          <cell r="A1051" t="str">
            <v>8182878</v>
          </cell>
          <cell r="E1051">
            <v>9.7799999999999994</v>
          </cell>
          <cell r="S1051" t="str">
            <v>2</v>
          </cell>
          <cell r="AJ1051" t="str">
            <v>DREBA2018-22</v>
          </cell>
          <cell r="AK1051" t="str">
            <v>AUTO DR</v>
          </cell>
          <cell r="AM1051" t="str">
            <v>Administration</v>
          </cell>
        </row>
        <row r="1052">
          <cell r="A1052" t="str">
            <v>8182878</v>
          </cell>
          <cell r="E1052">
            <v>5.51</v>
          </cell>
          <cell r="S1052" t="str">
            <v>3</v>
          </cell>
          <cell r="AJ1052" t="str">
            <v>DREBA2018-22</v>
          </cell>
          <cell r="AK1052" t="str">
            <v>AUTO DR</v>
          </cell>
          <cell r="AM1052" t="str">
            <v>Administration</v>
          </cell>
        </row>
        <row r="1053">
          <cell r="A1053" t="str">
            <v>8182878</v>
          </cell>
          <cell r="E1053">
            <v>3.84</v>
          </cell>
          <cell r="S1053" t="str">
            <v>1</v>
          </cell>
          <cell r="AJ1053" t="str">
            <v>DREBA2018-22</v>
          </cell>
          <cell r="AK1053" t="str">
            <v>AUTO DR</v>
          </cell>
          <cell r="AM1053" t="str">
            <v>Administration</v>
          </cell>
        </row>
        <row r="1054">
          <cell r="A1054" t="str">
            <v>8182878</v>
          </cell>
          <cell r="E1054">
            <v>5.55</v>
          </cell>
          <cell r="S1054" t="str">
            <v>2</v>
          </cell>
          <cell r="AJ1054" t="str">
            <v>DREBA2018-22</v>
          </cell>
          <cell r="AK1054" t="str">
            <v>AUTO DR</v>
          </cell>
          <cell r="AM1054" t="str">
            <v>Administration</v>
          </cell>
        </row>
        <row r="1055">
          <cell r="A1055" t="str">
            <v>8182878</v>
          </cell>
          <cell r="E1055">
            <v>3.13</v>
          </cell>
          <cell r="S1055" t="str">
            <v>3</v>
          </cell>
          <cell r="AJ1055" t="str">
            <v>DREBA2018-22</v>
          </cell>
          <cell r="AK1055" t="str">
            <v>AUTO DR</v>
          </cell>
          <cell r="AM1055" t="str">
            <v>Administration</v>
          </cell>
        </row>
        <row r="1056">
          <cell r="A1056" t="str">
            <v>8182878</v>
          </cell>
          <cell r="E1056">
            <v>6.54</v>
          </cell>
          <cell r="S1056" t="str">
            <v>1</v>
          </cell>
          <cell r="AJ1056" t="str">
            <v>DREBA2018-22</v>
          </cell>
          <cell r="AK1056" t="str">
            <v>AUTO DR</v>
          </cell>
          <cell r="AM1056" t="str">
            <v>Administration</v>
          </cell>
        </row>
        <row r="1057">
          <cell r="A1057" t="str">
            <v>8182878</v>
          </cell>
          <cell r="E1057">
            <v>9.4600000000000009</v>
          </cell>
          <cell r="S1057" t="str">
            <v>2</v>
          </cell>
          <cell r="AJ1057" t="str">
            <v>DREBA2018-22</v>
          </cell>
          <cell r="AK1057" t="str">
            <v>AUTO DR</v>
          </cell>
          <cell r="AM1057" t="str">
            <v>Administration</v>
          </cell>
        </row>
        <row r="1058">
          <cell r="A1058" t="str">
            <v>8182878</v>
          </cell>
          <cell r="E1058">
            <v>5.33</v>
          </cell>
          <cell r="S1058" t="str">
            <v>3</v>
          </cell>
          <cell r="AJ1058" t="str">
            <v>DREBA2018-22</v>
          </cell>
          <cell r="AK1058" t="str">
            <v>AUTO DR</v>
          </cell>
          <cell r="AM1058" t="str">
            <v>Administration</v>
          </cell>
        </row>
        <row r="1059">
          <cell r="A1059" t="str">
            <v>8182878</v>
          </cell>
          <cell r="E1059">
            <v>39.369999999999997</v>
          </cell>
          <cell r="S1059" t="str">
            <v>1</v>
          </cell>
          <cell r="AJ1059" t="str">
            <v>DREBA2018-22</v>
          </cell>
          <cell r="AK1059" t="str">
            <v>AUTO DR</v>
          </cell>
          <cell r="AM1059" t="str">
            <v>Administration</v>
          </cell>
        </row>
        <row r="1060">
          <cell r="A1060" t="str">
            <v>8182878</v>
          </cell>
          <cell r="E1060">
            <v>57.01</v>
          </cell>
          <cell r="S1060" t="str">
            <v>2</v>
          </cell>
          <cell r="AJ1060" t="str">
            <v>DREBA2018-22</v>
          </cell>
          <cell r="AK1060" t="str">
            <v>AUTO DR</v>
          </cell>
          <cell r="AM1060" t="str">
            <v>Administration</v>
          </cell>
        </row>
        <row r="1061">
          <cell r="A1061" t="str">
            <v>8182878</v>
          </cell>
          <cell r="E1061">
            <v>30.5</v>
          </cell>
          <cell r="S1061" t="str">
            <v>3</v>
          </cell>
          <cell r="AJ1061" t="str">
            <v>DREBA2018-22</v>
          </cell>
          <cell r="AK1061" t="str">
            <v>AUTO DR</v>
          </cell>
          <cell r="AM1061" t="str">
            <v>Administration</v>
          </cell>
        </row>
        <row r="1062">
          <cell r="A1062" t="str">
            <v>8182878</v>
          </cell>
          <cell r="E1062">
            <v>13.3</v>
          </cell>
          <cell r="S1062" t="str">
            <v>1</v>
          </cell>
          <cell r="AJ1062" t="str">
            <v>DREBA2018-22</v>
          </cell>
          <cell r="AK1062" t="str">
            <v>AUTO DR</v>
          </cell>
          <cell r="AM1062" t="str">
            <v>Administration</v>
          </cell>
        </row>
        <row r="1063">
          <cell r="A1063" t="str">
            <v>8182878</v>
          </cell>
          <cell r="E1063">
            <v>19.260000000000002</v>
          </cell>
          <cell r="S1063" t="str">
            <v>2</v>
          </cell>
          <cell r="AJ1063" t="str">
            <v>DREBA2018-22</v>
          </cell>
          <cell r="AK1063" t="str">
            <v>AUTO DR</v>
          </cell>
          <cell r="AM1063" t="str">
            <v>Administration</v>
          </cell>
        </row>
        <row r="1064">
          <cell r="A1064" t="str">
            <v>8182878</v>
          </cell>
          <cell r="E1064">
            <v>10.85</v>
          </cell>
          <cell r="S1064" t="str">
            <v>3</v>
          </cell>
          <cell r="AJ1064" t="str">
            <v>DREBA2018-22</v>
          </cell>
          <cell r="AK1064" t="str">
            <v>AUTO DR</v>
          </cell>
          <cell r="AM1064" t="str">
            <v>Administration</v>
          </cell>
        </row>
        <row r="1065">
          <cell r="A1065" t="str">
            <v>8182878</v>
          </cell>
          <cell r="E1065">
            <v>134.47999999999999</v>
          </cell>
          <cell r="S1065" t="str">
            <v>1</v>
          </cell>
          <cell r="AJ1065" t="str">
            <v>DREBA2018-22</v>
          </cell>
          <cell r="AK1065" t="str">
            <v>AUTO DR</v>
          </cell>
          <cell r="AM1065" t="str">
            <v>Administration</v>
          </cell>
        </row>
        <row r="1066">
          <cell r="A1066" t="str">
            <v>8182878</v>
          </cell>
          <cell r="E1066">
            <v>194.73</v>
          </cell>
          <cell r="S1066" t="str">
            <v>2</v>
          </cell>
          <cell r="AJ1066" t="str">
            <v>DREBA2018-22</v>
          </cell>
          <cell r="AK1066" t="str">
            <v>AUTO DR</v>
          </cell>
          <cell r="AM1066" t="str">
            <v>Administration</v>
          </cell>
        </row>
        <row r="1067">
          <cell r="A1067" t="str">
            <v>8182878</v>
          </cell>
          <cell r="E1067">
            <v>109.72</v>
          </cell>
          <cell r="S1067" t="str">
            <v>3</v>
          </cell>
          <cell r="AJ1067" t="str">
            <v>DREBA2018-22</v>
          </cell>
          <cell r="AK1067" t="str">
            <v>AUTO DR</v>
          </cell>
          <cell r="AM1067" t="str">
            <v>Administration</v>
          </cell>
        </row>
        <row r="1068">
          <cell r="A1068" t="str">
            <v>8182880</v>
          </cell>
          <cell r="E1068">
            <v>375.12</v>
          </cell>
          <cell r="S1068" t="str">
            <v>2</v>
          </cell>
          <cell r="AJ1068" t="str">
            <v>DREBA2018-22</v>
          </cell>
          <cell r="AK1068" t="str">
            <v>AUTO DR</v>
          </cell>
          <cell r="AM1068" t="str">
            <v>Administration</v>
          </cell>
        </row>
        <row r="1069">
          <cell r="A1069" t="str">
            <v>8182880</v>
          </cell>
          <cell r="E1069">
            <v>138.51</v>
          </cell>
          <cell r="S1069" t="str">
            <v>3</v>
          </cell>
          <cell r="AJ1069" t="str">
            <v>DREBA2018-22</v>
          </cell>
          <cell r="AK1069" t="str">
            <v>AUTO DR</v>
          </cell>
          <cell r="AM1069" t="str">
            <v>Administration</v>
          </cell>
        </row>
        <row r="1070">
          <cell r="A1070" t="str">
            <v>8182880</v>
          </cell>
          <cell r="E1070">
            <v>126.96</v>
          </cell>
          <cell r="S1070" t="str">
            <v>3</v>
          </cell>
          <cell r="AJ1070" t="str">
            <v>DREBA2018-22</v>
          </cell>
          <cell r="AK1070" t="str">
            <v>AUTO DR</v>
          </cell>
          <cell r="AM1070" t="str">
            <v>Administration</v>
          </cell>
        </row>
        <row r="1071">
          <cell r="A1071" t="str">
            <v>8182880</v>
          </cell>
          <cell r="E1071">
            <v>482.22</v>
          </cell>
          <cell r="S1071" t="str">
            <v>2</v>
          </cell>
          <cell r="AJ1071" t="str">
            <v>DREBA2018-22</v>
          </cell>
          <cell r="AK1071" t="str">
            <v>AUTO DR</v>
          </cell>
          <cell r="AM1071" t="str">
            <v>Administration</v>
          </cell>
        </row>
        <row r="1072">
          <cell r="A1072" t="str">
            <v>8182880</v>
          </cell>
          <cell r="E1072">
            <v>178.05</v>
          </cell>
          <cell r="S1072" t="str">
            <v>3</v>
          </cell>
          <cell r="AJ1072" t="str">
            <v>DREBA2018-22</v>
          </cell>
          <cell r="AK1072" t="str">
            <v>AUTO DR</v>
          </cell>
          <cell r="AM1072" t="str">
            <v>Administration</v>
          </cell>
        </row>
        <row r="1073">
          <cell r="A1073" t="str">
            <v>8182880</v>
          </cell>
          <cell r="E1073">
            <v>163.21</v>
          </cell>
          <cell r="S1073" t="str">
            <v>3</v>
          </cell>
          <cell r="AJ1073" t="str">
            <v>DREBA2018-22</v>
          </cell>
          <cell r="AK1073" t="str">
            <v>AUTO DR</v>
          </cell>
          <cell r="AM1073" t="str">
            <v>Administration</v>
          </cell>
        </row>
        <row r="1074">
          <cell r="A1074" t="str">
            <v>8182880</v>
          </cell>
          <cell r="E1074">
            <v>93.58</v>
          </cell>
          <cell r="S1074" t="str">
            <v>2</v>
          </cell>
          <cell r="AJ1074" t="str">
            <v>DREBA2018-22</v>
          </cell>
          <cell r="AK1074" t="str">
            <v>AUTO DR</v>
          </cell>
          <cell r="AM1074" t="str">
            <v>Administration</v>
          </cell>
        </row>
        <row r="1075">
          <cell r="A1075" t="str">
            <v>8182880</v>
          </cell>
          <cell r="E1075">
            <v>34.549999999999997</v>
          </cell>
          <cell r="S1075" t="str">
            <v>3</v>
          </cell>
          <cell r="AJ1075" t="str">
            <v>DREBA2018-22</v>
          </cell>
          <cell r="AK1075" t="str">
            <v>AUTO DR</v>
          </cell>
          <cell r="AM1075" t="str">
            <v>Administration</v>
          </cell>
        </row>
        <row r="1076">
          <cell r="A1076" t="str">
            <v>8182880</v>
          </cell>
          <cell r="E1076">
            <v>31.67</v>
          </cell>
          <cell r="S1076" t="str">
            <v>3</v>
          </cell>
          <cell r="AJ1076" t="str">
            <v>DREBA2018-22</v>
          </cell>
          <cell r="AK1076" t="str">
            <v>AUTO DR</v>
          </cell>
          <cell r="AM1076" t="str">
            <v>Administration</v>
          </cell>
        </row>
        <row r="1077">
          <cell r="A1077" t="str">
            <v>8182880</v>
          </cell>
          <cell r="E1077">
            <v>53.11</v>
          </cell>
          <cell r="S1077" t="str">
            <v>2</v>
          </cell>
          <cell r="AJ1077" t="str">
            <v>DREBA2018-22</v>
          </cell>
          <cell r="AK1077" t="str">
            <v>AUTO DR</v>
          </cell>
          <cell r="AM1077" t="str">
            <v>Administration</v>
          </cell>
        </row>
        <row r="1078">
          <cell r="A1078" t="str">
            <v>8182880</v>
          </cell>
          <cell r="E1078">
            <v>19.61</v>
          </cell>
          <cell r="S1078" t="str">
            <v>3</v>
          </cell>
          <cell r="AJ1078" t="str">
            <v>DREBA2018-22</v>
          </cell>
          <cell r="AK1078" t="str">
            <v>AUTO DR</v>
          </cell>
          <cell r="AM1078" t="str">
            <v>Administration</v>
          </cell>
        </row>
        <row r="1079">
          <cell r="A1079" t="str">
            <v>8182880</v>
          </cell>
          <cell r="E1079">
            <v>17.98</v>
          </cell>
          <cell r="S1079" t="str">
            <v>3</v>
          </cell>
          <cell r="AJ1079" t="str">
            <v>DREBA2018-22</v>
          </cell>
          <cell r="AK1079" t="str">
            <v>AUTO DR</v>
          </cell>
          <cell r="AM1079" t="str">
            <v>Administration</v>
          </cell>
        </row>
        <row r="1080">
          <cell r="A1080" t="str">
            <v>8182880</v>
          </cell>
          <cell r="E1080">
            <v>90.52</v>
          </cell>
          <cell r="S1080" t="str">
            <v>2</v>
          </cell>
          <cell r="AJ1080" t="str">
            <v>DREBA2018-22</v>
          </cell>
          <cell r="AK1080" t="str">
            <v>AUTO DR</v>
          </cell>
          <cell r="AM1080" t="str">
            <v>Administration</v>
          </cell>
        </row>
        <row r="1081">
          <cell r="A1081" t="str">
            <v>8182880</v>
          </cell>
          <cell r="E1081">
            <v>33.42</v>
          </cell>
          <cell r="S1081" t="str">
            <v>3</v>
          </cell>
          <cell r="AJ1081" t="str">
            <v>DREBA2018-22</v>
          </cell>
          <cell r="AK1081" t="str">
            <v>AUTO DR</v>
          </cell>
          <cell r="AM1081" t="str">
            <v>Administration</v>
          </cell>
        </row>
        <row r="1082">
          <cell r="A1082" t="str">
            <v>8182880</v>
          </cell>
          <cell r="E1082">
            <v>30.64</v>
          </cell>
          <cell r="S1082" t="str">
            <v>3</v>
          </cell>
          <cell r="AJ1082" t="str">
            <v>DREBA2018-22</v>
          </cell>
          <cell r="AK1082" t="str">
            <v>AUTO DR</v>
          </cell>
          <cell r="AM1082" t="str">
            <v>Administration</v>
          </cell>
        </row>
        <row r="1083">
          <cell r="A1083" t="str">
            <v>8182880</v>
          </cell>
          <cell r="E1083">
            <v>545.29</v>
          </cell>
          <cell r="S1083" t="str">
            <v>2</v>
          </cell>
          <cell r="AJ1083" t="str">
            <v>DREBA2018-22</v>
          </cell>
          <cell r="AK1083" t="str">
            <v>AUTO DR</v>
          </cell>
          <cell r="AM1083" t="str">
            <v>Administration</v>
          </cell>
        </row>
        <row r="1084">
          <cell r="A1084" t="str">
            <v>8182880</v>
          </cell>
          <cell r="E1084">
            <v>191.19</v>
          </cell>
          <cell r="S1084" t="str">
            <v>3</v>
          </cell>
          <cell r="AJ1084" t="str">
            <v>DREBA2018-22</v>
          </cell>
          <cell r="AK1084" t="str">
            <v>AUTO DR</v>
          </cell>
          <cell r="AM1084" t="str">
            <v>Administration</v>
          </cell>
        </row>
        <row r="1085">
          <cell r="A1085" t="str">
            <v>8182880</v>
          </cell>
          <cell r="E1085">
            <v>175.25</v>
          </cell>
          <cell r="S1085" t="str">
            <v>3</v>
          </cell>
          <cell r="AJ1085" t="str">
            <v>DREBA2018-22</v>
          </cell>
          <cell r="AK1085" t="str">
            <v>AUTO DR</v>
          </cell>
          <cell r="AM1085" t="str">
            <v>Administration</v>
          </cell>
        </row>
        <row r="1086">
          <cell r="A1086" t="str">
            <v>8182880</v>
          </cell>
          <cell r="E1086">
            <v>184.23</v>
          </cell>
          <cell r="S1086" t="str">
            <v>2</v>
          </cell>
          <cell r="AJ1086" t="str">
            <v>DREBA2018-22</v>
          </cell>
          <cell r="AK1086" t="str">
            <v>AUTO DR</v>
          </cell>
          <cell r="AM1086" t="str">
            <v>Administration</v>
          </cell>
        </row>
        <row r="1087">
          <cell r="A1087" t="str">
            <v>8182880</v>
          </cell>
          <cell r="E1087">
            <v>68.02</v>
          </cell>
          <cell r="S1087" t="str">
            <v>3</v>
          </cell>
          <cell r="AJ1087" t="str">
            <v>DREBA2018-22</v>
          </cell>
          <cell r="AK1087" t="str">
            <v>AUTO DR</v>
          </cell>
          <cell r="AM1087" t="str">
            <v>Administration</v>
          </cell>
        </row>
        <row r="1088">
          <cell r="A1088" t="str">
            <v>8182880</v>
          </cell>
          <cell r="E1088">
            <v>62.36</v>
          </cell>
          <cell r="S1088" t="str">
            <v>3</v>
          </cell>
          <cell r="AJ1088" t="str">
            <v>DREBA2018-22</v>
          </cell>
          <cell r="AK1088" t="str">
            <v>AUTO DR</v>
          </cell>
          <cell r="AM1088" t="str">
            <v>Administration</v>
          </cell>
        </row>
        <row r="1089">
          <cell r="A1089" t="str">
            <v>8182880</v>
          </cell>
          <cell r="E1089">
            <v>171.93</v>
          </cell>
          <cell r="S1089" t="str">
            <v>2</v>
          </cell>
          <cell r="AJ1089" t="str">
            <v>DREBA2018-22</v>
          </cell>
          <cell r="AK1089" t="str">
            <v>AUTO DR</v>
          </cell>
          <cell r="AM1089" t="str">
            <v>Administration</v>
          </cell>
        </row>
        <row r="1090">
          <cell r="A1090" t="str">
            <v>8182880</v>
          </cell>
          <cell r="E1090">
            <v>114.62</v>
          </cell>
          <cell r="S1090" t="str">
            <v>2</v>
          </cell>
          <cell r="AJ1090" t="str">
            <v>DREBA2018-22</v>
          </cell>
          <cell r="AK1090" t="str">
            <v>AUTO DR</v>
          </cell>
          <cell r="AM1090" t="str">
            <v>Administration</v>
          </cell>
        </row>
        <row r="1091">
          <cell r="A1091" t="str">
            <v>8182880</v>
          </cell>
          <cell r="E1091">
            <v>315.20999999999998</v>
          </cell>
          <cell r="S1091" t="str">
            <v>2</v>
          </cell>
          <cell r="AJ1091" t="str">
            <v>DREBA2018-22</v>
          </cell>
          <cell r="AK1091" t="str">
            <v>AUTO DR</v>
          </cell>
          <cell r="AM1091" t="str">
            <v>Administration</v>
          </cell>
        </row>
        <row r="1092">
          <cell r="A1092" t="str">
            <v>8182880</v>
          </cell>
          <cell r="E1092">
            <v>401.17</v>
          </cell>
          <cell r="S1092" t="str">
            <v>2</v>
          </cell>
          <cell r="AJ1092" t="str">
            <v>DREBA2018-22</v>
          </cell>
          <cell r="AK1092" t="str">
            <v>AUTO DR</v>
          </cell>
          <cell r="AM1092" t="str">
            <v>Administration</v>
          </cell>
        </row>
        <row r="1093">
          <cell r="A1093" t="str">
            <v>8182880</v>
          </cell>
          <cell r="E1093">
            <v>343.86</v>
          </cell>
          <cell r="S1093" t="str">
            <v>2</v>
          </cell>
          <cell r="AJ1093" t="str">
            <v>DREBA2018-22</v>
          </cell>
          <cell r="AK1093" t="str">
            <v>AUTO DR</v>
          </cell>
          <cell r="AM1093" t="str">
            <v>Administration</v>
          </cell>
        </row>
        <row r="1094">
          <cell r="A1094" t="str">
            <v>8182880</v>
          </cell>
          <cell r="E1094">
            <v>343.86</v>
          </cell>
          <cell r="S1094" t="str">
            <v>2</v>
          </cell>
          <cell r="AJ1094" t="str">
            <v>DREBA2018-22</v>
          </cell>
          <cell r="AK1094" t="str">
            <v>AUTO DR</v>
          </cell>
          <cell r="AM1094" t="str">
            <v>Administration</v>
          </cell>
        </row>
        <row r="1095">
          <cell r="A1095" t="str">
            <v>8182880</v>
          </cell>
          <cell r="E1095">
            <v>171.93</v>
          </cell>
          <cell r="S1095" t="str">
            <v>2</v>
          </cell>
          <cell r="AJ1095" t="str">
            <v>DREBA2018-22</v>
          </cell>
          <cell r="AK1095" t="str">
            <v>AUTO DR</v>
          </cell>
          <cell r="AM1095" t="str">
            <v>Administration</v>
          </cell>
        </row>
        <row r="1096">
          <cell r="A1096" t="str">
            <v>8182880</v>
          </cell>
          <cell r="E1096">
            <v>343.86</v>
          </cell>
          <cell r="S1096" t="str">
            <v>3</v>
          </cell>
          <cell r="AJ1096" t="str">
            <v>DREBA2018-22</v>
          </cell>
          <cell r="AK1096" t="str">
            <v>AUTO DR</v>
          </cell>
          <cell r="AM1096" t="str">
            <v>Administration</v>
          </cell>
        </row>
        <row r="1097">
          <cell r="A1097" t="str">
            <v>8182880</v>
          </cell>
          <cell r="E1097">
            <v>114.62</v>
          </cell>
          <cell r="S1097" t="str">
            <v>3</v>
          </cell>
          <cell r="AJ1097" t="str">
            <v>DREBA2018-22</v>
          </cell>
          <cell r="AK1097" t="str">
            <v>AUTO DR</v>
          </cell>
          <cell r="AM1097" t="str">
            <v>Administration</v>
          </cell>
        </row>
        <row r="1098">
          <cell r="A1098" t="str">
            <v>8182880</v>
          </cell>
          <cell r="E1098">
            <v>57.31</v>
          </cell>
          <cell r="S1098" t="str">
            <v>3</v>
          </cell>
          <cell r="AJ1098" t="str">
            <v>DREBA2018-22</v>
          </cell>
          <cell r="AK1098" t="str">
            <v>AUTO DR</v>
          </cell>
          <cell r="AM1098" t="str">
            <v>Administration</v>
          </cell>
        </row>
        <row r="1099">
          <cell r="A1099" t="str">
            <v>8182880</v>
          </cell>
          <cell r="E1099">
            <v>114.62</v>
          </cell>
          <cell r="S1099" t="str">
            <v>3</v>
          </cell>
          <cell r="AJ1099" t="str">
            <v>DREBA2018-22</v>
          </cell>
          <cell r="AK1099" t="str">
            <v>AUTO DR</v>
          </cell>
          <cell r="AM1099" t="str">
            <v>Administration</v>
          </cell>
        </row>
        <row r="1100">
          <cell r="A1100" t="str">
            <v>8182880</v>
          </cell>
          <cell r="E1100">
            <v>57.31</v>
          </cell>
          <cell r="S1100" t="str">
            <v>3</v>
          </cell>
          <cell r="AJ1100" t="str">
            <v>DREBA2018-22</v>
          </cell>
          <cell r="AK1100" t="str">
            <v>AUTO DR</v>
          </cell>
          <cell r="AM1100" t="str">
            <v>Administration</v>
          </cell>
        </row>
        <row r="1101">
          <cell r="A1101" t="str">
            <v>8182880</v>
          </cell>
          <cell r="E1101">
            <v>114.62</v>
          </cell>
          <cell r="S1101" t="str">
            <v>3</v>
          </cell>
          <cell r="AJ1101" t="str">
            <v>DREBA2018-22</v>
          </cell>
          <cell r="AK1101" t="str">
            <v>AUTO DR</v>
          </cell>
          <cell r="AM1101" t="str">
            <v>Administration</v>
          </cell>
        </row>
        <row r="1102">
          <cell r="A1102" t="str">
            <v>8182880</v>
          </cell>
          <cell r="E1102">
            <v>57.31</v>
          </cell>
          <cell r="S1102" t="str">
            <v>3</v>
          </cell>
          <cell r="AJ1102" t="str">
            <v>DREBA2018-22</v>
          </cell>
          <cell r="AK1102" t="str">
            <v>AUTO DR</v>
          </cell>
          <cell r="AM1102" t="str">
            <v>Administration</v>
          </cell>
        </row>
        <row r="1103">
          <cell r="A1103" t="str">
            <v>8182880</v>
          </cell>
          <cell r="E1103">
            <v>171.93</v>
          </cell>
          <cell r="S1103" t="str">
            <v>3</v>
          </cell>
          <cell r="AJ1103" t="str">
            <v>DREBA2018-22</v>
          </cell>
          <cell r="AK1103" t="str">
            <v>AUTO DR</v>
          </cell>
          <cell r="AM1103" t="str">
            <v>Administration</v>
          </cell>
        </row>
        <row r="1104">
          <cell r="A1104" t="str">
            <v>8182880</v>
          </cell>
          <cell r="E1104">
            <v>171.93</v>
          </cell>
          <cell r="S1104" t="str">
            <v>3</v>
          </cell>
          <cell r="AJ1104" t="str">
            <v>DREBA2018-22</v>
          </cell>
          <cell r="AK1104" t="str">
            <v>AUTO DR</v>
          </cell>
          <cell r="AM1104" t="str">
            <v>Administration</v>
          </cell>
        </row>
        <row r="1105">
          <cell r="A1105" t="str">
            <v>8182880</v>
          </cell>
          <cell r="E1105">
            <v>114.62</v>
          </cell>
          <cell r="S1105" t="str">
            <v>3</v>
          </cell>
          <cell r="AJ1105" t="str">
            <v>DREBA2018-22</v>
          </cell>
          <cell r="AK1105" t="str">
            <v>AUTO DR</v>
          </cell>
          <cell r="AM1105" t="str">
            <v>Administration</v>
          </cell>
        </row>
        <row r="1106">
          <cell r="A1106" t="str">
            <v>8182881</v>
          </cell>
          <cell r="E1106">
            <v>239.17</v>
          </cell>
          <cell r="S1106" t="str">
            <v>1</v>
          </cell>
          <cell r="AJ1106" t="str">
            <v>DREBA2018-22</v>
          </cell>
          <cell r="AK1106" t="str">
            <v>AUTO DR</v>
          </cell>
          <cell r="AM1106" t="str">
            <v>Administration</v>
          </cell>
        </row>
        <row r="1107">
          <cell r="A1107" t="str">
            <v>8182881</v>
          </cell>
          <cell r="E1107">
            <v>176.43</v>
          </cell>
          <cell r="S1107" t="str">
            <v>2</v>
          </cell>
          <cell r="AJ1107" t="str">
            <v>DREBA2018-22</v>
          </cell>
          <cell r="AK1107" t="str">
            <v>AUTO DR</v>
          </cell>
          <cell r="AM1107" t="str">
            <v>Administration</v>
          </cell>
        </row>
        <row r="1108">
          <cell r="A1108" t="str">
            <v>8182881</v>
          </cell>
          <cell r="E1108">
            <v>47.05</v>
          </cell>
          <cell r="S1108" t="str">
            <v>2</v>
          </cell>
          <cell r="AJ1108" t="str">
            <v>DREBA2018-22</v>
          </cell>
          <cell r="AK1108" t="str">
            <v>AUTO DR</v>
          </cell>
          <cell r="AM1108" t="str">
            <v>Administration</v>
          </cell>
        </row>
        <row r="1109">
          <cell r="A1109" t="str">
            <v>8182881</v>
          </cell>
          <cell r="E1109">
            <v>58.81</v>
          </cell>
          <cell r="S1109" t="str">
            <v>2</v>
          </cell>
          <cell r="AJ1109" t="str">
            <v>DREBA2018-22</v>
          </cell>
          <cell r="AK1109" t="str">
            <v>AUTO DR</v>
          </cell>
          <cell r="AM1109" t="str">
            <v>Administration</v>
          </cell>
        </row>
        <row r="1110">
          <cell r="A1110" t="str">
            <v>8182881</v>
          </cell>
          <cell r="E1110">
            <v>113.7</v>
          </cell>
          <cell r="S1110" t="str">
            <v>3</v>
          </cell>
          <cell r="AJ1110" t="str">
            <v>DREBA2018-22</v>
          </cell>
          <cell r="AK1110" t="str">
            <v>AUTO DR</v>
          </cell>
          <cell r="AM1110" t="str">
            <v>Administration</v>
          </cell>
        </row>
        <row r="1111">
          <cell r="A1111" t="str">
            <v>8182881</v>
          </cell>
          <cell r="E1111">
            <v>117.62</v>
          </cell>
          <cell r="S1111" t="str">
            <v>3</v>
          </cell>
          <cell r="AJ1111" t="str">
            <v>DREBA2018-22</v>
          </cell>
          <cell r="AK1111" t="str">
            <v>AUTO DR</v>
          </cell>
          <cell r="AM1111" t="str">
            <v>Administration</v>
          </cell>
        </row>
        <row r="1112">
          <cell r="A1112" t="str">
            <v>8182881</v>
          </cell>
          <cell r="E1112">
            <v>135.74</v>
          </cell>
          <cell r="S1112" t="str">
            <v>1</v>
          </cell>
          <cell r="AJ1112" t="str">
            <v>DREBA2018-22</v>
          </cell>
          <cell r="AK1112" t="str">
            <v>AUTO DR</v>
          </cell>
          <cell r="AM1112" t="str">
            <v>Administration</v>
          </cell>
        </row>
        <row r="1113">
          <cell r="A1113" t="str">
            <v>8182881</v>
          </cell>
          <cell r="E1113">
            <v>100.14</v>
          </cell>
          <cell r="S1113" t="str">
            <v>2</v>
          </cell>
          <cell r="AJ1113" t="str">
            <v>DREBA2018-22</v>
          </cell>
          <cell r="AK1113" t="str">
            <v>AUTO DR</v>
          </cell>
          <cell r="AM1113" t="str">
            <v>Administration</v>
          </cell>
        </row>
        <row r="1114">
          <cell r="A1114" t="str">
            <v>8182881</v>
          </cell>
          <cell r="E1114">
            <v>26.7</v>
          </cell>
          <cell r="S1114" t="str">
            <v>2</v>
          </cell>
          <cell r="AJ1114" t="str">
            <v>DREBA2018-22</v>
          </cell>
          <cell r="AK1114" t="str">
            <v>AUTO DR</v>
          </cell>
          <cell r="AM1114" t="str">
            <v>Administration</v>
          </cell>
        </row>
        <row r="1115">
          <cell r="A1115" t="str">
            <v>8182881</v>
          </cell>
          <cell r="E1115">
            <v>33.380000000000003</v>
          </cell>
          <cell r="S1115" t="str">
            <v>2</v>
          </cell>
          <cell r="AJ1115" t="str">
            <v>DREBA2018-22</v>
          </cell>
          <cell r="AK1115" t="str">
            <v>AUTO DR</v>
          </cell>
          <cell r="AM1115" t="str">
            <v>Administration</v>
          </cell>
        </row>
        <row r="1116">
          <cell r="A1116" t="str">
            <v>8182881</v>
          </cell>
          <cell r="E1116">
            <v>64.53</v>
          </cell>
          <cell r="S1116" t="str">
            <v>3</v>
          </cell>
          <cell r="AJ1116" t="str">
            <v>DREBA2018-22</v>
          </cell>
          <cell r="AK1116" t="str">
            <v>AUTO DR</v>
          </cell>
          <cell r="AM1116" t="str">
            <v>Administration</v>
          </cell>
        </row>
        <row r="1117">
          <cell r="A1117" t="str">
            <v>8182881</v>
          </cell>
          <cell r="E1117">
            <v>66.760000000000005</v>
          </cell>
          <cell r="S1117" t="str">
            <v>3</v>
          </cell>
          <cell r="AJ1117" t="str">
            <v>DREBA2018-22</v>
          </cell>
          <cell r="AK1117" t="str">
            <v>AUTO DR</v>
          </cell>
          <cell r="AM1117" t="str">
            <v>Administration</v>
          </cell>
        </row>
        <row r="1118">
          <cell r="A1118" t="str">
            <v>8182881</v>
          </cell>
          <cell r="E1118">
            <v>1393.52</v>
          </cell>
          <cell r="S1118" t="str">
            <v>1</v>
          </cell>
          <cell r="AJ1118" t="str">
            <v>DREBA2018-22</v>
          </cell>
          <cell r="AK1118" t="str">
            <v>AUTO DR</v>
          </cell>
          <cell r="AM1118" t="str">
            <v>Administration</v>
          </cell>
        </row>
        <row r="1119">
          <cell r="A1119" t="str">
            <v>8182881</v>
          </cell>
          <cell r="E1119">
            <v>1028.01</v>
          </cell>
          <cell r="S1119" t="str">
            <v>2</v>
          </cell>
          <cell r="AJ1119" t="str">
            <v>DREBA2018-22</v>
          </cell>
          <cell r="AK1119" t="str">
            <v>AUTO DR</v>
          </cell>
          <cell r="AM1119" t="str">
            <v>Administration</v>
          </cell>
        </row>
        <row r="1120">
          <cell r="A1120" t="str">
            <v>8182881</v>
          </cell>
          <cell r="E1120">
            <v>274.13</v>
          </cell>
          <cell r="S1120" t="str">
            <v>2</v>
          </cell>
          <cell r="AJ1120" t="str">
            <v>DREBA2018-22</v>
          </cell>
          <cell r="AK1120" t="str">
            <v>AUTO DR</v>
          </cell>
          <cell r="AM1120" t="str">
            <v>Administration</v>
          </cell>
        </row>
        <row r="1121">
          <cell r="A1121" t="str">
            <v>8182881</v>
          </cell>
          <cell r="E1121">
            <v>342.67</v>
          </cell>
          <cell r="S1121" t="str">
            <v>2</v>
          </cell>
          <cell r="AJ1121" t="str">
            <v>DREBA2018-22</v>
          </cell>
          <cell r="AK1121" t="str">
            <v>AUTO DR</v>
          </cell>
          <cell r="AM1121" t="str">
            <v>Administration</v>
          </cell>
        </row>
        <row r="1122">
          <cell r="A1122" t="str">
            <v>8182881</v>
          </cell>
          <cell r="E1122">
            <v>629.08000000000004</v>
          </cell>
          <cell r="S1122" t="str">
            <v>3</v>
          </cell>
          <cell r="AJ1122" t="str">
            <v>DREBA2018-22</v>
          </cell>
          <cell r="AK1122" t="str">
            <v>AUTO DR</v>
          </cell>
          <cell r="AM1122" t="str">
            <v>Administration</v>
          </cell>
        </row>
        <row r="1123">
          <cell r="A1123" t="str">
            <v>8182881</v>
          </cell>
          <cell r="E1123">
            <v>650.77</v>
          </cell>
          <cell r="S1123" t="str">
            <v>3</v>
          </cell>
          <cell r="AJ1123" t="str">
            <v>DREBA2018-22</v>
          </cell>
          <cell r="AK1123" t="str">
            <v>AUTO DR</v>
          </cell>
          <cell r="AM1123" t="str">
            <v>Administration</v>
          </cell>
        </row>
        <row r="1124">
          <cell r="A1124" t="str">
            <v>8182881</v>
          </cell>
          <cell r="E1124">
            <v>470.81</v>
          </cell>
          <cell r="S1124" t="str">
            <v>1</v>
          </cell>
          <cell r="AJ1124" t="str">
            <v>DREBA2018-22</v>
          </cell>
          <cell r="AK1124" t="str">
            <v>AUTO DR</v>
          </cell>
          <cell r="AM1124" t="str">
            <v>Administration</v>
          </cell>
        </row>
        <row r="1125">
          <cell r="A1125" t="str">
            <v>8182881</v>
          </cell>
          <cell r="E1125">
            <v>347.31</v>
          </cell>
          <cell r="S1125" t="str">
            <v>2</v>
          </cell>
          <cell r="AJ1125" t="str">
            <v>DREBA2018-22</v>
          </cell>
          <cell r="AK1125" t="str">
            <v>AUTO DR</v>
          </cell>
          <cell r="AM1125" t="str">
            <v>Administration</v>
          </cell>
        </row>
        <row r="1126">
          <cell r="A1126" t="str">
            <v>8182881</v>
          </cell>
          <cell r="E1126">
            <v>92.62</v>
          </cell>
          <cell r="S1126" t="str">
            <v>2</v>
          </cell>
          <cell r="AJ1126" t="str">
            <v>DREBA2018-22</v>
          </cell>
          <cell r="AK1126" t="str">
            <v>AUTO DR</v>
          </cell>
          <cell r="AM1126" t="str">
            <v>Administration</v>
          </cell>
        </row>
        <row r="1127">
          <cell r="A1127" t="str">
            <v>8182881</v>
          </cell>
          <cell r="E1127">
            <v>115.77</v>
          </cell>
          <cell r="S1127" t="str">
            <v>2</v>
          </cell>
          <cell r="AJ1127" t="str">
            <v>DREBA2018-22</v>
          </cell>
          <cell r="AK1127" t="str">
            <v>AUTO DR</v>
          </cell>
          <cell r="AM1127" t="str">
            <v>Administration</v>
          </cell>
        </row>
        <row r="1128">
          <cell r="A1128" t="str">
            <v>8182881</v>
          </cell>
          <cell r="E1128">
            <v>223.82</v>
          </cell>
          <cell r="S1128" t="str">
            <v>3</v>
          </cell>
          <cell r="AJ1128" t="str">
            <v>DREBA2018-22</v>
          </cell>
          <cell r="AK1128" t="str">
            <v>AUTO DR</v>
          </cell>
          <cell r="AM1128" t="str">
            <v>Administration</v>
          </cell>
        </row>
        <row r="1129">
          <cell r="A1129" t="str">
            <v>8182881</v>
          </cell>
          <cell r="E1129">
            <v>231.55</v>
          </cell>
          <cell r="S1129" t="str">
            <v>3</v>
          </cell>
          <cell r="AJ1129" t="str">
            <v>DREBA2018-22</v>
          </cell>
          <cell r="AK1129" t="str">
            <v>AUTO DR</v>
          </cell>
          <cell r="AM1129" t="str">
            <v>Administration</v>
          </cell>
        </row>
        <row r="1130">
          <cell r="A1130" t="str">
            <v>8182881</v>
          </cell>
          <cell r="E1130">
            <v>353.22</v>
          </cell>
          <cell r="S1130" t="str">
            <v>1</v>
          </cell>
          <cell r="AJ1130" t="str">
            <v>DREBA2018-22</v>
          </cell>
          <cell r="AK1130" t="str">
            <v>AUTO DR</v>
          </cell>
          <cell r="AM1130" t="str">
            <v>Administration</v>
          </cell>
        </row>
        <row r="1131">
          <cell r="A1131" t="str">
            <v>8182881</v>
          </cell>
          <cell r="E1131">
            <v>353.22</v>
          </cell>
          <cell r="S1131" t="str">
            <v>1</v>
          </cell>
          <cell r="AJ1131" t="str">
            <v>DREBA2018-22</v>
          </cell>
          <cell r="AK1131" t="str">
            <v>AUTO DR</v>
          </cell>
          <cell r="AM1131" t="str">
            <v>Administration</v>
          </cell>
        </row>
        <row r="1132">
          <cell r="A1132" t="str">
            <v>8182881</v>
          </cell>
          <cell r="E1132">
            <v>235.48</v>
          </cell>
          <cell r="S1132" t="str">
            <v>1</v>
          </cell>
          <cell r="AJ1132" t="str">
            <v>DREBA2018-22</v>
          </cell>
          <cell r="AK1132" t="str">
            <v>AUTO DR</v>
          </cell>
          <cell r="AM1132" t="str">
            <v>Administration</v>
          </cell>
        </row>
        <row r="1133">
          <cell r="A1133" t="str">
            <v>8182881</v>
          </cell>
          <cell r="E1133">
            <v>353.22</v>
          </cell>
          <cell r="S1133" t="str">
            <v>1</v>
          </cell>
          <cell r="AJ1133" t="str">
            <v>DREBA2018-22</v>
          </cell>
          <cell r="AK1133" t="str">
            <v>AUTO DR</v>
          </cell>
          <cell r="AM1133" t="str">
            <v>Administration</v>
          </cell>
        </row>
        <row r="1134">
          <cell r="A1134" t="str">
            <v>8182881</v>
          </cell>
          <cell r="E1134">
            <v>353.22</v>
          </cell>
          <cell r="S1134" t="str">
            <v>1</v>
          </cell>
          <cell r="AJ1134" t="str">
            <v>DREBA2018-22</v>
          </cell>
          <cell r="AK1134" t="str">
            <v>AUTO DR</v>
          </cell>
          <cell r="AM1134" t="str">
            <v>Administration</v>
          </cell>
        </row>
        <row r="1135">
          <cell r="A1135" t="str">
            <v>8182881</v>
          </cell>
          <cell r="E1135">
            <v>353.22</v>
          </cell>
          <cell r="S1135" t="str">
            <v>1</v>
          </cell>
          <cell r="AJ1135" t="str">
            <v>DREBA2018-22</v>
          </cell>
          <cell r="AK1135" t="str">
            <v>AUTO DR</v>
          </cell>
          <cell r="AM1135" t="str">
            <v>Administration</v>
          </cell>
        </row>
        <row r="1136">
          <cell r="A1136" t="str">
            <v>8182881</v>
          </cell>
          <cell r="E1136">
            <v>353.22</v>
          </cell>
          <cell r="S1136" t="str">
            <v>1</v>
          </cell>
          <cell r="AJ1136" t="str">
            <v>DREBA2018-22</v>
          </cell>
          <cell r="AK1136" t="str">
            <v>AUTO DR</v>
          </cell>
          <cell r="AM1136" t="str">
            <v>Administration</v>
          </cell>
        </row>
        <row r="1137">
          <cell r="A1137" t="str">
            <v>8182881</v>
          </cell>
          <cell r="E1137">
            <v>353.22</v>
          </cell>
          <cell r="S1137" t="str">
            <v>1</v>
          </cell>
          <cell r="AJ1137" t="str">
            <v>DREBA2018-22</v>
          </cell>
          <cell r="AK1137" t="str">
            <v>AUTO DR</v>
          </cell>
          <cell r="AM1137" t="str">
            <v>Administration</v>
          </cell>
        </row>
        <row r="1138">
          <cell r="A1138" t="str">
            <v>8182881</v>
          </cell>
          <cell r="E1138">
            <v>353.22</v>
          </cell>
          <cell r="S1138" t="str">
            <v>1</v>
          </cell>
          <cell r="AJ1138" t="str">
            <v>DREBA2018-22</v>
          </cell>
          <cell r="AK1138" t="str">
            <v>AUTO DR</v>
          </cell>
          <cell r="AM1138" t="str">
            <v>Administration</v>
          </cell>
        </row>
        <row r="1139">
          <cell r="A1139" t="str">
            <v>8182881</v>
          </cell>
          <cell r="E1139">
            <v>353.22</v>
          </cell>
          <cell r="S1139" t="str">
            <v>1</v>
          </cell>
          <cell r="AJ1139" t="str">
            <v>DREBA2018-22</v>
          </cell>
          <cell r="AK1139" t="str">
            <v>AUTO DR</v>
          </cell>
          <cell r="AM1139" t="str">
            <v>Administration</v>
          </cell>
        </row>
        <row r="1140">
          <cell r="A1140" t="str">
            <v>8182881</v>
          </cell>
          <cell r="E1140">
            <v>353.22</v>
          </cell>
          <cell r="S1140" t="str">
            <v>1</v>
          </cell>
          <cell r="AJ1140" t="str">
            <v>DREBA2018-22</v>
          </cell>
          <cell r="AK1140" t="str">
            <v>AUTO DR</v>
          </cell>
          <cell r="AM1140" t="str">
            <v>Administration</v>
          </cell>
        </row>
        <row r="1141">
          <cell r="A1141" t="str">
            <v>8182881</v>
          </cell>
          <cell r="E1141">
            <v>353.22</v>
          </cell>
          <cell r="S1141" t="str">
            <v>1</v>
          </cell>
          <cell r="AJ1141" t="str">
            <v>DREBA2018-22</v>
          </cell>
          <cell r="AK1141" t="str">
            <v>AUTO DR</v>
          </cell>
          <cell r="AM1141" t="str">
            <v>Administration</v>
          </cell>
        </row>
        <row r="1142">
          <cell r="A1142" t="str">
            <v>8182881</v>
          </cell>
          <cell r="E1142">
            <v>353.22</v>
          </cell>
          <cell r="S1142" t="str">
            <v>1</v>
          </cell>
          <cell r="AJ1142" t="str">
            <v>DREBA2018-22</v>
          </cell>
          <cell r="AK1142" t="str">
            <v>AUTO DR</v>
          </cell>
          <cell r="AM1142" t="str">
            <v>Administration</v>
          </cell>
        </row>
        <row r="1143">
          <cell r="A1143" t="str">
            <v>8182881</v>
          </cell>
          <cell r="E1143">
            <v>353.22</v>
          </cell>
          <cell r="S1143" t="str">
            <v>1</v>
          </cell>
          <cell r="AJ1143" t="str">
            <v>DREBA2018-22</v>
          </cell>
          <cell r="AK1143" t="str">
            <v>AUTO DR</v>
          </cell>
          <cell r="AM1143" t="str">
            <v>Administration</v>
          </cell>
        </row>
        <row r="1144">
          <cell r="A1144" t="str">
            <v>8182881</v>
          </cell>
          <cell r="E1144">
            <v>588.70000000000005</v>
          </cell>
          <cell r="S1144" t="str">
            <v>1</v>
          </cell>
          <cell r="AJ1144" t="str">
            <v>DREBA2018-22</v>
          </cell>
          <cell r="AK1144" t="str">
            <v>AUTO DR</v>
          </cell>
          <cell r="AM1144" t="str">
            <v>Administration</v>
          </cell>
        </row>
        <row r="1145">
          <cell r="A1145" t="str">
            <v>8182881</v>
          </cell>
          <cell r="E1145">
            <v>588.70000000000005</v>
          </cell>
          <cell r="S1145" t="str">
            <v>1</v>
          </cell>
          <cell r="AJ1145" t="str">
            <v>DREBA2018-22</v>
          </cell>
          <cell r="AK1145" t="str">
            <v>AUTO DR</v>
          </cell>
          <cell r="AM1145" t="str">
            <v>Administration</v>
          </cell>
        </row>
        <row r="1146">
          <cell r="A1146" t="str">
            <v>8182881</v>
          </cell>
          <cell r="E1146">
            <v>588.70000000000005</v>
          </cell>
          <cell r="S1146" t="str">
            <v>1</v>
          </cell>
          <cell r="AJ1146" t="str">
            <v>DREBA2018-22</v>
          </cell>
          <cell r="AK1146" t="str">
            <v>AUTO DR</v>
          </cell>
          <cell r="AM1146" t="str">
            <v>Administration</v>
          </cell>
        </row>
        <row r="1147">
          <cell r="A1147" t="str">
            <v>8182881</v>
          </cell>
          <cell r="E1147">
            <v>588.70000000000005</v>
          </cell>
          <cell r="S1147" t="str">
            <v>1</v>
          </cell>
          <cell r="AJ1147" t="str">
            <v>DREBA2018-22</v>
          </cell>
          <cell r="AK1147" t="str">
            <v>AUTO DR</v>
          </cell>
          <cell r="AM1147" t="str">
            <v>Administration</v>
          </cell>
        </row>
        <row r="1148">
          <cell r="A1148" t="str">
            <v>8182881</v>
          </cell>
          <cell r="E1148">
            <v>353.22</v>
          </cell>
          <cell r="S1148" t="str">
            <v>2</v>
          </cell>
          <cell r="AJ1148" t="str">
            <v>DREBA2018-22</v>
          </cell>
          <cell r="AK1148" t="str">
            <v>AUTO DR</v>
          </cell>
          <cell r="AM1148" t="str">
            <v>Administration</v>
          </cell>
        </row>
        <row r="1149">
          <cell r="A1149" t="str">
            <v>8182881</v>
          </cell>
          <cell r="E1149">
            <v>353.22</v>
          </cell>
          <cell r="S1149" t="str">
            <v>2</v>
          </cell>
          <cell r="AJ1149" t="str">
            <v>DREBA2018-22</v>
          </cell>
          <cell r="AK1149" t="str">
            <v>AUTO DR</v>
          </cell>
          <cell r="AM1149" t="str">
            <v>Administration</v>
          </cell>
        </row>
        <row r="1150">
          <cell r="A1150" t="str">
            <v>8182881</v>
          </cell>
          <cell r="E1150">
            <v>353.22</v>
          </cell>
          <cell r="S1150" t="str">
            <v>2</v>
          </cell>
          <cell r="AJ1150" t="str">
            <v>DREBA2018-22</v>
          </cell>
          <cell r="AK1150" t="str">
            <v>AUTO DR</v>
          </cell>
          <cell r="AM1150" t="str">
            <v>Administration</v>
          </cell>
        </row>
        <row r="1151">
          <cell r="A1151" t="str">
            <v>8182881</v>
          </cell>
          <cell r="E1151">
            <v>353.22</v>
          </cell>
          <cell r="S1151" t="str">
            <v>2</v>
          </cell>
          <cell r="AJ1151" t="str">
            <v>DREBA2018-22</v>
          </cell>
          <cell r="AK1151" t="str">
            <v>AUTO DR</v>
          </cell>
          <cell r="AM1151" t="str">
            <v>Administration</v>
          </cell>
        </row>
        <row r="1152">
          <cell r="A1152" t="str">
            <v>8182881</v>
          </cell>
          <cell r="E1152">
            <v>353.22</v>
          </cell>
          <cell r="S1152" t="str">
            <v>2</v>
          </cell>
          <cell r="AJ1152" t="str">
            <v>DREBA2018-22</v>
          </cell>
          <cell r="AK1152" t="str">
            <v>AUTO DR</v>
          </cell>
          <cell r="AM1152" t="str">
            <v>Administration</v>
          </cell>
        </row>
        <row r="1153">
          <cell r="A1153" t="str">
            <v>8182881</v>
          </cell>
          <cell r="E1153">
            <v>353.22</v>
          </cell>
          <cell r="S1153" t="str">
            <v>2</v>
          </cell>
          <cell r="AJ1153" t="str">
            <v>DREBA2018-22</v>
          </cell>
          <cell r="AK1153" t="str">
            <v>AUTO DR</v>
          </cell>
          <cell r="AM1153" t="str">
            <v>Administration</v>
          </cell>
        </row>
        <row r="1154">
          <cell r="A1154" t="str">
            <v>8182881</v>
          </cell>
          <cell r="E1154">
            <v>353.22</v>
          </cell>
          <cell r="S1154" t="str">
            <v>2</v>
          </cell>
          <cell r="AJ1154" t="str">
            <v>DREBA2018-22</v>
          </cell>
          <cell r="AK1154" t="str">
            <v>AUTO DR</v>
          </cell>
          <cell r="AM1154" t="str">
            <v>Administration</v>
          </cell>
        </row>
        <row r="1155">
          <cell r="A1155" t="str">
            <v>8182881</v>
          </cell>
          <cell r="E1155">
            <v>353.22</v>
          </cell>
          <cell r="S1155" t="str">
            <v>2</v>
          </cell>
          <cell r="AJ1155" t="str">
            <v>DREBA2018-22</v>
          </cell>
          <cell r="AK1155" t="str">
            <v>AUTO DR</v>
          </cell>
          <cell r="AM1155" t="str">
            <v>Administration</v>
          </cell>
        </row>
        <row r="1156">
          <cell r="A1156" t="str">
            <v>8182881</v>
          </cell>
          <cell r="E1156">
            <v>353.22</v>
          </cell>
          <cell r="S1156" t="str">
            <v>2</v>
          </cell>
          <cell r="AJ1156" t="str">
            <v>DREBA2018-22</v>
          </cell>
          <cell r="AK1156" t="str">
            <v>AUTO DR</v>
          </cell>
          <cell r="AM1156" t="str">
            <v>Administration</v>
          </cell>
        </row>
        <row r="1157">
          <cell r="A1157" t="str">
            <v>8182881</v>
          </cell>
          <cell r="E1157">
            <v>353.22</v>
          </cell>
          <cell r="S1157" t="str">
            <v>2</v>
          </cell>
          <cell r="AJ1157" t="str">
            <v>DREBA2018-22</v>
          </cell>
          <cell r="AK1157" t="str">
            <v>AUTO DR</v>
          </cell>
          <cell r="AM1157" t="str">
            <v>Administration</v>
          </cell>
        </row>
        <row r="1158">
          <cell r="A1158" t="str">
            <v>8182881</v>
          </cell>
          <cell r="E1158">
            <v>353.22</v>
          </cell>
          <cell r="S1158" t="str">
            <v>2</v>
          </cell>
          <cell r="AJ1158" t="str">
            <v>DREBA2018-22</v>
          </cell>
          <cell r="AK1158" t="str">
            <v>AUTO DR</v>
          </cell>
          <cell r="AM1158" t="str">
            <v>Administration</v>
          </cell>
        </row>
        <row r="1159">
          <cell r="A1159" t="str">
            <v>8182881</v>
          </cell>
          <cell r="E1159">
            <v>353.22</v>
          </cell>
          <cell r="S1159" t="str">
            <v>2</v>
          </cell>
          <cell r="AJ1159" t="str">
            <v>DREBA2018-22</v>
          </cell>
          <cell r="AK1159" t="str">
            <v>AUTO DR</v>
          </cell>
          <cell r="AM1159" t="str">
            <v>Administration</v>
          </cell>
        </row>
        <row r="1160">
          <cell r="A1160" t="str">
            <v>8182881</v>
          </cell>
          <cell r="E1160">
            <v>353.22</v>
          </cell>
          <cell r="S1160" t="str">
            <v>2</v>
          </cell>
          <cell r="AJ1160" t="str">
            <v>DREBA2018-22</v>
          </cell>
          <cell r="AK1160" t="str">
            <v>AUTO DR</v>
          </cell>
          <cell r="AM1160" t="str">
            <v>Administration</v>
          </cell>
        </row>
        <row r="1161">
          <cell r="A1161" t="str">
            <v>8182881</v>
          </cell>
          <cell r="E1161">
            <v>353.22</v>
          </cell>
          <cell r="S1161" t="str">
            <v>2</v>
          </cell>
          <cell r="AJ1161" t="str">
            <v>DREBA2018-22</v>
          </cell>
          <cell r="AK1161" t="str">
            <v>AUTO DR</v>
          </cell>
          <cell r="AM1161" t="str">
            <v>Administration</v>
          </cell>
        </row>
        <row r="1162">
          <cell r="A1162" t="str">
            <v>8182881</v>
          </cell>
          <cell r="E1162">
            <v>353.22</v>
          </cell>
          <cell r="S1162" t="str">
            <v>2</v>
          </cell>
          <cell r="AJ1162" t="str">
            <v>DREBA2018-22</v>
          </cell>
          <cell r="AK1162" t="str">
            <v>AUTO DR</v>
          </cell>
          <cell r="AM1162" t="str">
            <v>Administration</v>
          </cell>
        </row>
        <row r="1163">
          <cell r="A1163" t="str">
            <v>8182881</v>
          </cell>
          <cell r="E1163">
            <v>353.22</v>
          </cell>
          <cell r="S1163" t="str">
            <v>2</v>
          </cell>
          <cell r="AJ1163" t="str">
            <v>DREBA2018-22</v>
          </cell>
          <cell r="AK1163" t="str">
            <v>AUTO DR</v>
          </cell>
          <cell r="AM1163" t="str">
            <v>Administration</v>
          </cell>
        </row>
        <row r="1164">
          <cell r="A1164" t="str">
            <v>8182881</v>
          </cell>
          <cell r="E1164">
            <v>353.22</v>
          </cell>
          <cell r="S1164" t="str">
            <v>2</v>
          </cell>
          <cell r="AJ1164" t="str">
            <v>DREBA2018-22</v>
          </cell>
          <cell r="AK1164" t="str">
            <v>AUTO DR</v>
          </cell>
          <cell r="AM1164" t="str">
            <v>Administration</v>
          </cell>
        </row>
        <row r="1165">
          <cell r="A1165" t="str">
            <v>8182881</v>
          </cell>
          <cell r="E1165">
            <v>353.22</v>
          </cell>
          <cell r="S1165" t="str">
            <v>2</v>
          </cell>
          <cell r="AJ1165" t="str">
            <v>DREBA2018-22</v>
          </cell>
          <cell r="AK1165" t="str">
            <v>AUTO DR</v>
          </cell>
          <cell r="AM1165" t="str">
            <v>Administration</v>
          </cell>
        </row>
        <row r="1166">
          <cell r="A1166" t="str">
            <v>8182881</v>
          </cell>
          <cell r="E1166">
            <v>353.22</v>
          </cell>
          <cell r="S1166" t="str">
            <v>2</v>
          </cell>
          <cell r="AJ1166" t="str">
            <v>DREBA2018-22</v>
          </cell>
          <cell r="AK1166" t="str">
            <v>AUTO DR</v>
          </cell>
          <cell r="AM1166" t="str">
            <v>Administration</v>
          </cell>
        </row>
        <row r="1167">
          <cell r="A1167" t="str">
            <v>8182881</v>
          </cell>
          <cell r="E1167">
            <v>353.22</v>
          </cell>
          <cell r="S1167" t="str">
            <v>2</v>
          </cell>
          <cell r="AJ1167" t="str">
            <v>DREBA2018-22</v>
          </cell>
          <cell r="AK1167" t="str">
            <v>AUTO DR</v>
          </cell>
          <cell r="AM1167" t="str">
            <v>Administration</v>
          </cell>
        </row>
        <row r="1168">
          <cell r="A1168" t="str">
            <v>8182881</v>
          </cell>
          <cell r="E1168">
            <v>353.22</v>
          </cell>
          <cell r="S1168" t="str">
            <v>2</v>
          </cell>
          <cell r="AJ1168" t="str">
            <v>DREBA2018-22</v>
          </cell>
          <cell r="AK1168" t="str">
            <v>AUTO DR</v>
          </cell>
          <cell r="AM1168" t="str">
            <v>Administration</v>
          </cell>
        </row>
        <row r="1169">
          <cell r="A1169" t="str">
            <v>8182881</v>
          </cell>
          <cell r="E1169">
            <v>353.22</v>
          </cell>
          <cell r="S1169" t="str">
            <v>2</v>
          </cell>
          <cell r="AJ1169" t="str">
            <v>DREBA2018-22</v>
          </cell>
          <cell r="AK1169" t="str">
            <v>AUTO DR</v>
          </cell>
          <cell r="AM1169" t="str">
            <v>Administration</v>
          </cell>
        </row>
        <row r="1170">
          <cell r="A1170" t="str">
            <v>8182881</v>
          </cell>
          <cell r="E1170">
            <v>353.22</v>
          </cell>
          <cell r="S1170" t="str">
            <v>2</v>
          </cell>
          <cell r="AJ1170" t="str">
            <v>DREBA2018-22</v>
          </cell>
          <cell r="AK1170" t="str">
            <v>AUTO DR</v>
          </cell>
          <cell r="AM1170" t="str">
            <v>Administration</v>
          </cell>
        </row>
        <row r="1171">
          <cell r="A1171" t="str">
            <v>8182881</v>
          </cell>
          <cell r="E1171">
            <v>353.22</v>
          </cell>
          <cell r="S1171" t="str">
            <v>2</v>
          </cell>
          <cell r="AJ1171" t="str">
            <v>DREBA2018-22</v>
          </cell>
          <cell r="AK1171" t="str">
            <v>AUTO DR</v>
          </cell>
          <cell r="AM1171" t="str">
            <v>Administration</v>
          </cell>
        </row>
        <row r="1172">
          <cell r="A1172" t="str">
            <v>8182881</v>
          </cell>
          <cell r="E1172">
            <v>353.22</v>
          </cell>
          <cell r="S1172" t="str">
            <v>3</v>
          </cell>
          <cell r="AJ1172" t="str">
            <v>DREBA2018-22</v>
          </cell>
          <cell r="AK1172" t="str">
            <v>AUTO DR</v>
          </cell>
          <cell r="AM1172" t="str">
            <v>Administration</v>
          </cell>
        </row>
        <row r="1173">
          <cell r="A1173" t="str">
            <v>8182881</v>
          </cell>
          <cell r="E1173">
            <v>353.22</v>
          </cell>
          <cell r="S1173" t="str">
            <v>3</v>
          </cell>
          <cell r="AJ1173" t="str">
            <v>DREBA2018-22</v>
          </cell>
          <cell r="AK1173" t="str">
            <v>AUTO DR</v>
          </cell>
          <cell r="AM1173" t="str">
            <v>Administration</v>
          </cell>
        </row>
        <row r="1174">
          <cell r="A1174" t="str">
            <v>8182881</v>
          </cell>
          <cell r="E1174">
            <v>353.22</v>
          </cell>
          <cell r="S1174" t="str">
            <v>3</v>
          </cell>
          <cell r="AJ1174" t="str">
            <v>DREBA2018-22</v>
          </cell>
          <cell r="AK1174" t="str">
            <v>AUTO DR</v>
          </cell>
          <cell r="AM1174" t="str">
            <v>Administration</v>
          </cell>
        </row>
        <row r="1175">
          <cell r="A1175" t="str">
            <v>8182881</v>
          </cell>
          <cell r="E1175">
            <v>353.22</v>
          </cell>
          <cell r="S1175" t="str">
            <v>3</v>
          </cell>
          <cell r="AJ1175" t="str">
            <v>DREBA2018-22</v>
          </cell>
          <cell r="AK1175" t="str">
            <v>AUTO DR</v>
          </cell>
          <cell r="AM1175" t="str">
            <v>Administration</v>
          </cell>
        </row>
        <row r="1176">
          <cell r="A1176" t="str">
            <v>8182881</v>
          </cell>
          <cell r="E1176">
            <v>353.22</v>
          </cell>
          <cell r="S1176" t="str">
            <v>3</v>
          </cell>
          <cell r="AJ1176" t="str">
            <v>DREBA2018-22</v>
          </cell>
          <cell r="AK1176" t="str">
            <v>AUTO DR</v>
          </cell>
          <cell r="AM1176" t="str">
            <v>Administration</v>
          </cell>
        </row>
        <row r="1177">
          <cell r="A1177" t="str">
            <v>8182881</v>
          </cell>
          <cell r="E1177">
            <v>353.22</v>
          </cell>
          <cell r="S1177" t="str">
            <v>3</v>
          </cell>
          <cell r="AJ1177" t="str">
            <v>DREBA2018-22</v>
          </cell>
          <cell r="AK1177" t="str">
            <v>AUTO DR</v>
          </cell>
          <cell r="AM1177" t="str">
            <v>Administration</v>
          </cell>
        </row>
        <row r="1178">
          <cell r="A1178" t="str">
            <v>8182881</v>
          </cell>
          <cell r="E1178">
            <v>353.22</v>
          </cell>
          <cell r="S1178" t="str">
            <v>3</v>
          </cell>
          <cell r="AJ1178" t="str">
            <v>DREBA2018-22</v>
          </cell>
          <cell r="AK1178" t="str">
            <v>AUTO DR</v>
          </cell>
          <cell r="AM1178" t="str">
            <v>Administration</v>
          </cell>
        </row>
        <row r="1179">
          <cell r="A1179" t="str">
            <v>8182881</v>
          </cell>
          <cell r="E1179">
            <v>353.22</v>
          </cell>
          <cell r="S1179" t="str">
            <v>3</v>
          </cell>
          <cell r="AJ1179" t="str">
            <v>DREBA2018-22</v>
          </cell>
          <cell r="AK1179" t="str">
            <v>AUTO DR</v>
          </cell>
          <cell r="AM1179" t="str">
            <v>Administration</v>
          </cell>
        </row>
        <row r="1180">
          <cell r="A1180" t="str">
            <v>8182881</v>
          </cell>
          <cell r="E1180">
            <v>353.22</v>
          </cell>
          <cell r="S1180" t="str">
            <v>3</v>
          </cell>
          <cell r="AJ1180" t="str">
            <v>DREBA2018-22</v>
          </cell>
          <cell r="AK1180" t="str">
            <v>AUTO DR</v>
          </cell>
          <cell r="AM1180" t="str">
            <v>Administration</v>
          </cell>
        </row>
        <row r="1181">
          <cell r="A1181" t="str">
            <v>8182881</v>
          </cell>
          <cell r="E1181">
            <v>235.48</v>
          </cell>
          <cell r="S1181" t="str">
            <v>3</v>
          </cell>
          <cell r="AJ1181" t="str">
            <v>DREBA2018-22</v>
          </cell>
          <cell r="AK1181" t="str">
            <v>AUTO DR</v>
          </cell>
          <cell r="AM1181" t="str">
            <v>Administration</v>
          </cell>
        </row>
        <row r="1182">
          <cell r="A1182" t="str">
            <v>8182881</v>
          </cell>
          <cell r="E1182">
            <v>353.22</v>
          </cell>
          <cell r="S1182" t="str">
            <v>3</v>
          </cell>
          <cell r="AJ1182" t="str">
            <v>DREBA2018-22</v>
          </cell>
          <cell r="AK1182" t="str">
            <v>AUTO DR</v>
          </cell>
          <cell r="AM1182" t="str">
            <v>Administration</v>
          </cell>
        </row>
        <row r="1183">
          <cell r="A1183" t="str">
            <v>8182881</v>
          </cell>
          <cell r="E1183">
            <v>353.22</v>
          </cell>
          <cell r="S1183" t="str">
            <v>3</v>
          </cell>
          <cell r="AJ1183" t="str">
            <v>DREBA2018-22</v>
          </cell>
          <cell r="AK1183" t="str">
            <v>AUTO DR</v>
          </cell>
          <cell r="AM1183" t="str">
            <v>Administration</v>
          </cell>
        </row>
        <row r="1184">
          <cell r="A1184" t="str">
            <v>8182881</v>
          </cell>
          <cell r="E1184">
            <v>353.22</v>
          </cell>
          <cell r="S1184" t="str">
            <v>3</v>
          </cell>
          <cell r="AJ1184" t="str">
            <v>DREBA2018-22</v>
          </cell>
          <cell r="AK1184" t="str">
            <v>AUTO DR</v>
          </cell>
          <cell r="AM1184" t="str">
            <v>Administration</v>
          </cell>
        </row>
        <row r="1185">
          <cell r="A1185" t="str">
            <v>8182881</v>
          </cell>
          <cell r="E1185">
            <v>353.22</v>
          </cell>
          <cell r="S1185" t="str">
            <v>3</v>
          </cell>
          <cell r="AJ1185" t="str">
            <v>DREBA2018-22</v>
          </cell>
          <cell r="AK1185" t="str">
            <v>AUTO DR</v>
          </cell>
          <cell r="AM1185" t="str">
            <v>Administration</v>
          </cell>
        </row>
        <row r="1186">
          <cell r="A1186" t="str">
            <v>8182881</v>
          </cell>
          <cell r="E1186">
            <v>353.22</v>
          </cell>
          <cell r="S1186" t="str">
            <v>3</v>
          </cell>
          <cell r="AJ1186" t="str">
            <v>DREBA2018-22</v>
          </cell>
          <cell r="AK1186" t="str">
            <v>AUTO DR</v>
          </cell>
          <cell r="AM1186" t="str">
            <v>Administration</v>
          </cell>
        </row>
        <row r="1187">
          <cell r="A1187" t="str">
            <v>8182881</v>
          </cell>
          <cell r="E1187">
            <v>353.22</v>
          </cell>
          <cell r="S1187" t="str">
            <v>3</v>
          </cell>
          <cell r="AJ1187" t="str">
            <v>DREBA2018-22</v>
          </cell>
          <cell r="AK1187" t="str">
            <v>AUTO DR</v>
          </cell>
          <cell r="AM1187" t="str">
            <v>Administration</v>
          </cell>
        </row>
        <row r="1188">
          <cell r="A1188" t="str">
            <v>8182881</v>
          </cell>
          <cell r="E1188">
            <v>353.22</v>
          </cell>
          <cell r="S1188" t="str">
            <v>3</v>
          </cell>
          <cell r="AJ1188" t="str">
            <v>DREBA2018-22</v>
          </cell>
          <cell r="AK1188" t="str">
            <v>AUTO DR</v>
          </cell>
          <cell r="AM1188" t="str">
            <v>Administration</v>
          </cell>
        </row>
        <row r="1189">
          <cell r="A1189" t="str">
            <v>8182881</v>
          </cell>
          <cell r="E1189">
            <v>353.22</v>
          </cell>
          <cell r="S1189" t="str">
            <v>3</v>
          </cell>
          <cell r="AJ1189" t="str">
            <v>DREBA2018-22</v>
          </cell>
          <cell r="AK1189" t="str">
            <v>AUTO DR</v>
          </cell>
          <cell r="AM1189" t="str">
            <v>Administration</v>
          </cell>
        </row>
        <row r="1190">
          <cell r="A1190" t="str">
            <v>8182881</v>
          </cell>
          <cell r="E1190">
            <v>353.22</v>
          </cell>
          <cell r="S1190" t="str">
            <v>3</v>
          </cell>
          <cell r="AJ1190" t="str">
            <v>DREBA2018-22</v>
          </cell>
          <cell r="AK1190" t="str">
            <v>AUTO DR</v>
          </cell>
          <cell r="AM1190" t="str">
            <v>Administration</v>
          </cell>
        </row>
        <row r="1191">
          <cell r="A1191" t="str">
            <v>8182881</v>
          </cell>
          <cell r="E1191">
            <v>353.22</v>
          </cell>
          <cell r="S1191" t="str">
            <v>3</v>
          </cell>
          <cell r="AJ1191" t="str">
            <v>DREBA2018-22</v>
          </cell>
          <cell r="AK1191" t="str">
            <v>AUTO DR</v>
          </cell>
          <cell r="AM1191" t="str">
            <v>Administration</v>
          </cell>
        </row>
        <row r="1192">
          <cell r="A1192" t="str">
            <v>8182882</v>
          </cell>
          <cell r="E1192">
            <v>3572.76</v>
          </cell>
          <cell r="S1192" t="str">
            <v>1</v>
          </cell>
          <cell r="AJ1192" t="str">
            <v>DREBA2018-22</v>
          </cell>
          <cell r="AK1192" t="str">
            <v>BASEINTERRUP</v>
          </cell>
          <cell r="AM1192" t="str">
            <v>Administration</v>
          </cell>
        </row>
        <row r="1193">
          <cell r="A1193" t="str">
            <v>8182882</v>
          </cell>
          <cell r="E1193">
            <v>1222.6400000000001</v>
          </cell>
          <cell r="S1193" t="str">
            <v>2</v>
          </cell>
          <cell r="AJ1193" t="str">
            <v>DREBA2018-22</v>
          </cell>
          <cell r="AK1193" t="str">
            <v>BASEINTERRUP</v>
          </cell>
          <cell r="AM1193" t="str">
            <v>Administration</v>
          </cell>
        </row>
        <row r="1194">
          <cell r="A1194" t="str">
            <v>8182882</v>
          </cell>
          <cell r="E1194">
            <v>-5941.48</v>
          </cell>
          <cell r="S1194" t="str">
            <v>3</v>
          </cell>
          <cell r="AJ1194" t="str">
            <v>DREBA2018-22</v>
          </cell>
          <cell r="AK1194" t="str">
            <v>BASEINTERRUP</v>
          </cell>
          <cell r="AM1194" t="str">
            <v>Administration</v>
          </cell>
        </row>
        <row r="1195">
          <cell r="A1195" t="str">
            <v>8182882</v>
          </cell>
          <cell r="E1195">
            <v>479.01</v>
          </cell>
          <cell r="S1195" t="str">
            <v>1</v>
          </cell>
          <cell r="AJ1195" t="str">
            <v>DREBA2018-22</v>
          </cell>
          <cell r="AK1195" t="str">
            <v>BASEINTERRUP</v>
          </cell>
          <cell r="AM1195" t="str">
            <v>Administration</v>
          </cell>
        </row>
        <row r="1196">
          <cell r="A1196" t="str">
            <v>8182882</v>
          </cell>
          <cell r="E1196">
            <v>505.68</v>
          </cell>
          <cell r="S1196" t="str">
            <v>2</v>
          </cell>
          <cell r="AJ1196" t="str">
            <v>DREBA2018-22</v>
          </cell>
          <cell r="AK1196" t="str">
            <v>BASEINTERRUP</v>
          </cell>
          <cell r="AM1196" t="str">
            <v>Administration</v>
          </cell>
        </row>
        <row r="1197">
          <cell r="A1197" t="str">
            <v>8182882</v>
          </cell>
          <cell r="E1197">
            <v>666.86</v>
          </cell>
          <cell r="S1197" t="str">
            <v>3</v>
          </cell>
          <cell r="AJ1197" t="str">
            <v>DREBA2018-22</v>
          </cell>
          <cell r="AK1197" t="str">
            <v>BASEINTERRUP</v>
          </cell>
          <cell r="AM1197" t="str">
            <v>Administration</v>
          </cell>
        </row>
        <row r="1198">
          <cell r="A1198" t="str">
            <v>8182882</v>
          </cell>
          <cell r="E1198">
            <v>2015.6</v>
          </cell>
          <cell r="S1198" t="str">
            <v>1</v>
          </cell>
          <cell r="AJ1198" t="str">
            <v>DREBA2018-22</v>
          </cell>
          <cell r="AK1198" t="str">
            <v>BASEINTERRUP</v>
          </cell>
          <cell r="AM1198" t="str">
            <v>Administration</v>
          </cell>
        </row>
        <row r="1199">
          <cell r="A1199" t="str">
            <v>8182882</v>
          </cell>
          <cell r="E1199">
            <v>1705.7</v>
          </cell>
          <cell r="S1199" t="str">
            <v>2</v>
          </cell>
          <cell r="AJ1199" t="str">
            <v>DREBA2018-22</v>
          </cell>
          <cell r="AK1199" t="str">
            <v>BASEINTERRUP</v>
          </cell>
          <cell r="AM1199" t="str">
            <v>Administration</v>
          </cell>
        </row>
        <row r="1200">
          <cell r="A1200" t="str">
            <v>8182882</v>
          </cell>
          <cell r="E1200">
            <v>624.28</v>
          </cell>
          <cell r="S1200" t="str">
            <v>2</v>
          </cell>
          <cell r="AJ1200" t="str">
            <v>DREBA2018-22</v>
          </cell>
          <cell r="AK1200" t="str">
            <v>BASEINTERRUP</v>
          </cell>
          <cell r="AM1200" t="str">
            <v>Administration</v>
          </cell>
        </row>
        <row r="1201">
          <cell r="A1201" t="str">
            <v>8182882</v>
          </cell>
          <cell r="E1201">
            <v>1837.71</v>
          </cell>
          <cell r="S1201" t="str">
            <v>3</v>
          </cell>
          <cell r="AJ1201" t="str">
            <v>DREBA2018-22</v>
          </cell>
          <cell r="AK1201" t="str">
            <v>BASEINTERRUP</v>
          </cell>
          <cell r="AM1201" t="str">
            <v>Administration</v>
          </cell>
        </row>
        <row r="1202">
          <cell r="A1202" t="str">
            <v>8182882</v>
          </cell>
          <cell r="E1202">
            <v>1072.1300000000001</v>
          </cell>
          <cell r="S1202" t="str">
            <v>3</v>
          </cell>
          <cell r="AJ1202" t="str">
            <v>DREBA2018-22</v>
          </cell>
          <cell r="AK1202" t="str">
            <v>BASEINTERRUP</v>
          </cell>
          <cell r="AM1202" t="str">
            <v>Administration</v>
          </cell>
        </row>
        <row r="1203">
          <cell r="A1203" t="str">
            <v>8182882</v>
          </cell>
          <cell r="E1203">
            <v>792.72</v>
          </cell>
          <cell r="S1203" t="str">
            <v>3</v>
          </cell>
          <cell r="AJ1203" t="str">
            <v>DREBA2018-22</v>
          </cell>
          <cell r="AK1203" t="str">
            <v>BASEINTERRUP</v>
          </cell>
          <cell r="AM1203" t="str">
            <v>Administration</v>
          </cell>
        </row>
        <row r="1204">
          <cell r="A1204" t="str">
            <v>8182882</v>
          </cell>
          <cell r="E1204">
            <v>615.77</v>
          </cell>
          <cell r="S1204" t="str">
            <v>1</v>
          </cell>
          <cell r="AJ1204" t="str">
            <v>DREBA2018-22</v>
          </cell>
          <cell r="AK1204" t="str">
            <v>BASEINTERRUP</v>
          </cell>
          <cell r="AM1204" t="str">
            <v>Administration</v>
          </cell>
        </row>
        <row r="1205">
          <cell r="A1205" t="str">
            <v>8182882</v>
          </cell>
          <cell r="E1205">
            <v>650.04999999999995</v>
          </cell>
          <cell r="S1205" t="str">
            <v>2</v>
          </cell>
          <cell r="AJ1205" t="str">
            <v>DREBA2018-22</v>
          </cell>
          <cell r="AK1205" t="str">
            <v>BASEINTERRUP</v>
          </cell>
          <cell r="AM1205" t="str">
            <v>Administration</v>
          </cell>
        </row>
        <row r="1206">
          <cell r="A1206" t="str">
            <v>8182882</v>
          </cell>
          <cell r="E1206">
            <v>857.25</v>
          </cell>
          <cell r="S1206" t="str">
            <v>3</v>
          </cell>
          <cell r="AJ1206" t="str">
            <v>DREBA2018-22</v>
          </cell>
          <cell r="AK1206" t="str">
            <v>BASEINTERRUP</v>
          </cell>
          <cell r="AM1206" t="str">
            <v>Administration</v>
          </cell>
        </row>
        <row r="1207">
          <cell r="A1207" t="str">
            <v>8182882</v>
          </cell>
          <cell r="E1207">
            <v>2591.06</v>
          </cell>
          <cell r="S1207" t="str">
            <v>1</v>
          </cell>
          <cell r="AJ1207" t="str">
            <v>DREBA2018-22</v>
          </cell>
          <cell r="AK1207" t="str">
            <v>BASEINTERRUP</v>
          </cell>
          <cell r="AM1207" t="str">
            <v>Administration</v>
          </cell>
        </row>
        <row r="1208">
          <cell r="A1208" t="str">
            <v>8182882</v>
          </cell>
          <cell r="E1208">
            <v>2192.69</v>
          </cell>
          <cell r="S1208" t="str">
            <v>2</v>
          </cell>
          <cell r="AJ1208" t="str">
            <v>DREBA2018-22</v>
          </cell>
          <cell r="AK1208" t="str">
            <v>BASEINTERRUP</v>
          </cell>
          <cell r="AM1208" t="str">
            <v>Administration</v>
          </cell>
        </row>
        <row r="1209">
          <cell r="A1209" t="str">
            <v>8182882</v>
          </cell>
          <cell r="E1209">
            <v>802.5</v>
          </cell>
          <cell r="S1209" t="str">
            <v>2</v>
          </cell>
          <cell r="AJ1209" t="str">
            <v>DREBA2018-22</v>
          </cell>
          <cell r="AK1209" t="str">
            <v>BASEINTERRUP</v>
          </cell>
          <cell r="AM1209" t="str">
            <v>Administration</v>
          </cell>
        </row>
        <row r="1210">
          <cell r="A1210" t="str">
            <v>8182882</v>
          </cell>
          <cell r="E1210">
            <v>2362.38</v>
          </cell>
          <cell r="S1210" t="str">
            <v>3</v>
          </cell>
          <cell r="AJ1210" t="str">
            <v>DREBA2018-22</v>
          </cell>
          <cell r="AK1210" t="str">
            <v>BASEINTERRUP</v>
          </cell>
          <cell r="AM1210" t="str">
            <v>Administration</v>
          </cell>
        </row>
        <row r="1211">
          <cell r="A1211" t="str">
            <v>8182882</v>
          </cell>
          <cell r="E1211">
            <v>1378.22</v>
          </cell>
          <cell r="S1211" t="str">
            <v>3</v>
          </cell>
          <cell r="AJ1211" t="str">
            <v>DREBA2018-22</v>
          </cell>
          <cell r="AK1211" t="str">
            <v>BASEINTERRUP</v>
          </cell>
          <cell r="AM1211" t="str">
            <v>Administration</v>
          </cell>
        </row>
        <row r="1212">
          <cell r="A1212" t="str">
            <v>8182882</v>
          </cell>
          <cell r="E1212">
            <v>1019.05</v>
          </cell>
          <cell r="S1212" t="str">
            <v>3</v>
          </cell>
          <cell r="AJ1212" t="str">
            <v>DREBA2018-22</v>
          </cell>
          <cell r="AK1212" t="str">
            <v>BASEINTERRUP</v>
          </cell>
          <cell r="AM1212" t="str">
            <v>Administration</v>
          </cell>
        </row>
        <row r="1213">
          <cell r="A1213" t="str">
            <v>8182882</v>
          </cell>
          <cell r="E1213">
            <v>119.51</v>
          </cell>
          <cell r="S1213" t="str">
            <v>1</v>
          </cell>
          <cell r="AJ1213" t="str">
            <v>DREBA2018-22</v>
          </cell>
          <cell r="AK1213" t="str">
            <v>BASEINTERRUP</v>
          </cell>
          <cell r="AM1213" t="str">
            <v>Administration</v>
          </cell>
        </row>
        <row r="1214">
          <cell r="A1214" t="str">
            <v>8182882</v>
          </cell>
          <cell r="E1214">
            <v>126.16</v>
          </cell>
          <cell r="S1214" t="str">
            <v>2</v>
          </cell>
          <cell r="AJ1214" t="str">
            <v>DREBA2018-22</v>
          </cell>
          <cell r="AK1214" t="str">
            <v>BASEINTERRUP</v>
          </cell>
          <cell r="AM1214" t="str">
            <v>Administration</v>
          </cell>
        </row>
        <row r="1215">
          <cell r="A1215" t="str">
            <v>8182882</v>
          </cell>
          <cell r="E1215">
            <v>166.37</v>
          </cell>
          <cell r="S1215" t="str">
            <v>3</v>
          </cell>
          <cell r="AJ1215" t="str">
            <v>DREBA2018-22</v>
          </cell>
          <cell r="AK1215" t="str">
            <v>BASEINTERRUP</v>
          </cell>
          <cell r="AM1215" t="str">
            <v>Administration</v>
          </cell>
        </row>
        <row r="1216">
          <cell r="A1216" t="str">
            <v>8182882</v>
          </cell>
          <cell r="E1216">
            <v>502.87</v>
          </cell>
          <cell r="S1216" t="str">
            <v>1</v>
          </cell>
          <cell r="AJ1216" t="str">
            <v>DREBA2018-22</v>
          </cell>
          <cell r="AK1216" t="str">
            <v>BASEINTERRUP</v>
          </cell>
          <cell r="AM1216" t="str">
            <v>Administration</v>
          </cell>
        </row>
        <row r="1217">
          <cell r="A1217" t="str">
            <v>8182882</v>
          </cell>
          <cell r="E1217">
            <v>425.56</v>
          </cell>
          <cell r="S1217" t="str">
            <v>2</v>
          </cell>
          <cell r="AJ1217" t="str">
            <v>DREBA2018-22</v>
          </cell>
          <cell r="AK1217" t="str">
            <v>BASEINTERRUP</v>
          </cell>
          <cell r="AM1217" t="str">
            <v>Administration</v>
          </cell>
        </row>
        <row r="1218">
          <cell r="A1218" t="str">
            <v>8182882</v>
          </cell>
          <cell r="E1218">
            <v>155.74</v>
          </cell>
          <cell r="S1218" t="str">
            <v>2</v>
          </cell>
          <cell r="AJ1218" t="str">
            <v>DREBA2018-22</v>
          </cell>
          <cell r="AK1218" t="str">
            <v>BASEINTERRUP</v>
          </cell>
          <cell r="AM1218" t="str">
            <v>Administration</v>
          </cell>
        </row>
        <row r="1219">
          <cell r="A1219" t="str">
            <v>8182882</v>
          </cell>
          <cell r="E1219">
            <v>458.48</v>
          </cell>
          <cell r="S1219" t="str">
            <v>3</v>
          </cell>
          <cell r="AJ1219" t="str">
            <v>DREBA2018-22</v>
          </cell>
          <cell r="AK1219" t="str">
            <v>BASEINTERRUP</v>
          </cell>
          <cell r="AM1219" t="str">
            <v>Administration</v>
          </cell>
        </row>
        <row r="1220">
          <cell r="A1220" t="str">
            <v>8182882</v>
          </cell>
          <cell r="E1220">
            <v>267.48</v>
          </cell>
          <cell r="S1220" t="str">
            <v>3</v>
          </cell>
          <cell r="AJ1220" t="str">
            <v>DREBA2018-22</v>
          </cell>
          <cell r="AK1220" t="str">
            <v>BASEINTERRUP</v>
          </cell>
          <cell r="AM1220" t="str">
            <v>Administration</v>
          </cell>
        </row>
        <row r="1221">
          <cell r="A1221" t="str">
            <v>8182882</v>
          </cell>
          <cell r="E1221">
            <v>197.77</v>
          </cell>
          <cell r="S1221" t="str">
            <v>3</v>
          </cell>
          <cell r="AJ1221" t="str">
            <v>DREBA2018-22</v>
          </cell>
          <cell r="AK1221" t="str">
            <v>BASEINTERRUP</v>
          </cell>
          <cell r="AM1221" t="str">
            <v>Administration</v>
          </cell>
        </row>
        <row r="1222">
          <cell r="A1222" t="str">
            <v>8182882</v>
          </cell>
          <cell r="E1222">
            <v>67.83</v>
          </cell>
          <cell r="S1222" t="str">
            <v>1</v>
          </cell>
          <cell r="AJ1222" t="str">
            <v>DREBA2018-22</v>
          </cell>
          <cell r="AK1222" t="str">
            <v>BASEINTERRUP</v>
          </cell>
          <cell r="AM1222" t="str">
            <v>Administration</v>
          </cell>
        </row>
        <row r="1223">
          <cell r="A1223" t="str">
            <v>8182882</v>
          </cell>
          <cell r="E1223">
            <v>71.599999999999994</v>
          </cell>
          <cell r="S1223" t="str">
            <v>2</v>
          </cell>
          <cell r="AJ1223" t="str">
            <v>DREBA2018-22</v>
          </cell>
          <cell r="AK1223" t="str">
            <v>BASEINTERRUP</v>
          </cell>
          <cell r="AM1223" t="str">
            <v>Administration</v>
          </cell>
        </row>
        <row r="1224">
          <cell r="A1224" t="str">
            <v>8182882</v>
          </cell>
          <cell r="E1224">
            <v>94.43</v>
          </cell>
          <cell r="S1224" t="str">
            <v>3</v>
          </cell>
          <cell r="AJ1224" t="str">
            <v>DREBA2018-22</v>
          </cell>
          <cell r="AK1224" t="str">
            <v>BASEINTERRUP</v>
          </cell>
          <cell r="AM1224" t="str">
            <v>Administration</v>
          </cell>
        </row>
        <row r="1225">
          <cell r="A1225" t="str">
            <v>8182882</v>
          </cell>
          <cell r="E1225">
            <v>285.41000000000003</v>
          </cell>
          <cell r="S1225" t="str">
            <v>1</v>
          </cell>
          <cell r="AJ1225" t="str">
            <v>DREBA2018-22</v>
          </cell>
          <cell r="AK1225" t="str">
            <v>BASEINTERRUP</v>
          </cell>
          <cell r="AM1225" t="str">
            <v>Administration</v>
          </cell>
        </row>
        <row r="1226">
          <cell r="A1226" t="str">
            <v>8182882</v>
          </cell>
          <cell r="E1226">
            <v>241.53</v>
          </cell>
          <cell r="S1226" t="str">
            <v>2</v>
          </cell>
          <cell r="AJ1226" t="str">
            <v>DREBA2018-22</v>
          </cell>
          <cell r="AK1226" t="str">
            <v>BASEINTERRUP</v>
          </cell>
          <cell r="AM1226" t="str">
            <v>Administration</v>
          </cell>
        </row>
        <row r="1227">
          <cell r="A1227" t="str">
            <v>8182882</v>
          </cell>
          <cell r="E1227">
            <v>88.4</v>
          </cell>
          <cell r="S1227" t="str">
            <v>2</v>
          </cell>
          <cell r="AJ1227" t="str">
            <v>DREBA2018-22</v>
          </cell>
          <cell r="AK1227" t="str">
            <v>BASEINTERRUP</v>
          </cell>
          <cell r="AM1227" t="str">
            <v>Administration</v>
          </cell>
        </row>
        <row r="1228">
          <cell r="A1228" t="str">
            <v>8182882</v>
          </cell>
          <cell r="E1228">
            <v>260.22000000000003</v>
          </cell>
          <cell r="S1228" t="str">
            <v>3</v>
          </cell>
          <cell r="AJ1228" t="str">
            <v>DREBA2018-22</v>
          </cell>
          <cell r="AK1228" t="str">
            <v>BASEINTERRUP</v>
          </cell>
          <cell r="AM1228" t="str">
            <v>Administration</v>
          </cell>
        </row>
        <row r="1229">
          <cell r="A1229" t="str">
            <v>8182882</v>
          </cell>
          <cell r="E1229">
            <v>151.81</v>
          </cell>
          <cell r="S1229" t="str">
            <v>3</v>
          </cell>
          <cell r="AJ1229" t="str">
            <v>DREBA2018-22</v>
          </cell>
          <cell r="AK1229" t="str">
            <v>BASEINTERRUP</v>
          </cell>
          <cell r="AM1229" t="str">
            <v>Administration</v>
          </cell>
        </row>
        <row r="1230">
          <cell r="A1230" t="str">
            <v>8182882</v>
          </cell>
          <cell r="E1230">
            <v>112.26</v>
          </cell>
          <cell r="S1230" t="str">
            <v>3</v>
          </cell>
          <cell r="AJ1230" t="str">
            <v>DREBA2018-22</v>
          </cell>
          <cell r="AK1230" t="str">
            <v>BASEINTERRUP</v>
          </cell>
          <cell r="AM1230" t="str">
            <v>Administration</v>
          </cell>
        </row>
        <row r="1231">
          <cell r="A1231" t="str">
            <v>8182882</v>
          </cell>
          <cell r="E1231">
            <v>115.59</v>
          </cell>
          <cell r="S1231" t="str">
            <v>1</v>
          </cell>
          <cell r="AJ1231" t="str">
            <v>DREBA2018-22</v>
          </cell>
          <cell r="AK1231" t="str">
            <v>BASEINTERRUP</v>
          </cell>
          <cell r="AM1231" t="str">
            <v>Administration</v>
          </cell>
        </row>
        <row r="1232">
          <cell r="A1232" t="str">
            <v>8182882</v>
          </cell>
          <cell r="E1232">
            <v>122.03</v>
          </cell>
          <cell r="S1232" t="str">
            <v>2</v>
          </cell>
          <cell r="AJ1232" t="str">
            <v>DREBA2018-22</v>
          </cell>
          <cell r="AK1232" t="str">
            <v>BASEINTERRUP</v>
          </cell>
          <cell r="AM1232" t="str">
            <v>Administration</v>
          </cell>
        </row>
        <row r="1233">
          <cell r="A1233" t="str">
            <v>8182882</v>
          </cell>
          <cell r="E1233">
            <v>160.91999999999999</v>
          </cell>
          <cell r="S1233" t="str">
            <v>3</v>
          </cell>
          <cell r="AJ1233" t="str">
            <v>DREBA2018-22</v>
          </cell>
          <cell r="AK1233" t="str">
            <v>BASEINTERRUP</v>
          </cell>
          <cell r="AM1233" t="str">
            <v>Administration</v>
          </cell>
        </row>
        <row r="1234">
          <cell r="A1234" t="str">
            <v>8182882</v>
          </cell>
          <cell r="E1234">
            <v>486.39</v>
          </cell>
          <cell r="S1234" t="str">
            <v>1</v>
          </cell>
          <cell r="AJ1234" t="str">
            <v>DREBA2018-22</v>
          </cell>
          <cell r="AK1234" t="str">
            <v>BASEINTERRUP</v>
          </cell>
          <cell r="AM1234" t="str">
            <v>Administration</v>
          </cell>
        </row>
        <row r="1235">
          <cell r="A1235" t="str">
            <v>8182882</v>
          </cell>
          <cell r="E1235">
            <v>411.61</v>
          </cell>
          <cell r="S1235" t="str">
            <v>2</v>
          </cell>
          <cell r="AJ1235" t="str">
            <v>DREBA2018-22</v>
          </cell>
          <cell r="AK1235" t="str">
            <v>BASEINTERRUP</v>
          </cell>
          <cell r="AM1235" t="str">
            <v>Administration</v>
          </cell>
        </row>
        <row r="1236">
          <cell r="A1236" t="str">
            <v>8182882</v>
          </cell>
          <cell r="E1236">
            <v>150.63999999999999</v>
          </cell>
          <cell r="S1236" t="str">
            <v>2</v>
          </cell>
          <cell r="AJ1236" t="str">
            <v>DREBA2018-22</v>
          </cell>
          <cell r="AK1236" t="str">
            <v>BASEINTERRUP</v>
          </cell>
          <cell r="AM1236" t="str">
            <v>Administration</v>
          </cell>
        </row>
        <row r="1237">
          <cell r="A1237" t="str">
            <v>8182882</v>
          </cell>
          <cell r="E1237">
            <v>443.46</v>
          </cell>
          <cell r="S1237" t="str">
            <v>3</v>
          </cell>
          <cell r="AJ1237" t="str">
            <v>DREBA2018-22</v>
          </cell>
          <cell r="AK1237" t="str">
            <v>BASEINTERRUP</v>
          </cell>
          <cell r="AM1237" t="str">
            <v>Administration</v>
          </cell>
        </row>
        <row r="1238">
          <cell r="A1238" t="str">
            <v>8182882</v>
          </cell>
          <cell r="E1238">
            <v>258.70999999999998</v>
          </cell>
          <cell r="S1238" t="str">
            <v>3</v>
          </cell>
          <cell r="AJ1238" t="str">
            <v>DREBA2018-22</v>
          </cell>
          <cell r="AK1238" t="str">
            <v>BASEINTERRUP</v>
          </cell>
          <cell r="AM1238" t="str">
            <v>Administration</v>
          </cell>
        </row>
        <row r="1239">
          <cell r="A1239" t="str">
            <v>8182882</v>
          </cell>
          <cell r="E1239">
            <v>191.3</v>
          </cell>
          <cell r="S1239" t="str">
            <v>3</v>
          </cell>
          <cell r="AJ1239" t="str">
            <v>DREBA2018-22</v>
          </cell>
          <cell r="AK1239" t="str">
            <v>BASEINTERRUP</v>
          </cell>
          <cell r="AM1239" t="str">
            <v>Administration</v>
          </cell>
        </row>
        <row r="1240">
          <cell r="A1240" t="str">
            <v>8182882</v>
          </cell>
          <cell r="E1240">
            <v>696.31</v>
          </cell>
          <cell r="S1240" t="str">
            <v>1</v>
          </cell>
          <cell r="AJ1240" t="str">
            <v>DREBA2018-22</v>
          </cell>
          <cell r="AK1240" t="str">
            <v>BASEINTERRUP</v>
          </cell>
          <cell r="AM1240" t="str">
            <v>Administration</v>
          </cell>
        </row>
        <row r="1241">
          <cell r="A1241" t="str">
            <v>8182882</v>
          </cell>
          <cell r="E1241">
            <v>735.08</v>
          </cell>
          <cell r="S1241" t="str">
            <v>2</v>
          </cell>
          <cell r="AJ1241" t="str">
            <v>DREBA2018-22</v>
          </cell>
          <cell r="AK1241" t="str">
            <v>BASEINTERRUP</v>
          </cell>
          <cell r="AM1241" t="str">
            <v>Administration</v>
          </cell>
        </row>
        <row r="1242">
          <cell r="A1242" t="str">
            <v>8182882</v>
          </cell>
          <cell r="E1242">
            <v>920.49</v>
          </cell>
          <cell r="S1242" t="str">
            <v>3</v>
          </cell>
          <cell r="AJ1242" t="str">
            <v>DREBA2018-22</v>
          </cell>
          <cell r="AK1242" t="str">
            <v>BASEINTERRUP</v>
          </cell>
          <cell r="AM1242" t="str">
            <v>Administration</v>
          </cell>
        </row>
        <row r="1243">
          <cell r="A1243" t="str">
            <v>8182882</v>
          </cell>
          <cell r="E1243">
            <v>2929.98</v>
          </cell>
          <cell r="S1243" t="str">
            <v>1</v>
          </cell>
          <cell r="AJ1243" t="str">
            <v>DREBA2018-22</v>
          </cell>
          <cell r="AK1243" t="str">
            <v>BASEINTERRUP</v>
          </cell>
          <cell r="AM1243" t="str">
            <v>Administration</v>
          </cell>
        </row>
        <row r="1244">
          <cell r="A1244" t="str">
            <v>8182882</v>
          </cell>
          <cell r="E1244">
            <v>2479.5</v>
          </cell>
          <cell r="S1244" t="str">
            <v>2</v>
          </cell>
          <cell r="AJ1244" t="str">
            <v>DREBA2018-22</v>
          </cell>
          <cell r="AK1244" t="str">
            <v>BASEINTERRUP</v>
          </cell>
          <cell r="AM1244" t="str">
            <v>Administration</v>
          </cell>
        </row>
        <row r="1245">
          <cell r="A1245" t="str">
            <v>8182882</v>
          </cell>
          <cell r="E1245">
            <v>907.48</v>
          </cell>
          <cell r="S1245" t="str">
            <v>2</v>
          </cell>
          <cell r="AJ1245" t="str">
            <v>DREBA2018-22</v>
          </cell>
          <cell r="AK1245" t="str">
            <v>BASEINTERRUP</v>
          </cell>
          <cell r="AM1245" t="str">
            <v>Administration</v>
          </cell>
        </row>
        <row r="1246">
          <cell r="A1246" t="str">
            <v>8182882</v>
          </cell>
          <cell r="E1246">
            <v>2536.66</v>
          </cell>
          <cell r="S1246" t="str">
            <v>3</v>
          </cell>
          <cell r="AJ1246" t="str">
            <v>DREBA2018-22</v>
          </cell>
          <cell r="AK1246" t="str">
            <v>BASEINTERRUP</v>
          </cell>
          <cell r="AM1246" t="str">
            <v>Administration</v>
          </cell>
        </row>
        <row r="1247">
          <cell r="A1247" t="str">
            <v>8182882</v>
          </cell>
          <cell r="E1247">
            <v>1479.89</v>
          </cell>
          <cell r="S1247" t="str">
            <v>3</v>
          </cell>
          <cell r="AJ1247" t="str">
            <v>DREBA2018-22</v>
          </cell>
          <cell r="AK1247" t="str">
            <v>BASEINTERRUP</v>
          </cell>
          <cell r="AM1247" t="str">
            <v>Administration</v>
          </cell>
        </row>
        <row r="1248">
          <cell r="A1248" t="str">
            <v>8182882</v>
          </cell>
          <cell r="E1248">
            <v>1094.23</v>
          </cell>
          <cell r="S1248" t="str">
            <v>3</v>
          </cell>
          <cell r="AJ1248" t="str">
            <v>DREBA2018-22</v>
          </cell>
          <cell r="AK1248" t="str">
            <v>BASEINTERRUP</v>
          </cell>
          <cell r="AM1248" t="str">
            <v>Administration</v>
          </cell>
        </row>
        <row r="1249">
          <cell r="A1249" t="str">
            <v>8182882</v>
          </cell>
          <cell r="E1249">
            <v>235.25</v>
          </cell>
          <cell r="S1249" t="str">
            <v>1</v>
          </cell>
          <cell r="AJ1249" t="str">
            <v>DREBA2018-22</v>
          </cell>
          <cell r="AK1249" t="str">
            <v>BASEINTERRUP</v>
          </cell>
          <cell r="AM1249" t="str">
            <v>Administration</v>
          </cell>
        </row>
        <row r="1250">
          <cell r="A1250" t="str">
            <v>8182882</v>
          </cell>
          <cell r="E1250">
            <v>248.35</v>
          </cell>
          <cell r="S1250" t="str">
            <v>2</v>
          </cell>
          <cell r="AJ1250" t="str">
            <v>DREBA2018-22</v>
          </cell>
          <cell r="AK1250" t="str">
            <v>BASEINTERRUP</v>
          </cell>
          <cell r="AM1250" t="str">
            <v>Administration</v>
          </cell>
        </row>
        <row r="1251">
          <cell r="A1251" t="str">
            <v>8182882</v>
          </cell>
          <cell r="E1251">
            <v>327.51</v>
          </cell>
          <cell r="S1251" t="str">
            <v>3</v>
          </cell>
          <cell r="AJ1251" t="str">
            <v>DREBA2018-22</v>
          </cell>
          <cell r="AK1251" t="str">
            <v>BASEINTERRUP</v>
          </cell>
          <cell r="AM1251" t="str">
            <v>Administration</v>
          </cell>
        </row>
        <row r="1252">
          <cell r="A1252" t="str">
            <v>8182882</v>
          </cell>
          <cell r="E1252">
            <v>989.9</v>
          </cell>
          <cell r="S1252" t="str">
            <v>1</v>
          </cell>
          <cell r="AJ1252" t="str">
            <v>DREBA2018-22</v>
          </cell>
          <cell r="AK1252" t="str">
            <v>BASEINTERRUP</v>
          </cell>
          <cell r="AM1252" t="str">
            <v>Administration</v>
          </cell>
        </row>
        <row r="1253">
          <cell r="A1253" t="str">
            <v>8182882</v>
          </cell>
          <cell r="E1253">
            <v>837.7</v>
          </cell>
          <cell r="S1253" t="str">
            <v>2</v>
          </cell>
          <cell r="AJ1253" t="str">
            <v>DREBA2018-22</v>
          </cell>
          <cell r="AK1253" t="str">
            <v>BASEINTERRUP</v>
          </cell>
          <cell r="AM1253" t="str">
            <v>Administration</v>
          </cell>
        </row>
        <row r="1254">
          <cell r="A1254" t="str">
            <v>8182882</v>
          </cell>
          <cell r="E1254">
            <v>306.60000000000002</v>
          </cell>
          <cell r="S1254" t="str">
            <v>2</v>
          </cell>
          <cell r="AJ1254" t="str">
            <v>DREBA2018-22</v>
          </cell>
          <cell r="AK1254" t="str">
            <v>BASEINTERRUP</v>
          </cell>
          <cell r="AM1254" t="str">
            <v>Administration</v>
          </cell>
        </row>
        <row r="1255">
          <cell r="A1255" t="str">
            <v>8182882</v>
          </cell>
          <cell r="E1255">
            <v>902.54</v>
          </cell>
          <cell r="S1255" t="str">
            <v>3</v>
          </cell>
          <cell r="AJ1255" t="str">
            <v>DREBA2018-22</v>
          </cell>
          <cell r="AK1255" t="str">
            <v>BASEINTERRUP</v>
          </cell>
          <cell r="AM1255" t="str">
            <v>Administration</v>
          </cell>
        </row>
        <row r="1256">
          <cell r="A1256" t="str">
            <v>8182882</v>
          </cell>
          <cell r="E1256">
            <v>526.54</v>
          </cell>
          <cell r="S1256" t="str">
            <v>3</v>
          </cell>
          <cell r="AJ1256" t="str">
            <v>DREBA2018-22</v>
          </cell>
          <cell r="AK1256" t="str">
            <v>BASEINTERRUP</v>
          </cell>
          <cell r="AM1256" t="str">
            <v>Administration</v>
          </cell>
        </row>
        <row r="1257">
          <cell r="A1257" t="str">
            <v>8182882</v>
          </cell>
          <cell r="E1257">
            <v>389.33</v>
          </cell>
          <cell r="S1257" t="str">
            <v>3</v>
          </cell>
          <cell r="AJ1257" t="str">
            <v>DREBA2018-22</v>
          </cell>
          <cell r="AK1257" t="str">
            <v>BASEINTERRUP</v>
          </cell>
          <cell r="AM1257" t="str">
            <v>Administration</v>
          </cell>
        </row>
        <row r="1258">
          <cell r="A1258" t="str">
            <v>8182882</v>
          </cell>
          <cell r="E1258">
            <v>2005.32</v>
          </cell>
          <cell r="S1258" t="str">
            <v>1</v>
          </cell>
          <cell r="AJ1258" t="str">
            <v>DREBA2018-22</v>
          </cell>
          <cell r="AK1258" t="str">
            <v>BASEINTERRUP</v>
          </cell>
          <cell r="AM1258" t="str">
            <v>Administration</v>
          </cell>
        </row>
        <row r="1259">
          <cell r="A1259" t="str">
            <v>8182882</v>
          </cell>
          <cell r="E1259">
            <v>373.09</v>
          </cell>
          <cell r="S1259" t="str">
            <v>1</v>
          </cell>
          <cell r="AJ1259" t="str">
            <v>DREBA2018-22</v>
          </cell>
          <cell r="AK1259" t="str">
            <v>BASEINTERRUP</v>
          </cell>
          <cell r="AM1259" t="str">
            <v>Administration</v>
          </cell>
        </row>
        <row r="1260">
          <cell r="A1260" t="str">
            <v>8182882</v>
          </cell>
          <cell r="E1260">
            <v>2185.87</v>
          </cell>
          <cell r="S1260" t="str">
            <v>2</v>
          </cell>
          <cell r="AJ1260" t="str">
            <v>DREBA2018-22</v>
          </cell>
          <cell r="AK1260" t="str">
            <v>BASEINTERRUP</v>
          </cell>
          <cell r="AM1260" t="str">
            <v>Administration</v>
          </cell>
        </row>
        <row r="1261">
          <cell r="A1261" t="str">
            <v>8182882</v>
          </cell>
          <cell r="E1261">
            <v>324.95</v>
          </cell>
          <cell r="S1261" t="str">
            <v>2</v>
          </cell>
          <cell r="AJ1261" t="str">
            <v>DREBA2018-22</v>
          </cell>
          <cell r="AK1261" t="str">
            <v>BASEINTERRUP</v>
          </cell>
          <cell r="AM1261" t="str">
            <v>Administration</v>
          </cell>
        </row>
        <row r="1262">
          <cell r="A1262" t="str">
            <v>8182882</v>
          </cell>
          <cell r="E1262">
            <v>3092.49</v>
          </cell>
          <cell r="S1262" t="str">
            <v>3</v>
          </cell>
          <cell r="AJ1262" t="str">
            <v>DREBA2018-22</v>
          </cell>
          <cell r="AK1262" t="str">
            <v>BASEINTERRUP</v>
          </cell>
          <cell r="AM1262" t="str">
            <v>Administration</v>
          </cell>
        </row>
        <row r="1263">
          <cell r="A1263" t="str">
            <v>8182882</v>
          </cell>
          <cell r="E1263">
            <v>218.64</v>
          </cell>
          <cell r="S1263" t="str">
            <v>3</v>
          </cell>
          <cell r="AJ1263" t="str">
            <v>DREBA2018-22</v>
          </cell>
          <cell r="AK1263" t="str">
            <v>BASEINTERRUP</v>
          </cell>
          <cell r="AM1263" t="str">
            <v>Administration</v>
          </cell>
        </row>
        <row r="1264">
          <cell r="A1264" t="str">
            <v>8182882</v>
          </cell>
          <cell r="E1264">
            <v>439.04</v>
          </cell>
          <cell r="S1264" t="str">
            <v>1</v>
          </cell>
          <cell r="AJ1264" t="str">
            <v>DREBA2018-22</v>
          </cell>
          <cell r="AK1264" t="str">
            <v>BASEINTERRUP</v>
          </cell>
          <cell r="AM1264" t="str">
            <v>Administration</v>
          </cell>
        </row>
        <row r="1265">
          <cell r="A1265" t="str">
            <v>8182882</v>
          </cell>
          <cell r="E1265">
            <v>439.04</v>
          </cell>
          <cell r="S1265" t="str">
            <v>1</v>
          </cell>
          <cell r="AJ1265" t="str">
            <v>DREBA2018-22</v>
          </cell>
          <cell r="AK1265" t="str">
            <v>BASEINTERRUP</v>
          </cell>
          <cell r="AM1265" t="str">
            <v>Administration</v>
          </cell>
        </row>
        <row r="1266">
          <cell r="A1266" t="str">
            <v>8182882</v>
          </cell>
          <cell r="E1266">
            <v>439.04</v>
          </cell>
          <cell r="S1266" t="str">
            <v>1</v>
          </cell>
          <cell r="AJ1266" t="str">
            <v>DREBA2018-22</v>
          </cell>
          <cell r="AK1266" t="str">
            <v>BASEINTERRUP</v>
          </cell>
          <cell r="AM1266" t="str">
            <v>Administration</v>
          </cell>
        </row>
        <row r="1267">
          <cell r="A1267" t="str">
            <v>8182882</v>
          </cell>
          <cell r="E1267">
            <v>439.04</v>
          </cell>
          <cell r="S1267" t="str">
            <v>1</v>
          </cell>
          <cell r="AJ1267" t="str">
            <v>DREBA2018-22</v>
          </cell>
          <cell r="AK1267" t="str">
            <v>BASEINTERRUP</v>
          </cell>
          <cell r="AM1267" t="str">
            <v>Administration</v>
          </cell>
        </row>
        <row r="1268">
          <cell r="A1268" t="str">
            <v>8182882</v>
          </cell>
          <cell r="E1268">
            <v>439.04</v>
          </cell>
          <cell r="S1268" t="str">
            <v>1</v>
          </cell>
          <cell r="AJ1268" t="str">
            <v>DREBA2018-22</v>
          </cell>
          <cell r="AK1268" t="str">
            <v>BASEINTERRUP</v>
          </cell>
          <cell r="AM1268" t="str">
            <v>Administration</v>
          </cell>
        </row>
        <row r="1269">
          <cell r="A1269" t="str">
            <v>8182882</v>
          </cell>
          <cell r="E1269">
            <v>439.04</v>
          </cell>
          <cell r="S1269" t="str">
            <v>1</v>
          </cell>
          <cell r="AJ1269" t="str">
            <v>DREBA2018-22</v>
          </cell>
          <cell r="AK1269" t="str">
            <v>BASEINTERRUP</v>
          </cell>
          <cell r="AM1269" t="str">
            <v>Administration</v>
          </cell>
        </row>
        <row r="1270">
          <cell r="A1270" t="str">
            <v>8182882</v>
          </cell>
          <cell r="E1270">
            <v>439.04</v>
          </cell>
          <cell r="S1270" t="str">
            <v>1</v>
          </cell>
          <cell r="AJ1270" t="str">
            <v>DREBA2018-22</v>
          </cell>
          <cell r="AK1270" t="str">
            <v>BASEINTERRUP</v>
          </cell>
          <cell r="AM1270" t="str">
            <v>Administration</v>
          </cell>
        </row>
        <row r="1271">
          <cell r="A1271" t="str">
            <v>8182882</v>
          </cell>
          <cell r="E1271">
            <v>439.04</v>
          </cell>
          <cell r="S1271" t="str">
            <v>1</v>
          </cell>
          <cell r="AJ1271" t="str">
            <v>DREBA2018-22</v>
          </cell>
          <cell r="AK1271" t="str">
            <v>BASEINTERRUP</v>
          </cell>
          <cell r="AM1271" t="str">
            <v>Administration</v>
          </cell>
        </row>
        <row r="1272">
          <cell r="A1272" t="str">
            <v>8182882</v>
          </cell>
          <cell r="E1272">
            <v>439.04</v>
          </cell>
          <cell r="S1272" t="str">
            <v>1</v>
          </cell>
          <cell r="AJ1272" t="str">
            <v>DREBA2018-22</v>
          </cell>
          <cell r="AK1272" t="str">
            <v>BASEINTERRUP</v>
          </cell>
          <cell r="AM1272" t="str">
            <v>Administration</v>
          </cell>
        </row>
        <row r="1273">
          <cell r="A1273" t="str">
            <v>8182882</v>
          </cell>
          <cell r="E1273">
            <v>439.04</v>
          </cell>
          <cell r="S1273" t="str">
            <v>1</v>
          </cell>
          <cell r="AJ1273" t="str">
            <v>DREBA2018-22</v>
          </cell>
          <cell r="AK1273" t="str">
            <v>BASEINTERRUP</v>
          </cell>
          <cell r="AM1273" t="str">
            <v>Administration</v>
          </cell>
        </row>
        <row r="1274">
          <cell r="A1274" t="str">
            <v>8182882</v>
          </cell>
          <cell r="E1274">
            <v>192.08</v>
          </cell>
          <cell r="S1274" t="str">
            <v>1</v>
          </cell>
          <cell r="AJ1274" t="str">
            <v>DREBA2018-22</v>
          </cell>
          <cell r="AK1274" t="str">
            <v>BASEINTERRUP</v>
          </cell>
          <cell r="AM1274" t="str">
            <v>Administration</v>
          </cell>
        </row>
        <row r="1275">
          <cell r="A1275" t="str">
            <v>8182882</v>
          </cell>
          <cell r="E1275">
            <v>219.52</v>
          </cell>
          <cell r="S1275" t="str">
            <v>1</v>
          </cell>
          <cell r="AJ1275" t="str">
            <v>DREBA2018-22</v>
          </cell>
          <cell r="AK1275" t="str">
            <v>BASEINTERRUP</v>
          </cell>
          <cell r="AM1275" t="str">
            <v>Administration</v>
          </cell>
        </row>
        <row r="1276">
          <cell r="A1276" t="str">
            <v>8182882</v>
          </cell>
          <cell r="E1276">
            <v>219.52</v>
          </cell>
          <cell r="S1276" t="str">
            <v>1</v>
          </cell>
          <cell r="AJ1276" t="str">
            <v>DREBA2018-22</v>
          </cell>
          <cell r="AK1276" t="str">
            <v>BASEINTERRUP</v>
          </cell>
          <cell r="AM1276" t="str">
            <v>Administration</v>
          </cell>
        </row>
        <row r="1277">
          <cell r="A1277" t="str">
            <v>8182882</v>
          </cell>
          <cell r="E1277">
            <v>219.52</v>
          </cell>
          <cell r="S1277" t="str">
            <v>1</v>
          </cell>
          <cell r="AJ1277" t="str">
            <v>DREBA2018-22</v>
          </cell>
          <cell r="AK1277" t="str">
            <v>BASEINTERRUP</v>
          </cell>
          <cell r="AM1277" t="str">
            <v>Administration</v>
          </cell>
        </row>
        <row r="1278">
          <cell r="A1278" t="str">
            <v>8182882</v>
          </cell>
          <cell r="E1278">
            <v>219.52</v>
          </cell>
          <cell r="S1278" t="str">
            <v>1</v>
          </cell>
          <cell r="AJ1278" t="str">
            <v>DREBA2018-22</v>
          </cell>
          <cell r="AK1278" t="str">
            <v>BASEINTERRUP</v>
          </cell>
          <cell r="AM1278" t="str">
            <v>Administration</v>
          </cell>
        </row>
        <row r="1279">
          <cell r="A1279" t="str">
            <v>8182882</v>
          </cell>
          <cell r="E1279">
            <v>219.52</v>
          </cell>
          <cell r="S1279" t="str">
            <v>1</v>
          </cell>
          <cell r="AJ1279" t="str">
            <v>DREBA2018-22</v>
          </cell>
          <cell r="AK1279" t="str">
            <v>BASEINTERRUP</v>
          </cell>
          <cell r="AM1279" t="str">
            <v>Administration</v>
          </cell>
        </row>
        <row r="1280">
          <cell r="A1280" t="str">
            <v>8182882</v>
          </cell>
          <cell r="E1280">
            <v>192.08</v>
          </cell>
          <cell r="S1280" t="str">
            <v>1</v>
          </cell>
          <cell r="AJ1280" t="str">
            <v>DREBA2018-22</v>
          </cell>
          <cell r="AK1280" t="str">
            <v>BASEINTERRUP</v>
          </cell>
          <cell r="AM1280" t="str">
            <v>Administration</v>
          </cell>
        </row>
        <row r="1281">
          <cell r="A1281" t="str">
            <v>8182882</v>
          </cell>
          <cell r="E1281">
            <v>192.08</v>
          </cell>
          <cell r="S1281" t="str">
            <v>1</v>
          </cell>
          <cell r="AJ1281" t="str">
            <v>DREBA2018-22</v>
          </cell>
          <cell r="AK1281" t="str">
            <v>BASEINTERRUP</v>
          </cell>
          <cell r="AM1281" t="str">
            <v>Administration</v>
          </cell>
        </row>
        <row r="1282">
          <cell r="A1282" t="str">
            <v>8182882</v>
          </cell>
          <cell r="E1282">
            <v>192.08</v>
          </cell>
          <cell r="S1282" t="str">
            <v>1</v>
          </cell>
          <cell r="AJ1282" t="str">
            <v>DREBA2018-22</v>
          </cell>
          <cell r="AK1282" t="str">
            <v>BASEINTERRUP</v>
          </cell>
          <cell r="AM1282" t="str">
            <v>Administration</v>
          </cell>
        </row>
        <row r="1283">
          <cell r="A1283" t="str">
            <v>8182882</v>
          </cell>
          <cell r="E1283">
            <v>-219.52</v>
          </cell>
          <cell r="S1283" t="str">
            <v>1</v>
          </cell>
          <cell r="AJ1283" t="str">
            <v>DREBA2018-22</v>
          </cell>
          <cell r="AK1283" t="str">
            <v>BASEINTERRUP</v>
          </cell>
          <cell r="AM1283" t="str">
            <v>Administration</v>
          </cell>
        </row>
        <row r="1284">
          <cell r="A1284" t="str">
            <v>8182882</v>
          </cell>
          <cell r="E1284">
            <v>439.04</v>
          </cell>
          <cell r="S1284" t="str">
            <v>1</v>
          </cell>
          <cell r="AJ1284" t="str">
            <v>DREBA2018-22</v>
          </cell>
          <cell r="AK1284" t="str">
            <v>BASEINTERRUP</v>
          </cell>
          <cell r="AM1284" t="str">
            <v>Administration</v>
          </cell>
        </row>
        <row r="1285">
          <cell r="A1285" t="str">
            <v>8182882</v>
          </cell>
          <cell r="E1285">
            <v>439.04</v>
          </cell>
          <cell r="S1285" t="str">
            <v>1</v>
          </cell>
          <cell r="AJ1285" t="str">
            <v>DREBA2018-22</v>
          </cell>
          <cell r="AK1285" t="str">
            <v>BASEINTERRUP</v>
          </cell>
          <cell r="AM1285" t="str">
            <v>Administration</v>
          </cell>
        </row>
        <row r="1286">
          <cell r="A1286" t="str">
            <v>8182882</v>
          </cell>
          <cell r="E1286">
            <v>439.04</v>
          </cell>
          <cell r="S1286" t="str">
            <v>1</v>
          </cell>
          <cell r="AJ1286" t="str">
            <v>DREBA2018-22</v>
          </cell>
          <cell r="AK1286" t="str">
            <v>BASEINTERRUP</v>
          </cell>
          <cell r="AM1286" t="str">
            <v>Administration</v>
          </cell>
        </row>
        <row r="1287">
          <cell r="A1287" t="str">
            <v>8182882</v>
          </cell>
          <cell r="E1287">
            <v>439.04</v>
          </cell>
          <cell r="S1287" t="str">
            <v>1</v>
          </cell>
          <cell r="AJ1287" t="str">
            <v>DREBA2018-22</v>
          </cell>
          <cell r="AK1287" t="str">
            <v>BASEINTERRUP</v>
          </cell>
          <cell r="AM1287" t="str">
            <v>Administration</v>
          </cell>
        </row>
        <row r="1288">
          <cell r="A1288" t="str">
            <v>8182882</v>
          </cell>
          <cell r="E1288">
            <v>219.52</v>
          </cell>
          <cell r="S1288" t="str">
            <v>1</v>
          </cell>
          <cell r="AJ1288" t="str">
            <v>DREBA2018-22</v>
          </cell>
          <cell r="AK1288" t="str">
            <v>BASEINTERRUP</v>
          </cell>
          <cell r="AM1288" t="str">
            <v>Administration</v>
          </cell>
        </row>
        <row r="1289">
          <cell r="A1289" t="str">
            <v>8182882</v>
          </cell>
          <cell r="E1289">
            <v>219.52</v>
          </cell>
          <cell r="S1289" t="str">
            <v>1</v>
          </cell>
          <cell r="AJ1289" t="str">
            <v>DREBA2018-22</v>
          </cell>
          <cell r="AK1289" t="str">
            <v>BASEINTERRUP</v>
          </cell>
          <cell r="AM1289" t="str">
            <v>Administration</v>
          </cell>
        </row>
        <row r="1290">
          <cell r="A1290" t="str">
            <v>8182882</v>
          </cell>
          <cell r="E1290">
            <v>219.52</v>
          </cell>
          <cell r="S1290" t="str">
            <v>1</v>
          </cell>
          <cell r="AJ1290" t="str">
            <v>DREBA2018-22</v>
          </cell>
          <cell r="AK1290" t="str">
            <v>BASEINTERRUP</v>
          </cell>
          <cell r="AM1290" t="str">
            <v>Administration</v>
          </cell>
        </row>
        <row r="1291">
          <cell r="A1291" t="str">
            <v>8182882</v>
          </cell>
          <cell r="E1291">
            <v>219.52</v>
          </cell>
          <cell r="S1291" t="str">
            <v>1</v>
          </cell>
          <cell r="AJ1291" t="str">
            <v>DREBA2018-22</v>
          </cell>
          <cell r="AK1291" t="str">
            <v>BASEINTERRUP</v>
          </cell>
          <cell r="AM1291" t="str">
            <v>Administration</v>
          </cell>
        </row>
        <row r="1292">
          <cell r="A1292" t="str">
            <v>8182882</v>
          </cell>
          <cell r="E1292">
            <v>219.52</v>
          </cell>
          <cell r="S1292" t="str">
            <v>1</v>
          </cell>
          <cell r="AJ1292" t="str">
            <v>DREBA2018-22</v>
          </cell>
          <cell r="AK1292" t="str">
            <v>BASEINTERRUP</v>
          </cell>
          <cell r="AM1292" t="str">
            <v>Administration</v>
          </cell>
        </row>
        <row r="1293">
          <cell r="A1293" t="str">
            <v>8182882</v>
          </cell>
          <cell r="E1293">
            <v>219.52</v>
          </cell>
          <cell r="S1293" t="str">
            <v>1</v>
          </cell>
          <cell r="AJ1293" t="str">
            <v>DREBA2018-22</v>
          </cell>
          <cell r="AK1293" t="str">
            <v>BASEINTERRUP</v>
          </cell>
          <cell r="AM1293" t="str">
            <v>Administration</v>
          </cell>
        </row>
        <row r="1294">
          <cell r="A1294" t="str">
            <v>8182882</v>
          </cell>
          <cell r="E1294">
            <v>137.19999999999999</v>
          </cell>
          <cell r="S1294" t="str">
            <v>1</v>
          </cell>
          <cell r="AJ1294" t="str">
            <v>DREBA2018-22</v>
          </cell>
          <cell r="AK1294" t="str">
            <v>BASEINTERRUP</v>
          </cell>
          <cell r="AM1294" t="str">
            <v>Administration</v>
          </cell>
        </row>
        <row r="1295">
          <cell r="A1295" t="str">
            <v>8182882</v>
          </cell>
          <cell r="E1295">
            <v>219.52</v>
          </cell>
          <cell r="S1295" t="str">
            <v>1</v>
          </cell>
          <cell r="AJ1295" t="str">
            <v>DREBA2018-22</v>
          </cell>
          <cell r="AK1295" t="str">
            <v>BASEINTERRUP</v>
          </cell>
          <cell r="AM1295" t="str">
            <v>Administration</v>
          </cell>
        </row>
        <row r="1296">
          <cell r="A1296" t="str">
            <v>8182882</v>
          </cell>
          <cell r="E1296">
            <v>219.52</v>
          </cell>
          <cell r="S1296" t="str">
            <v>1</v>
          </cell>
          <cell r="AJ1296" t="str">
            <v>DREBA2018-22</v>
          </cell>
          <cell r="AK1296" t="str">
            <v>BASEINTERRUP</v>
          </cell>
          <cell r="AM1296" t="str">
            <v>Administration</v>
          </cell>
        </row>
        <row r="1297">
          <cell r="A1297" t="str">
            <v>8182882</v>
          </cell>
          <cell r="E1297">
            <v>219.52</v>
          </cell>
          <cell r="S1297" t="str">
            <v>1</v>
          </cell>
          <cell r="AJ1297" t="str">
            <v>DREBA2018-22</v>
          </cell>
          <cell r="AK1297" t="str">
            <v>BASEINTERRUP</v>
          </cell>
          <cell r="AM1297" t="str">
            <v>Administration</v>
          </cell>
        </row>
        <row r="1298">
          <cell r="A1298" t="str">
            <v>8182882</v>
          </cell>
          <cell r="E1298">
            <v>439.04</v>
          </cell>
          <cell r="S1298" t="str">
            <v>2</v>
          </cell>
          <cell r="AJ1298" t="str">
            <v>DREBA2018-22</v>
          </cell>
          <cell r="AK1298" t="str">
            <v>BASEINTERRUP</v>
          </cell>
          <cell r="AM1298" t="str">
            <v>Administration</v>
          </cell>
        </row>
        <row r="1299">
          <cell r="A1299" t="str">
            <v>8182882</v>
          </cell>
          <cell r="E1299">
            <v>439.04</v>
          </cell>
          <cell r="S1299" t="str">
            <v>2</v>
          </cell>
          <cell r="AJ1299" t="str">
            <v>DREBA2018-22</v>
          </cell>
          <cell r="AK1299" t="str">
            <v>BASEINTERRUP</v>
          </cell>
          <cell r="AM1299" t="str">
            <v>Administration</v>
          </cell>
        </row>
        <row r="1300">
          <cell r="A1300" t="str">
            <v>8182882</v>
          </cell>
          <cell r="E1300">
            <v>439.04</v>
          </cell>
          <cell r="S1300" t="str">
            <v>2</v>
          </cell>
          <cell r="AJ1300" t="str">
            <v>DREBA2018-22</v>
          </cell>
          <cell r="AK1300" t="str">
            <v>BASEINTERRUP</v>
          </cell>
          <cell r="AM1300" t="str">
            <v>Administration</v>
          </cell>
        </row>
        <row r="1301">
          <cell r="A1301" t="str">
            <v>8182882</v>
          </cell>
          <cell r="E1301">
            <v>439.04</v>
          </cell>
          <cell r="S1301" t="str">
            <v>2</v>
          </cell>
          <cell r="AJ1301" t="str">
            <v>DREBA2018-22</v>
          </cell>
          <cell r="AK1301" t="str">
            <v>BASEINTERRUP</v>
          </cell>
          <cell r="AM1301" t="str">
            <v>Administration</v>
          </cell>
        </row>
        <row r="1302">
          <cell r="A1302" t="str">
            <v>8182882</v>
          </cell>
          <cell r="E1302">
            <v>439.04</v>
          </cell>
          <cell r="S1302" t="str">
            <v>2</v>
          </cell>
          <cell r="AJ1302" t="str">
            <v>DREBA2018-22</v>
          </cell>
          <cell r="AK1302" t="str">
            <v>BASEINTERRUP</v>
          </cell>
          <cell r="AM1302" t="str">
            <v>Administration</v>
          </cell>
        </row>
        <row r="1303">
          <cell r="A1303" t="str">
            <v>8182882</v>
          </cell>
          <cell r="E1303">
            <v>192.08</v>
          </cell>
          <cell r="S1303" t="str">
            <v>2</v>
          </cell>
          <cell r="AJ1303" t="str">
            <v>DREBA2018-22</v>
          </cell>
          <cell r="AK1303" t="str">
            <v>BASEINTERRUP</v>
          </cell>
          <cell r="AM1303" t="str">
            <v>Administration</v>
          </cell>
        </row>
        <row r="1304">
          <cell r="A1304" t="str">
            <v>8182882</v>
          </cell>
          <cell r="E1304">
            <v>219.52</v>
          </cell>
          <cell r="S1304" t="str">
            <v>2</v>
          </cell>
          <cell r="AJ1304" t="str">
            <v>DREBA2018-22</v>
          </cell>
          <cell r="AK1304" t="str">
            <v>BASEINTERRUP</v>
          </cell>
          <cell r="AM1304" t="str">
            <v>Administration</v>
          </cell>
        </row>
        <row r="1305">
          <cell r="A1305" t="str">
            <v>8182882</v>
          </cell>
          <cell r="E1305">
            <v>219.52</v>
          </cell>
          <cell r="S1305" t="str">
            <v>2</v>
          </cell>
          <cell r="AJ1305" t="str">
            <v>DREBA2018-22</v>
          </cell>
          <cell r="AK1305" t="str">
            <v>BASEINTERRUP</v>
          </cell>
          <cell r="AM1305" t="str">
            <v>Administration</v>
          </cell>
        </row>
        <row r="1306">
          <cell r="A1306" t="str">
            <v>8182882</v>
          </cell>
          <cell r="E1306">
            <v>219.52</v>
          </cell>
          <cell r="S1306" t="str">
            <v>2</v>
          </cell>
          <cell r="AJ1306" t="str">
            <v>DREBA2018-22</v>
          </cell>
          <cell r="AK1306" t="str">
            <v>BASEINTERRUP</v>
          </cell>
          <cell r="AM1306" t="str">
            <v>Administration</v>
          </cell>
        </row>
        <row r="1307">
          <cell r="A1307" t="str">
            <v>8182882</v>
          </cell>
          <cell r="E1307">
            <v>219.52</v>
          </cell>
          <cell r="S1307" t="str">
            <v>2</v>
          </cell>
          <cell r="AJ1307" t="str">
            <v>DREBA2018-22</v>
          </cell>
          <cell r="AK1307" t="str">
            <v>BASEINTERRUP</v>
          </cell>
          <cell r="AM1307" t="str">
            <v>Administration</v>
          </cell>
        </row>
        <row r="1308">
          <cell r="A1308" t="str">
            <v>8182882</v>
          </cell>
          <cell r="E1308">
            <v>439.04</v>
          </cell>
          <cell r="S1308" t="str">
            <v>2</v>
          </cell>
          <cell r="AJ1308" t="str">
            <v>DREBA2018-22</v>
          </cell>
          <cell r="AK1308" t="str">
            <v>BASEINTERRUP</v>
          </cell>
          <cell r="AM1308" t="str">
            <v>Administration</v>
          </cell>
        </row>
        <row r="1309">
          <cell r="A1309" t="str">
            <v>8182882</v>
          </cell>
          <cell r="E1309">
            <v>439.04</v>
          </cell>
          <cell r="S1309" t="str">
            <v>2</v>
          </cell>
          <cell r="AJ1309" t="str">
            <v>DREBA2018-22</v>
          </cell>
          <cell r="AK1309" t="str">
            <v>BASEINTERRUP</v>
          </cell>
          <cell r="AM1309" t="str">
            <v>Administration</v>
          </cell>
        </row>
        <row r="1310">
          <cell r="A1310" t="str">
            <v>8182882</v>
          </cell>
          <cell r="E1310">
            <v>439.04</v>
          </cell>
          <cell r="S1310" t="str">
            <v>2</v>
          </cell>
          <cell r="AJ1310" t="str">
            <v>DREBA2018-22</v>
          </cell>
          <cell r="AK1310" t="str">
            <v>BASEINTERRUP</v>
          </cell>
          <cell r="AM1310" t="str">
            <v>Administration</v>
          </cell>
        </row>
        <row r="1311">
          <cell r="A1311" t="str">
            <v>8182882</v>
          </cell>
          <cell r="E1311">
            <v>439.04</v>
          </cell>
          <cell r="S1311" t="str">
            <v>2</v>
          </cell>
          <cell r="AJ1311" t="str">
            <v>DREBA2018-22</v>
          </cell>
          <cell r="AK1311" t="str">
            <v>BASEINTERRUP</v>
          </cell>
          <cell r="AM1311" t="str">
            <v>Administration</v>
          </cell>
        </row>
        <row r="1312">
          <cell r="A1312" t="str">
            <v>8182882</v>
          </cell>
          <cell r="E1312">
            <v>439.04</v>
          </cell>
          <cell r="S1312" t="str">
            <v>2</v>
          </cell>
          <cell r="AJ1312" t="str">
            <v>DREBA2018-22</v>
          </cell>
          <cell r="AK1312" t="str">
            <v>BASEINTERRUP</v>
          </cell>
          <cell r="AM1312" t="str">
            <v>Administration</v>
          </cell>
        </row>
        <row r="1313">
          <cell r="A1313" t="str">
            <v>8182882</v>
          </cell>
          <cell r="E1313">
            <v>439.04</v>
          </cell>
          <cell r="S1313" t="str">
            <v>2</v>
          </cell>
          <cell r="AJ1313" t="str">
            <v>DREBA2018-22</v>
          </cell>
          <cell r="AK1313" t="str">
            <v>BASEINTERRUP</v>
          </cell>
          <cell r="AM1313" t="str">
            <v>Administration</v>
          </cell>
        </row>
        <row r="1314">
          <cell r="A1314" t="str">
            <v>8182882</v>
          </cell>
          <cell r="E1314">
            <v>439.04</v>
          </cell>
          <cell r="S1314" t="str">
            <v>2</v>
          </cell>
          <cell r="AJ1314" t="str">
            <v>DREBA2018-22</v>
          </cell>
          <cell r="AK1314" t="str">
            <v>BASEINTERRUP</v>
          </cell>
          <cell r="AM1314" t="str">
            <v>Administration</v>
          </cell>
        </row>
        <row r="1315">
          <cell r="A1315" t="str">
            <v>8182882</v>
          </cell>
          <cell r="E1315">
            <v>439.04</v>
          </cell>
          <cell r="S1315" t="str">
            <v>2</v>
          </cell>
          <cell r="AJ1315" t="str">
            <v>DREBA2018-22</v>
          </cell>
          <cell r="AK1315" t="str">
            <v>BASEINTERRUP</v>
          </cell>
          <cell r="AM1315" t="str">
            <v>Administration</v>
          </cell>
        </row>
        <row r="1316">
          <cell r="A1316" t="str">
            <v>8182882</v>
          </cell>
          <cell r="E1316">
            <v>439.04</v>
          </cell>
          <cell r="S1316" t="str">
            <v>2</v>
          </cell>
          <cell r="AJ1316" t="str">
            <v>DREBA2018-22</v>
          </cell>
          <cell r="AK1316" t="str">
            <v>BASEINTERRUP</v>
          </cell>
          <cell r="AM1316" t="str">
            <v>Administration</v>
          </cell>
        </row>
        <row r="1317">
          <cell r="A1317" t="str">
            <v>8182882</v>
          </cell>
          <cell r="E1317">
            <v>439.04</v>
          </cell>
          <cell r="S1317" t="str">
            <v>2</v>
          </cell>
          <cell r="AJ1317" t="str">
            <v>DREBA2018-22</v>
          </cell>
          <cell r="AK1317" t="str">
            <v>BASEINTERRUP</v>
          </cell>
          <cell r="AM1317" t="str">
            <v>Administration</v>
          </cell>
        </row>
        <row r="1318">
          <cell r="A1318" t="str">
            <v>8182882</v>
          </cell>
          <cell r="E1318">
            <v>439.04</v>
          </cell>
          <cell r="S1318" t="str">
            <v>2</v>
          </cell>
          <cell r="AJ1318" t="str">
            <v>DREBA2018-22</v>
          </cell>
          <cell r="AK1318" t="str">
            <v>BASEINTERRUP</v>
          </cell>
          <cell r="AM1318" t="str">
            <v>Administration</v>
          </cell>
        </row>
        <row r="1319">
          <cell r="A1319" t="str">
            <v>8182882</v>
          </cell>
          <cell r="E1319">
            <v>219.52</v>
          </cell>
          <cell r="S1319" t="str">
            <v>2</v>
          </cell>
          <cell r="AJ1319" t="str">
            <v>DREBA2018-22</v>
          </cell>
          <cell r="AK1319" t="str">
            <v>BASEINTERRUP</v>
          </cell>
          <cell r="AM1319" t="str">
            <v>Administration</v>
          </cell>
        </row>
        <row r="1320">
          <cell r="A1320" t="str">
            <v>8182882</v>
          </cell>
          <cell r="E1320">
            <v>192.08</v>
          </cell>
          <cell r="S1320" t="str">
            <v>2</v>
          </cell>
          <cell r="AJ1320" t="str">
            <v>DREBA2018-22</v>
          </cell>
          <cell r="AK1320" t="str">
            <v>BASEINTERRUP</v>
          </cell>
          <cell r="AM1320" t="str">
            <v>Administration</v>
          </cell>
        </row>
        <row r="1321">
          <cell r="A1321" t="str">
            <v>8182882</v>
          </cell>
          <cell r="E1321">
            <v>192.08</v>
          </cell>
          <cell r="S1321" t="str">
            <v>2</v>
          </cell>
          <cell r="AJ1321" t="str">
            <v>DREBA2018-22</v>
          </cell>
          <cell r="AK1321" t="str">
            <v>BASEINTERRUP</v>
          </cell>
          <cell r="AM1321" t="str">
            <v>Administration</v>
          </cell>
        </row>
        <row r="1322">
          <cell r="A1322" t="str">
            <v>8182882</v>
          </cell>
          <cell r="E1322">
            <v>192.08</v>
          </cell>
          <cell r="S1322" t="str">
            <v>2</v>
          </cell>
          <cell r="AJ1322" t="str">
            <v>DREBA2018-22</v>
          </cell>
          <cell r="AK1322" t="str">
            <v>BASEINTERRUP</v>
          </cell>
          <cell r="AM1322" t="str">
            <v>Administration</v>
          </cell>
        </row>
        <row r="1323">
          <cell r="A1323" t="str">
            <v>8182882</v>
          </cell>
          <cell r="E1323">
            <v>192.08</v>
          </cell>
          <cell r="S1323" t="str">
            <v>2</v>
          </cell>
          <cell r="AJ1323" t="str">
            <v>DREBA2018-22</v>
          </cell>
          <cell r="AK1323" t="str">
            <v>BASEINTERRUP</v>
          </cell>
          <cell r="AM1323" t="str">
            <v>Administration</v>
          </cell>
        </row>
        <row r="1324">
          <cell r="A1324" t="str">
            <v>8182882</v>
          </cell>
          <cell r="E1324">
            <v>219.52</v>
          </cell>
          <cell r="S1324" t="str">
            <v>2</v>
          </cell>
          <cell r="AJ1324" t="str">
            <v>DREBA2018-22</v>
          </cell>
          <cell r="AK1324" t="str">
            <v>BASEINTERRUP</v>
          </cell>
          <cell r="AM1324" t="str">
            <v>Administration</v>
          </cell>
        </row>
        <row r="1325">
          <cell r="A1325" t="str">
            <v>8182882</v>
          </cell>
          <cell r="E1325">
            <v>219.52</v>
          </cell>
          <cell r="S1325" t="str">
            <v>2</v>
          </cell>
          <cell r="AJ1325" t="str">
            <v>DREBA2018-22</v>
          </cell>
          <cell r="AK1325" t="str">
            <v>BASEINTERRUP</v>
          </cell>
          <cell r="AM1325" t="str">
            <v>Administration</v>
          </cell>
        </row>
        <row r="1326">
          <cell r="A1326" t="str">
            <v>8182882</v>
          </cell>
          <cell r="E1326">
            <v>219.52</v>
          </cell>
          <cell r="S1326" t="str">
            <v>2</v>
          </cell>
          <cell r="AJ1326" t="str">
            <v>DREBA2018-22</v>
          </cell>
          <cell r="AK1326" t="str">
            <v>BASEINTERRUP</v>
          </cell>
          <cell r="AM1326" t="str">
            <v>Administration</v>
          </cell>
        </row>
        <row r="1327">
          <cell r="A1327" t="str">
            <v>8182882</v>
          </cell>
          <cell r="E1327">
            <v>219.52</v>
          </cell>
          <cell r="S1327" t="str">
            <v>2</v>
          </cell>
          <cell r="AJ1327" t="str">
            <v>DREBA2018-22</v>
          </cell>
          <cell r="AK1327" t="str">
            <v>BASEINTERRUP</v>
          </cell>
          <cell r="AM1327" t="str">
            <v>Administration</v>
          </cell>
        </row>
        <row r="1328">
          <cell r="A1328" t="str">
            <v>8182882</v>
          </cell>
          <cell r="E1328">
            <v>219.52</v>
          </cell>
          <cell r="S1328" t="str">
            <v>2</v>
          </cell>
          <cell r="AJ1328" t="str">
            <v>DREBA2018-22</v>
          </cell>
          <cell r="AK1328" t="str">
            <v>BASEINTERRUP</v>
          </cell>
          <cell r="AM1328" t="str">
            <v>Administration</v>
          </cell>
        </row>
        <row r="1329">
          <cell r="A1329" t="str">
            <v>8182882</v>
          </cell>
          <cell r="E1329">
            <v>219.52</v>
          </cell>
          <cell r="S1329" t="str">
            <v>2</v>
          </cell>
          <cell r="AJ1329" t="str">
            <v>DREBA2018-22</v>
          </cell>
          <cell r="AK1329" t="str">
            <v>BASEINTERRUP</v>
          </cell>
          <cell r="AM1329" t="str">
            <v>Administration</v>
          </cell>
        </row>
        <row r="1330">
          <cell r="A1330" t="str">
            <v>8182882</v>
          </cell>
          <cell r="E1330">
            <v>219.52</v>
          </cell>
          <cell r="S1330" t="str">
            <v>2</v>
          </cell>
          <cell r="AJ1330" t="str">
            <v>DREBA2018-22</v>
          </cell>
          <cell r="AK1330" t="str">
            <v>BASEINTERRUP</v>
          </cell>
          <cell r="AM1330" t="str">
            <v>Administration</v>
          </cell>
        </row>
        <row r="1331">
          <cell r="A1331" t="str">
            <v>8182882</v>
          </cell>
          <cell r="E1331">
            <v>219.52</v>
          </cell>
          <cell r="S1331" t="str">
            <v>2</v>
          </cell>
          <cell r="AJ1331" t="str">
            <v>DREBA2018-22</v>
          </cell>
          <cell r="AK1331" t="str">
            <v>BASEINTERRUP</v>
          </cell>
          <cell r="AM1331" t="str">
            <v>Administration</v>
          </cell>
        </row>
        <row r="1332">
          <cell r="A1332" t="str">
            <v>8182882</v>
          </cell>
          <cell r="E1332">
            <v>219.52</v>
          </cell>
          <cell r="S1332" t="str">
            <v>2</v>
          </cell>
          <cell r="AJ1332" t="str">
            <v>DREBA2018-22</v>
          </cell>
          <cell r="AK1332" t="str">
            <v>BASEINTERRUP</v>
          </cell>
          <cell r="AM1332" t="str">
            <v>Administration</v>
          </cell>
        </row>
        <row r="1333">
          <cell r="A1333" t="str">
            <v>8182882</v>
          </cell>
          <cell r="E1333">
            <v>439.04</v>
          </cell>
          <cell r="S1333" t="str">
            <v>3</v>
          </cell>
          <cell r="AJ1333" t="str">
            <v>DREBA2018-22</v>
          </cell>
          <cell r="AK1333" t="str">
            <v>BASEINTERRUP</v>
          </cell>
          <cell r="AM1333" t="str">
            <v>Administration</v>
          </cell>
        </row>
        <row r="1334">
          <cell r="A1334" t="str">
            <v>8182882</v>
          </cell>
          <cell r="E1334">
            <v>439.04</v>
          </cell>
          <cell r="S1334" t="str">
            <v>3</v>
          </cell>
          <cell r="AJ1334" t="str">
            <v>DREBA2018-22</v>
          </cell>
          <cell r="AK1334" t="str">
            <v>BASEINTERRUP</v>
          </cell>
          <cell r="AM1334" t="str">
            <v>Administration</v>
          </cell>
        </row>
        <row r="1335">
          <cell r="A1335" t="str">
            <v>8182882</v>
          </cell>
          <cell r="E1335">
            <v>439.04</v>
          </cell>
          <cell r="S1335" t="str">
            <v>3</v>
          </cell>
          <cell r="AJ1335" t="str">
            <v>DREBA2018-22</v>
          </cell>
          <cell r="AK1335" t="str">
            <v>BASEINTERRUP</v>
          </cell>
          <cell r="AM1335" t="str">
            <v>Administration</v>
          </cell>
        </row>
        <row r="1336">
          <cell r="A1336" t="str">
            <v>8182882</v>
          </cell>
          <cell r="E1336">
            <v>439.04</v>
          </cell>
          <cell r="S1336" t="str">
            <v>3</v>
          </cell>
          <cell r="AJ1336" t="str">
            <v>DREBA2018-22</v>
          </cell>
          <cell r="AK1336" t="str">
            <v>BASEINTERRUP</v>
          </cell>
          <cell r="AM1336" t="str">
            <v>Administration</v>
          </cell>
        </row>
        <row r="1337">
          <cell r="A1337" t="str">
            <v>8182882</v>
          </cell>
          <cell r="E1337">
            <v>439.04</v>
          </cell>
          <cell r="S1337" t="str">
            <v>3</v>
          </cell>
          <cell r="AJ1337" t="str">
            <v>DREBA2018-22</v>
          </cell>
          <cell r="AK1337" t="str">
            <v>BASEINTERRUP</v>
          </cell>
          <cell r="AM1337" t="str">
            <v>Administration</v>
          </cell>
        </row>
        <row r="1338">
          <cell r="A1338" t="str">
            <v>8182882</v>
          </cell>
          <cell r="E1338">
            <v>54.88</v>
          </cell>
          <cell r="S1338" t="str">
            <v>3</v>
          </cell>
          <cell r="AJ1338" t="str">
            <v>DREBA2018-22</v>
          </cell>
          <cell r="AK1338" t="str">
            <v>BASEINTERRUP</v>
          </cell>
          <cell r="AM1338" t="str">
            <v>Administration</v>
          </cell>
        </row>
        <row r="1339">
          <cell r="A1339" t="str">
            <v>8182882</v>
          </cell>
          <cell r="E1339">
            <v>219.52</v>
          </cell>
          <cell r="S1339" t="str">
            <v>3</v>
          </cell>
          <cell r="AJ1339" t="str">
            <v>DREBA2018-22</v>
          </cell>
          <cell r="AK1339" t="str">
            <v>BASEINTERRUP</v>
          </cell>
          <cell r="AM1339" t="str">
            <v>Administration</v>
          </cell>
        </row>
        <row r="1340">
          <cell r="A1340" t="str">
            <v>8182882</v>
          </cell>
          <cell r="E1340">
            <v>219.52</v>
          </cell>
          <cell r="S1340" t="str">
            <v>3</v>
          </cell>
          <cell r="AJ1340" t="str">
            <v>DREBA2018-22</v>
          </cell>
          <cell r="AK1340" t="str">
            <v>BASEINTERRUP</v>
          </cell>
          <cell r="AM1340" t="str">
            <v>Administration</v>
          </cell>
        </row>
        <row r="1341">
          <cell r="A1341" t="str">
            <v>8182882</v>
          </cell>
          <cell r="E1341">
            <v>219.52</v>
          </cell>
          <cell r="S1341" t="str">
            <v>3</v>
          </cell>
          <cell r="AJ1341" t="str">
            <v>DREBA2018-22</v>
          </cell>
          <cell r="AK1341" t="str">
            <v>BASEINTERRUP</v>
          </cell>
          <cell r="AM1341" t="str">
            <v>Administration</v>
          </cell>
        </row>
        <row r="1342">
          <cell r="A1342" t="str">
            <v>8182882</v>
          </cell>
          <cell r="E1342">
            <v>219.52</v>
          </cell>
          <cell r="S1342" t="str">
            <v>3</v>
          </cell>
          <cell r="AJ1342" t="str">
            <v>DREBA2018-22</v>
          </cell>
          <cell r="AK1342" t="str">
            <v>BASEINTERRUP</v>
          </cell>
          <cell r="AM1342" t="str">
            <v>Administration</v>
          </cell>
        </row>
        <row r="1343">
          <cell r="A1343" t="str">
            <v>8182882</v>
          </cell>
          <cell r="E1343">
            <v>219.52</v>
          </cell>
          <cell r="S1343" t="str">
            <v>3</v>
          </cell>
          <cell r="AJ1343" t="str">
            <v>DREBA2018-22</v>
          </cell>
          <cell r="AK1343" t="str">
            <v>BASEINTERRUP</v>
          </cell>
          <cell r="AM1343" t="str">
            <v>Administration</v>
          </cell>
        </row>
        <row r="1344">
          <cell r="A1344" t="str">
            <v>8182882</v>
          </cell>
          <cell r="E1344">
            <v>54.88</v>
          </cell>
          <cell r="S1344" t="str">
            <v>3</v>
          </cell>
          <cell r="AJ1344" t="str">
            <v>DREBA2018-22</v>
          </cell>
          <cell r="AK1344" t="str">
            <v>BASEINTERRUP</v>
          </cell>
          <cell r="AM1344" t="str">
            <v>Administration</v>
          </cell>
        </row>
        <row r="1345">
          <cell r="A1345" t="str">
            <v>8182882</v>
          </cell>
          <cell r="E1345">
            <v>54.88</v>
          </cell>
          <cell r="S1345" t="str">
            <v>3</v>
          </cell>
          <cell r="AJ1345" t="str">
            <v>DREBA2018-22</v>
          </cell>
          <cell r="AK1345" t="str">
            <v>BASEINTERRUP</v>
          </cell>
          <cell r="AM1345" t="str">
            <v>Administration</v>
          </cell>
        </row>
        <row r="1346">
          <cell r="A1346" t="str">
            <v>8182882</v>
          </cell>
          <cell r="E1346">
            <v>439.04</v>
          </cell>
          <cell r="S1346" t="str">
            <v>3</v>
          </cell>
          <cell r="AJ1346" t="str">
            <v>DREBA2018-22</v>
          </cell>
          <cell r="AK1346" t="str">
            <v>BASEINTERRUP</v>
          </cell>
          <cell r="AM1346" t="str">
            <v>Administration</v>
          </cell>
        </row>
        <row r="1347">
          <cell r="A1347" t="str">
            <v>8182882</v>
          </cell>
          <cell r="E1347">
            <v>439.04</v>
          </cell>
          <cell r="S1347" t="str">
            <v>3</v>
          </cell>
          <cell r="AJ1347" t="str">
            <v>DREBA2018-22</v>
          </cell>
          <cell r="AK1347" t="str">
            <v>BASEINTERRUP</v>
          </cell>
          <cell r="AM1347" t="str">
            <v>Administration</v>
          </cell>
        </row>
        <row r="1348">
          <cell r="A1348" t="str">
            <v>8182882</v>
          </cell>
          <cell r="E1348">
            <v>439.04</v>
          </cell>
          <cell r="S1348" t="str">
            <v>3</v>
          </cell>
          <cell r="AJ1348" t="str">
            <v>DREBA2018-22</v>
          </cell>
          <cell r="AK1348" t="str">
            <v>BASEINTERRUP</v>
          </cell>
          <cell r="AM1348" t="str">
            <v>Administration</v>
          </cell>
        </row>
        <row r="1349">
          <cell r="A1349" t="str">
            <v>8182882</v>
          </cell>
          <cell r="E1349">
            <v>439.04</v>
          </cell>
          <cell r="S1349" t="str">
            <v>3</v>
          </cell>
          <cell r="AJ1349" t="str">
            <v>DREBA2018-22</v>
          </cell>
          <cell r="AK1349" t="str">
            <v>BASEINTERRUP</v>
          </cell>
          <cell r="AM1349" t="str">
            <v>Administration</v>
          </cell>
        </row>
        <row r="1350">
          <cell r="A1350" t="str">
            <v>8182882</v>
          </cell>
          <cell r="E1350">
            <v>439.04</v>
          </cell>
          <cell r="S1350" t="str">
            <v>3</v>
          </cell>
          <cell r="AJ1350" t="str">
            <v>DREBA2018-22</v>
          </cell>
          <cell r="AK1350" t="str">
            <v>BASEINTERRUP</v>
          </cell>
          <cell r="AM1350" t="str">
            <v>Administration</v>
          </cell>
        </row>
        <row r="1351">
          <cell r="A1351" t="str">
            <v>8182882</v>
          </cell>
          <cell r="E1351">
            <v>-219.52</v>
          </cell>
          <cell r="S1351" t="str">
            <v>3</v>
          </cell>
          <cell r="AJ1351" t="str">
            <v>DREBA2018-22</v>
          </cell>
          <cell r="AK1351" t="str">
            <v>BASEINTERRUP</v>
          </cell>
          <cell r="AM1351" t="str">
            <v>Administration</v>
          </cell>
        </row>
        <row r="1352">
          <cell r="A1352" t="str">
            <v>8182882</v>
          </cell>
          <cell r="E1352">
            <v>219.52</v>
          </cell>
          <cell r="S1352" t="str">
            <v>3</v>
          </cell>
          <cell r="AJ1352" t="str">
            <v>DREBA2018-22</v>
          </cell>
          <cell r="AK1352" t="str">
            <v>BASEINTERRUP</v>
          </cell>
          <cell r="AM1352" t="str">
            <v>Administration</v>
          </cell>
        </row>
        <row r="1353">
          <cell r="A1353" t="str">
            <v>8182882</v>
          </cell>
          <cell r="E1353">
            <v>219.52</v>
          </cell>
          <cell r="S1353" t="str">
            <v>3</v>
          </cell>
          <cell r="AJ1353" t="str">
            <v>DREBA2018-22</v>
          </cell>
          <cell r="AK1353" t="str">
            <v>BASEINTERRUP</v>
          </cell>
          <cell r="AM1353" t="str">
            <v>Administration</v>
          </cell>
        </row>
        <row r="1354">
          <cell r="A1354" t="str">
            <v>8182882</v>
          </cell>
          <cell r="E1354">
            <v>219.52</v>
          </cell>
          <cell r="S1354" t="str">
            <v>3</v>
          </cell>
          <cell r="AJ1354" t="str">
            <v>DREBA2018-22</v>
          </cell>
          <cell r="AK1354" t="str">
            <v>BASEINTERRUP</v>
          </cell>
          <cell r="AM1354" t="str">
            <v>Administration</v>
          </cell>
        </row>
        <row r="1355">
          <cell r="A1355" t="str">
            <v>8182882</v>
          </cell>
          <cell r="E1355">
            <v>219.52</v>
          </cell>
          <cell r="S1355" t="str">
            <v>3</v>
          </cell>
          <cell r="AJ1355" t="str">
            <v>DREBA2018-22</v>
          </cell>
          <cell r="AK1355" t="str">
            <v>BASEINTERRUP</v>
          </cell>
          <cell r="AM1355" t="str">
            <v>Administration</v>
          </cell>
        </row>
        <row r="1356">
          <cell r="A1356" t="str">
            <v>8182882</v>
          </cell>
          <cell r="E1356">
            <v>439.04</v>
          </cell>
          <cell r="S1356" t="str">
            <v>3</v>
          </cell>
          <cell r="AJ1356" t="str">
            <v>DREBA2018-22</v>
          </cell>
          <cell r="AK1356" t="str">
            <v>BASEINTERRUP</v>
          </cell>
          <cell r="AM1356" t="str">
            <v>Administration</v>
          </cell>
        </row>
        <row r="1357">
          <cell r="A1357" t="str">
            <v>8182882</v>
          </cell>
          <cell r="E1357">
            <v>439.04</v>
          </cell>
          <cell r="S1357" t="str">
            <v>3</v>
          </cell>
          <cell r="AJ1357" t="str">
            <v>DREBA2018-22</v>
          </cell>
          <cell r="AK1357" t="str">
            <v>BASEINTERRUP</v>
          </cell>
          <cell r="AM1357" t="str">
            <v>Administration</v>
          </cell>
        </row>
        <row r="1358">
          <cell r="A1358" t="str">
            <v>8182882</v>
          </cell>
          <cell r="E1358">
            <v>439.04</v>
          </cell>
          <cell r="S1358" t="str">
            <v>3</v>
          </cell>
          <cell r="AJ1358" t="str">
            <v>DREBA2018-22</v>
          </cell>
          <cell r="AK1358" t="str">
            <v>BASEINTERRUP</v>
          </cell>
          <cell r="AM1358" t="str">
            <v>Administration</v>
          </cell>
        </row>
        <row r="1359">
          <cell r="A1359" t="str">
            <v>8182882</v>
          </cell>
          <cell r="E1359">
            <v>439.04</v>
          </cell>
          <cell r="S1359" t="str">
            <v>3</v>
          </cell>
          <cell r="AJ1359" t="str">
            <v>DREBA2018-22</v>
          </cell>
          <cell r="AK1359" t="str">
            <v>BASEINTERRUP</v>
          </cell>
          <cell r="AM1359" t="str">
            <v>Administration</v>
          </cell>
        </row>
        <row r="1360">
          <cell r="A1360" t="str">
            <v>8182882</v>
          </cell>
          <cell r="E1360">
            <v>219.52</v>
          </cell>
          <cell r="S1360" t="str">
            <v>3</v>
          </cell>
          <cell r="AJ1360" t="str">
            <v>DREBA2018-22</v>
          </cell>
          <cell r="AK1360" t="str">
            <v>BASEINTERRUP</v>
          </cell>
          <cell r="AM1360" t="str">
            <v>Administration</v>
          </cell>
        </row>
        <row r="1361">
          <cell r="A1361" t="str">
            <v>8182882</v>
          </cell>
          <cell r="E1361">
            <v>54.88</v>
          </cell>
          <cell r="S1361" t="str">
            <v>3</v>
          </cell>
          <cell r="AJ1361" t="str">
            <v>DREBA2018-22</v>
          </cell>
          <cell r="AK1361" t="str">
            <v>BASEINTERRUP</v>
          </cell>
          <cell r="AM1361" t="str">
            <v>Administration</v>
          </cell>
        </row>
        <row r="1362">
          <cell r="A1362" t="str">
            <v>8182882</v>
          </cell>
          <cell r="E1362">
            <v>439.04</v>
          </cell>
          <cell r="S1362" t="str">
            <v>3</v>
          </cell>
          <cell r="AJ1362" t="str">
            <v>DREBA2018-22</v>
          </cell>
          <cell r="AK1362" t="str">
            <v>BASEINTERRUP</v>
          </cell>
          <cell r="AM1362" t="str">
            <v>Administration</v>
          </cell>
        </row>
        <row r="1363">
          <cell r="A1363" t="str">
            <v>8182882</v>
          </cell>
          <cell r="E1363">
            <v>439.04</v>
          </cell>
          <cell r="S1363" t="str">
            <v>3</v>
          </cell>
          <cell r="AJ1363" t="str">
            <v>DREBA2018-22</v>
          </cell>
          <cell r="AK1363" t="str">
            <v>BASEINTERRUP</v>
          </cell>
          <cell r="AM1363" t="str">
            <v>Administration</v>
          </cell>
        </row>
        <row r="1364">
          <cell r="A1364" t="str">
            <v>8182882</v>
          </cell>
          <cell r="E1364">
            <v>439.04</v>
          </cell>
          <cell r="S1364" t="str">
            <v>3</v>
          </cell>
          <cell r="AJ1364" t="str">
            <v>DREBA2018-22</v>
          </cell>
          <cell r="AK1364" t="str">
            <v>BASEINTERRUP</v>
          </cell>
          <cell r="AM1364" t="str">
            <v>Administration</v>
          </cell>
        </row>
        <row r="1365">
          <cell r="A1365" t="str">
            <v>8182882</v>
          </cell>
          <cell r="E1365">
            <v>439.04</v>
          </cell>
          <cell r="S1365" t="str">
            <v>3</v>
          </cell>
          <cell r="AJ1365" t="str">
            <v>DREBA2018-22</v>
          </cell>
          <cell r="AK1365" t="str">
            <v>BASEINTERRUP</v>
          </cell>
          <cell r="AM1365" t="str">
            <v>Administration</v>
          </cell>
        </row>
        <row r="1366">
          <cell r="A1366" t="str">
            <v>8182882</v>
          </cell>
          <cell r="E1366">
            <v>439.04</v>
          </cell>
          <cell r="S1366" t="str">
            <v>3</v>
          </cell>
          <cell r="AJ1366" t="str">
            <v>DREBA2018-22</v>
          </cell>
          <cell r="AK1366" t="str">
            <v>BASEINTERRUP</v>
          </cell>
          <cell r="AM1366" t="str">
            <v>Administration</v>
          </cell>
        </row>
        <row r="1367">
          <cell r="A1367" t="str">
            <v>8182882</v>
          </cell>
          <cell r="E1367">
            <v>439.04</v>
          </cell>
          <cell r="S1367" t="str">
            <v>3</v>
          </cell>
          <cell r="AJ1367" t="str">
            <v>DREBA2018-22</v>
          </cell>
          <cell r="AK1367" t="str">
            <v>BASEINTERRUP</v>
          </cell>
          <cell r="AM1367" t="str">
            <v>Administration</v>
          </cell>
        </row>
        <row r="1368">
          <cell r="A1368" t="str">
            <v>8182882</v>
          </cell>
          <cell r="E1368">
            <v>439.04</v>
          </cell>
          <cell r="S1368" t="str">
            <v>3</v>
          </cell>
          <cell r="AJ1368" t="str">
            <v>DREBA2018-22</v>
          </cell>
          <cell r="AK1368" t="str">
            <v>BASEINTERRUP</v>
          </cell>
          <cell r="AM1368" t="str">
            <v>Administration</v>
          </cell>
        </row>
        <row r="1369">
          <cell r="A1369" t="str">
            <v>8182882</v>
          </cell>
          <cell r="E1369">
            <v>439.04</v>
          </cell>
          <cell r="S1369" t="str">
            <v>3</v>
          </cell>
          <cell r="AJ1369" t="str">
            <v>DREBA2018-22</v>
          </cell>
          <cell r="AK1369" t="str">
            <v>BASEINTERRUP</v>
          </cell>
          <cell r="AM1369" t="str">
            <v>Administration</v>
          </cell>
        </row>
        <row r="1370">
          <cell r="A1370" t="str">
            <v>8182882</v>
          </cell>
          <cell r="E1370">
            <v>439.04</v>
          </cell>
          <cell r="S1370" t="str">
            <v>3</v>
          </cell>
          <cell r="AJ1370" t="str">
            <v>DREBA2018-22</v>
          </cell>
          <cell r="AK1370" t="str">
            <v>BASEINTERRUP</v>
          </cell>
          <cell r="AM1370" t="str">
            <v>Administration</v>
          </cell>
        </row>
        <row r="1371">
          <cell r="A1371" t="str">
            <v>8182882</v>
          </cell>
          <cell r="E1371">
            <v>439.04</v>
          </cell>
          <cell r="S1371" t="str">
            <v>3</v>
          </cell>
          <cell r="AJ1371" t="str">
            <v>DREBA2018-22</v>
          </cell>
          <cell r="AK1371" t="str">
            <v>BASEINTERRUP</v>
          </cell>
          <cell r="AM1371" t="str">
            <v>Administration</v>
          </cell>
        </row>
        <row r="1372">
          <cell r="A1372" t="str">
            <v>8182882</v>
          </cell>
          <cell r="E1372">
            <v>439.04</v>
          </cell>
          <cell r="S1372" t="str">
            <v>3</v>
          </cell>
          <cell r="AJ1372" t="str">
            <v>DREBA2018-22</v>
          </cell>
          <cell r="AK1372" t="str">
            <v>BASEINTERRUP</v>
          </cell>
          <cell r="AM1372" t="str">
            <v>Administration</v>
          </cell>
        </row>
        <row r="1373">
          <cell r="A1373" t="str">
            <v>8182882</v>
          </cell>
          <cell r="E1373">
            <v>54.88</v>
          </cell>
          <cell r="S1373" t="str">
            <v>3</v>
          </cell>
          <cell r="AJ1373" t="str">
            <v>DREBA2018-22</v>
          </cell>
          <cell r="AK1373" t="str">
            <v>BASEINTERRUP</v>
          </cell>
          <cell r="AM1373" t="str">
            <v>Administration</v>
          </cell>
        </row>
        <row r="1374">
          <cell r="A1374" t="str">
            <v>8182882</v>
          </cell>
          <cell r="E1374">
            <v>439.04</v>
          </cell>
          <cell r="S1374" t="str">
            <v>3</v>
          </cell>
          <cell r="AJ1374" t="str">
            <v>DREBA2018-22</v>
          </cell>
          <cell r="AK1374" t="str">
            <v>BASEINTERRUP</v>
          </cell>
          <cell r="AM1374" t="str">
            <v>Administration</v>
          </cell>
        </row>
        <row r="1375">
          <cell r="A1375" t="str">
            <v>8182882</v>
          </cell>
          <cell r="E1375">
            <v>439.04</v>
          </cell>
          <cell r="S1375" t="str">
            <v>3</v>
          </cell>
          <cell r="AJ1375" t="str">
            <v>DREBA2018-22</v>
          </cell>
          <cell r="AK1375" t="str">
            <v>BASEINTERRUP</v>
          </cell>
          <cell r="AM1375" t="str">
            <v>Administration</v>
          </cell>
        </row>
        <row r="1376">
          <cell r="A1376" t="str">
            <v>8182882</v>
          </cell>
          <cell r="E1376">
            <v>219.52</v>
          </cell>
          <cell r="S1376" t="str">
            <v>3</v>
          </cell>
          <cell r="AJ1376" t="str">
            <v>DREBA2018-22</v>
          </cell>
          <cell r="AK1376" t="str">
            <v>BASEINTERRUP</v>
          </cell>
          <cell r="AM1376" t="str">
            <v>Administration</v>
          </cell>
        </row>
        <row r="1377">
          <cell r="A1377" t="str">
            <v>8182882</v>
          </cell>
          <cell r="E1377">
            <v>219.52</v>
          </cell>
          <cell r="S1377" t="str">
            <v>3</v>
          </cell>
          <cell r="AJ1377" t="str">
            <v>DREBA2018-22</v>
          </cell>
          <cell r="AK1377" t="str">
            <v>BASEINTERRUP</v>
          </cell>
          <cell r="AM1377" t="str">
            <v>Administration</v>
          </cell>
        </row>
        <row r="1378">
          <cell r="A1378" t="str">
            <v>8182882</v>
          </cell>
          <cell r="E1378">
            <v>219.52</v>
          </cell>
          <cell r="S1378" t="str">
            <v>3</v>
          </cell>
          <cell r="AJ1378" t="str">
            <v>DREBA2018-22</v>
          </cell>
          <cell r="AK1378" t="str">
            <v>BASEINTERRUP</v>
          </cell>
          <cell r="AM1378" t="str">
            <v>Administration</v>
          </cell>
        </row>
        <row r="1379">
          <cell r="A1379" t="str">
            <v>8182882</v>
          </cell>
          <cell r="E1379">
            <v>219.52</v>
          </cell>
          <cell r="S1379" t="str">
            <v>3</v>
          </cell>
          <cell r="AJ1379" t="str">
            <v>DREBA2018-22</v>
          </cell>
          <cell r="AK1379" t="str">
            <v>BASEINTERRUP</v>
          </cell>
          <cell r="AM1379" t="str">
            <v>Administration</v>
          </cell>
        </row>
        <row r="1380">
          <cell r="A1380" t="str">
            <v>8182882</v>
          </cell>
          <cell r="E1380">
            <v>219.52</v>
          </cell>
          <cell r="S1380" t="str">
            <v>3</v>
          </cell>
          <cell r="AJ1380" t="str">
            <v>DREBA2018-22</v>
          </cell>
          <cell r="AK1380" t="str">
            <v>BASEINTERRUP</v>
          </cell>
          <cell r="AM1380" t="str">
            <v>Administration</v>
          </cell>
        </row>
        <row r="1381">
          <cell r="A1381" t="str">
            <v>8182882</v>
          </cell>
          <cell r="E1381">
            <v>219.52</v>
          </cell>
          <cell r="S1381" t="str">
            <v>3</v>
          </cell>
          <cell r="AJ1381" t="str">
            <v>DREBA2018-22</v>
          </cell>
          <cell r="AK1381" t="str">
            <v>BASEINTERRUP</v>
          </cell>
          <cell r="AM1381" t="str">
            <v>Administration</v>
          </cell>
        </row>
        <row r="1382">
          <cell r="A1382" t="str">
            <v>8182882</v>
          </cell>
          <cell r="E1382">
            <v>219.52</v>
          </cell>
          <cell r="S1382" t="str">
            <v>3</v>
          </cell>
          <cell r="AJ1382" t="str">
            <v>DREBA2018-22</v>
          </cell>
          <cell r="AK1382" t="str">
            <v>BASEINTERRUP</v>
          </cell>
          <cell r="AM1382" t="str">
            <v>Administration</v>
          </cell>
        </row>
        <row r="1383">
          <cell r="A1383" t="str">
            <v>8182882</v>
          </cell>
          <cell r="E1383">
            <v>219.52</v>
          </cell>
          <cell r="S1383" t="str">
            <v>3</v>
          </cell>
          <cell r="AJ1383" t="str">
            <v>DREBA2018-22</v>
          </cell>
          <cell r="AK1383" t="str">
            <v>BASEINTERRUP</v>
          </cell>
          <cell r="AM1383" t="str">
            <v>Administration</v>
          </cell>
        </row>
        <row r="1384">
          <cell r="A1384" t="str">
            <v>8182882</v>
          </cell>
          <cell r="E1384">
            <v>219.52</v>
          </cell>
          <cell r="S1384" t="str">
            <v>3</v>
          </cell>
          <cell r="AJ1384" t="str">
            <v>DREBA2018-22</v>
          </cell>
          <cell r="AK1384" t="str">
            <v>BASEINTERRUP</v>
          </cell>
          <cell r="AM1384" t="str">
            <v>Administration</v>
          </cell>
        </row>
        <row r="1385">
          <cell r="A1385" t="str">
            <v>8182882</v>
          </cell>
          <cell r="E1385">
            <v>219.52</v>
          </cell>
          <cell r="S1385" t="str">
            <v>3</v>
          </cell>
          <cell r="AJ1385" t="str">
            <v>DREBA2018-22</v>
          </cell>
          <cell r="AK1385" t="str">
            <v>BASEINTERRUP</v>
          </cell>
          <cell r="AM1385" t="str">
            <v>Administration</v>
          </cell>
        </row>
        <row r="1386">
          <cell r="A1386" t="str">
            <v>8182882</v>
          </cell>
          <cell r="E1386">
            <v>219.52</v>
          </cell>
          <cell r="S1386" t="str">
            <v>3</v>
          </cell>
          <cell r="AJ1386" t="str">
            <v>DREBA2018-22</v>
          </cell>
          <cell r="AK1386" t="str">
            <v>BASEINTERRUP</v>
          </cell>
          <cell r="AM1386" t="str">
            <v>Administration</v>
          </cell>
        </row>
        <row r="1387">
          <cell r="A1387" t="str">
            <v>8182882</v>
          </cell>
          <cell r="E1387">
            <v>219.52</v>
          </cell>
          <cell r="S1387" t="str">
            <v>3</v>
          </cell>
          <cell r="AJ1387" t="str">
            <v>DREBA2018-22</v>
          </cell>
          <cell r="AK1387" t="str">
            <v>BASEINTERRUP</v>
          </cell>
          <cell r="AM1387" t="str">
            <v>Administration</v>
          </cell>
        </row>
        <row r="1388">
          <cell r="A1388" t="str">
            <v>8182882</v>
          </cell>
          <cell r="E1388">
            <v>219.52</v>
          </cell>
          <cell r="S1388" t="str">
            <v>3</v>
          </cell>
          <cell r="AJ1388" t="str">
            <v>DREBA2018-22</v>
          </cell>
          <cell r="AK1388" t="str">
            <v>BASEINTERRUP</v>
          </cell>
          <cell r="AM1388" t="str">
            <v>Administration</v>
          </cell>
        </row>
        <row r="1389">
          <cell r="A1389" t="str">
            <v>8182882</v>
          </cell>
          <cell r="E1389">
            <v>219.52</v>
          </cell>
          <cell r="S1389" t="str">
            <v>3</v>
          </cell>
          <cell r="AJ1389" t="str">
            <v>DREBA2018-22</v>
          </cell>
          <cell r="AK1389" t="str">
            <v>BASEINTERRUP</v>
          </cell>
          <cell r="AM1389" t="str">
            <v>Administration</v>
          </cell>
        </row>
        <row r="1390">
          <cell r="A1390" t="str">
            <v>8182882</v>
          </cell>
          <cell r="E1390">
            <v>219.52</v>
          </cell>
          <cell r="S1390" t="str">
            <v>3</v>
          </cell>
          <cell r="AJ1390" t="str">
            <v>DREBA2018-22</v>
          </cell>
          <cell r="AK1390" t="str">
            <v>BASEINTERRUP</v>
          </cell>
          <cell r="AM1390" t="str">
            <v>Administration</v>
          </cell>
        </row>
        <row r="1391">
          <cell r="A1391" t="str">
            <v>8182882</v>
          </cell>
          <cell r="E1391">
            <v>68.08</v>
          </cell>
          <cell r="S1391" t="str">
            <v>1</v>
          </cell>
          <cell r="AJ1391" t="str">
            <v>DREBA2018-22</v>
          </cell>
          <cell r="AK1391" t="str">
            <v>BASEINTERRUP</v>
          </cell>
          <cell r="AM1391" t="str">
            <v>Administration</v>
          </cell>
        </row>
        <row r="1392">
          <cell r="A1392" t="str">
            <v>8182882</v>
          </cell>
          <cell r="E1392">
            <v>34.04</v>
          </cell>
          <cell r="S1392" t="str">
            <v>1</v>
          </cell>
          <cell r="AJ1392" t="str">
            <v>DREBA2018-22</v>
          </cell>
          <cell r="AK1392" t="str">
            <v>BASEINTERRUP</v>
          </cell>
          <cell r="AM1392" t="str">
            <v>Administration</v>
          </cell>
        </row>
        <row r="1393">
          <cell r="A1393" t="str">
            <v>8182882</v>
          </cell>
          <cell r="E1393">
            <v>136.16</v>
          </cell>
          <cell r="S1393" t="str">
            <v>2</v>
          </cell>
          <cell r="AJ1393" t="str">
            <v>DREBA2018-22</v>
          </cell>
          <cell r="AK1393" t="str">
            <v>BASEINTERRUP</v>
          </cell>
          <cell r="AM1393" t="str">
            <v>Administration</v>
          </cell>
        </row>
        <row r="1394">
          <cell r="A1394" t="str">
            <v>8182882</v>
          </cell>
          <cell r="E1394">
            <v>136.16</v>
          </cell>
          <cell r="S1394" t="str">
            <v>2</v>
          </cell>
          <cell r="AJ1394" t="str">
            <v>DREBA2018-22</v>
          </cell>
          <cell r="AK1394" t="str">
            <v>BASEINTERRUP</v>
          </cell>
          <cell r="AM1394" t="str">
            <v>Administration</v>
          </cell>
        </row>
        <row r="1395">
          <cell r="A1395" t="str">
            <v>8182882</v>
          </cell>
          <cell r="E1395">
            <v>68.08</v>
          </cell>
          <cell r="S1395" t="str">
            <v>2</v>
          </cell>
          <cell r="AJ1395" t="str">
            <v>DREBA2018-22</v>
          </cell>
          <cell r="AK1395" t="str">
            <v>BASEINTERRUP</v>
          </cell>
          <cell r="AM1395" t="str">
            <v>Administration</v>
          </cell>
        </row>
        <row r="1396">
          <cell r="A1396" t="str">
            <v>8182882</v>
          </cell>
          <cell r="E1396">
            <v>34.04</v>
          </cell>
          <cell r="S1396" t="str">
            <v>2</v>
          </cell>
          <cell r="AJ1396" t="str">
            <v>DREBA2018-22</v>
          </cell>
          <cell r="AK1396" t="str">
            <v>BASEINTERRUP</v>
          </cell>
          <cell r="AM1396" t="str">
            <v>Administration</v>
          </cell>
        </row>
        <row r="1397">
          <cell r="A1397" t="str">
            <v>8182882</v>
          </cell>
          <cell r="E1397">
            <v>68.08</v>
          </cell>
          <cell r="S1397" t="str">
            <v>2</v>
          </cell>
          <cell r="AJ1397" t="str">
            <v>DREBA2018-22</v>
          </cell>
          <cell r="AK1397" t="str">
            <v>BASEINTERRUP</v>
          </cell>
          <cell r="AM1397" t="str">
            <v>Administration</v>
          </cell>
        </row>
        <row r="1398">
          <cell r="A1398" t="str">
            <v>8182882</v>
          </cell>
          <cell r="E1398">
            <v>68.08</v>
          </cell>
          <cell r="S1398" t="str">
            <v>2</v>
          </cell>
          <cell r="AJ1398" t="str">
            <v>DREBA2018-22</v>
          </cell>
          <cell r="AK1398" t="str">
            <v>BASEINTERRUP</v>
          </cell>
          <cell r="AM1398" t="str">
            <v>Administration</v>
          </cell>
        </row>
        <row r="1399">
          <cell r="A1399" t="str">
            <v>8182882</v>
          </cell>
          <cell r="E1399">
            <v>136.16</v>
          </cell>
          <cell r="S1399" t="str">
            <v>3</v>
          </cell>
          <cell r="AJ1399" t="str">
            <v>DREBA2018-22</v>
          </cell>
          <cell r="AK1399" t="str">
            <v>BASEINTERRUP</v>
          </cell>
          <cell r="AM1399" t="str">
            <v>Administration</v>
          </cell>
        </row>
        <row r="1400">
          <cell r="A1400" t="str">
            <v>8182882</v>
          </cell>
          <cell r="E1400">
            <v>136.16</v>
          </cell>
          <cell r="S1400" t="str">
            <v>3</v>
          </cell>
          <cell r="AJ1400" t="str">
            <v>DREBA2018-22</v>
          </cell>
          <cell r="AK1400" t="str">
            <v>BASEINTERRUP</v>
          </cell>
          <cell r="AM1400" t="str">
            <v>Administration</v>
          </cell>
        </row>
        <row r="1401">
          <cell r="A1401" t="str">
            <v>8182882</v>
          </cell>
          <cell r="E1401">
            <v>68.08</v>
          </cell>
          <cell r="S1401" t="str">
            <v>3</v>
          </cell>
          <cell r="AJ1401" t="str">
            <v>DREBA2018-22</v>
          </cell>
          <cell r="AK1401" t="str">
            <v>BASEINTERRUP</v>
          </cell>
          <cell r="AM1401" t="str">
            <v>Administration</v>
          </cell>
        </row>
        <row r="1402">
          <cell r="A1402" t="str">
            <v>8182882</v>
          </cell>
          <cell r="E1402">
            <v>34.04</v>
          </cell>
          <cell r="S1402" t="str">
            <v>3</v>
          </cell>
          <cell r="AJ1402" t="str">
            <v>DREBA2018-22</v>
          </cell>
          <cell r="AK1402" t="str">
            <v>BASEINTERRUP</v>
          </cell>
          <cell r="AM1402" t="str">
            <v>Administration</v>
          </cell>
        </row>
        <row r="1403">
          <cell r="A1403" t="str">
            <v>8182882</v>
          </cell>
          <cell r="E1403">
            <v>68.08</v>
          </cell>
          <cell r="S1403" t="str">
            <v>3</v>
          </cell>
          <cell r="AJ1403" t="str">
            <v>DREBA2018-22</v>
          </cell>
          <cell r="AK1403" t="str">
            <v>BASEINTERRUP</v>
          </cell>
          <cell r="AM1403" t="str">
            <v>Administration</v>
          </cell>
        </row>
        <row r="1404">
          <cell r="A1404" t="str">
            <v>8182882</v>
          </cell>
          <cell r="E1404">
            <v>68.08</v>
          </cell>
          <cell r="S1404" t="str">
            <v>3</v>
          </cell>
          <cell r="AJ1404" t="str">
            <v>DREBA2018-22</v>
          </cell>
          <cell r="AK1404" t="str">
            <v>BASEINTERRUP</v>
          </cell>
          <cell r="AM1404" t="str">
            <v>Administration</v>
          </cell>
        </row>
        <row r="1405">
          <cell r="A1405" t="str">
            <v>8182882</v>
          </cell>
          <cell r="E1405">
            <v>68.08</v>
          </cell>
          <cell r="S1405" t="str">
            <v>3</v>
          </cell>
          <cell r="AJ1405" t="str">
            <v>DREBA2018-22</v>
          </cell>
          <cell r="AK1405" t="str">
            <v>BASEINTERRUP</v>
          </cell>
          <cell r="AM1405" t="str">
            <v>Administration</v>
          </cell>
        </row>
        <row r="1406">
          <cell r="A1406" t="str">
            <v>8182882</v>
          </cell>
          <cell r="E1406">
            <v>204.24</v>
          </cell>
          <cell r="S1406" t="str">
            <v>3</v>
          </cell>
          <cell r="AJ1406" t="str">
            <v>DREBA2018-22</v>
          </cell>
          <cell r="AK1406" t="str">
            <v>BASEINTERRUP</v>
          </cell>
          <cell r="AM1406" t="str">
            <v>Administration</v>
          </cell>
        </row>
        <row r="1407">
          <cell r="A1407" t="str">
            <v>8182882</v>
          </cell>
          <cell r="E1407">
            <v>204.24</v>
          </cell>
          <cell r="S1407" t="str">
            <v>3</v>
          </cell>
          <cell r="AJ1407" t="str">
            <v>DREBA2018-22</v>
          </cell>
          <cell r="AK1407" t="str">
            <v>BASEINTERRUP</v>
          </cell>
          <cell r="AM1407" t="str">
            <v>Administration</v>
          </cell>
        </row>
        <row r="1408">
          <cell r="A1408" t="str">
            <v>8182884</v>
          </cell>
          <cell r="E1408">
            <v>10.99</v>
          </cell>
          <cell r="S1408" t="str">
            <v>1</v>
          </cell>
          <cell r="AJ1408" t="str">
            <v>DREBA2018-22</v>
          </cell>
          <cell r="AK1408" t="str">
            <v>BASEINTERRUP</v>
          </cell>
          <cell r="AM1408" t="str">
            <v>Administration</v>
          </cell>
        </row>
        <row r="1409">
          <cell r="A1409" t="str">
            <v>8182884</v>
          </cell>
          <cell r="E1409">
            <v>35.89</v>
          </cell>
          <cell r="S1409" t="str">
            <v>2</v>
          </cell>
          <cell r="AJ1409" t="str">
            <v>DREBA2018-22</v>
          </cell>
          <cell r="AK1409" t="str">
            <v>BASEINTERRUP</v>
          </cell>
          <cell r="AM1409" t="str">
            <v>Administration</v>
          </cell>
        </row>
        <row r="1410">
          <cell r="A1410" t="str">
            <v>8182884</v>
          </cell>
          <cell r="E1410">
            <v>147.69</v>
          </cell>
          <cell r="S1410" t="str">
            <v>3</v>
          </cell>
          <cell r="AJ1410" t="str">
            <v>DREBA2018-22</v>
          </cell>
          <cell r="AK1410" t="str">
            <v>BASEINTERRUP</v>
          </cell>
          <cell r="AM1410" t="str">
            <v>Administration</v>
          </cell>
        </row>
        <row r="1411">
          <cell r="A1411" t="str">
            <v>8182884</v>
          </cell>
          <cell r="E1411">
            <v>10.6</v>
          </cell>
          <cell r="S1411" t="str">
            <v>1</v>
          </cell>
          <cell r="AJ1411" t="str">
            <v>DREBA2018-22</v>
          </cell>
          <cell r="AK1411" t="str">
            <v>BASEINTERRUP</v>
          </cell>
          <cell r="AM1411" t="str">
            <v>Administration</v>
          </cell>
        </row>
        <row r="1412">
          <cell r="A1412" t="str">
            <v>8182884</v>
          </cell>
          <cell r="E1412">
            <v>9.49</v>
          </cell>
          <cell r="S1412" t="str">
            <v>2</v>
          </cell>
          <cell r="AJ1412" t="str">
            <v>DREBA2018-22</v>
          </cell>
          <cell r="AK1412" t="str">
            <v>BASEINTERRUP</v>
          </cell>
          <cell r="AM1412" t="str">
            <v>Administration</v>
          </cell>
        </row>
        <row r="1413">
          <cell r="A1413" t="str">
            <v>8182884</v>
          </cell>
          <cell r="E1413">
            <v>7.95</v>
          </cell>
          <cell r="S1413" t="str">
            <v>3</v>
          </cell>
          <cell r="AJ1413" t="str">
            <v>DREBA2018-22</v>
          </cell>
          <cell r="AK1413" t="str">
            <v>BASEINTERRUP</v>
          </cell>
          <cell r="AM1413" t="str">
            <v>Administration</v>
          </cell>
        </row>
        <row r="1414">
          <cell r="A1414" t="str">
            <v>8182884</v>
          </cell>
          <cell r="E1414">
            <v>13.62</v>
          </cell>
          <cell r="S1414" t="str">
            <v>1</v>
          </cell>
          <cell r="AJ1414" t="str">
            <v>DREBA2018-22</v>
          </cell>
          <cell r="AK1414" t="str">
            <v>BASEINTERRUP</v>
          </cell>
          <cell r="AM1414" t="str">
            <v>Administration</v>
          </cell>
        </row>
        <row r="1415">
          <cell r="A1415" t="str">
            <v>8182884</v>
          </cell>
          <cell r="E1415">
            <v>12.2</v>
          </cell>
          <cell r="S1415" t="str">
            <v>2</v>
          </cell>
          <cell r="AJ1415" t="str">
            <v>DREBA2018-22</v>
          </cell>
          <cell r="AK1415" t="str">
            <v>BASEINTERRUP</v>
          </cell>
          <cell r="AM1415" t="str">
            <v>Administration</v>
          </cell>
        </row>
        <row r="1416">
          <cell r="A1416" t="str">
            <v>8182884</v>
          </cell>
          <cell r="E1416">
            <v>10.220000000000001</v>
          </cell>
          <cell r="S1416" t="str">
            <v>3</v>
          </cell>
          <cell r="AJ1416" t="str">
            <v>DREBA2018-22</v>
          </cell>
          <cell r="AK1416" t="str">
            <v>BASEINTERRUP</v>
          </cell>
          <cell r="AM1416" t="str">
            <v>Administration</v>
          </cell>
        </row>
        <row r="1417">
          <cell r="A1417" t="str">
            <v>8182884</v>
          </cell>
          <cell r="E1417">
            <v>2.64</v>
          </cell>
          <cell r="S1417" t="str">
            <v>1</v>
          </cell>
          <cell r="AJ1417" t="str">
            <v>DREBA2018-22</v>
          </cell>
          <cell r="AK1417" t="str">
            <v>BASEINTERRUP</v>
          </cell>
          <cell r="AM1417" t="str">
            <v>Administration</v>
          </cell>
        </row>
        <row r="1418">
          <cell r="A1418" t="str">
            <v>8182884</v>
          </cell>
          <cell r="E1418">
            <v>2.37</v>
          </cell>
          <cell r="S1418" t="str">
            <v>2</v>
          </cell>
          <cell r="AJ1418" t="str">
            <v>DREBA2018-22</v>
          </cell>
          <cell r="AK1418" t="str">
            <v>BASEINTERRUP</v>
          </cell>
          <cell r="AM1418" t="str">
            <v>Administration</v>
          </cell>
        </row>
        <row r="1419">
          <cell r="A1419" t="str">
            <v>8182884</v>
          </cell>
          <cell r="E1419">
            <v>1.98</v>
          </cell>
          <cell r="S1419" t="str">
            <v>3</v>
          </cell>
          <cell r="AJ1419" t="str">
            <v>DREBA2018-22</v>
          </cell>
          <cell r="AK1419" t="str">
            <v>BASEINTERRUP</v>
          </cell>
          <cell r="AM1419" t="str">
            <v>Administration</v>
          </cell>
        </row>
        <row r="1420">
          <cell r="A1420" t="str">
            <v>8182884</v>
          </cell>
          <cell r="E1420">
            <v>1.5</v>
          </cell>
          <cell r="S1420" t="str">
            <v>1</v>
          </cell>
          <cell r="AJ1420" t="str">
            <v>DREBA2018-22</v>
          </cell>
          <cell r="AK1420" t="str">
            <v>BASEINTERRUP</v>
          </cell>
          <cell r="AM1420" t="str">
            <v>Administration</v>
          </cell>
        </row>
        <row r="1421">
          <cell r="A1421" t="str">
            <v>8182884</v>
          </cell>
          <cell r="E1421">
            <v>1.34</v>
          </cell>
          <cell r="S1421" t="str">
            <v>2</v>
          </cell>
          <cell r="AJ1421" t="str">
            <v>DREBA2018-22</v>
          </cell>
          <cell r="AK1421" t="str">
            <v>BASEINTERRUP</v>
          </cell>
          <cell r="AM1421" t="str">
            <v>Administration</v>
          </cell>
        </row>
        <row r="1422">
          <cell r="A1422" t="str">
            <v>8182884</v>
          </cell>
          <cell r="E1422">
            <v>1.1299999999999999</v>
          </cell>
          <cell r="S1422" t="str">
            <v>3</v>
          </cell>
          <cell r="AJ1422" t="str">
            <v>DREBA2018-22</v>
          </cell>
          <cell r="AK1422" t="str">
            <v>BASEINTERRUP</v>
          </cell>
          <cell r="AM1422" t="str">
            <v>Administration</v>
          </cell>
        </row>
        <row r="1423">
          <cell r="A1423" t="str">
            <v>8182884</v>
          </cell>
          <cell r="E1423">
            <v>2.56</v>
          </cell>
          <cell r="S1423" t="str">
            <v>1</v>
          </cell>
          <cell r="AJ1423" t="str">
            <v>DREBA2018-22</v>
          </cell>
          <cell r="AK1423" t="str">
            <v>BASEINTERRUP</v>
          </cell>
          <cell r="AM1423" t="str">
            <v>Administration</v>
          </cell>
        </row>
        <row r="1424">
          <cell r="A1424" t="str">
            <v>8182884</v>
          </cell>
          <cell r="E1424">
            <v>2.29</v>
          </cell>
          <cell r="S1424" t="str">
            <v>2</v>
          </cell>
          <cell r="AJ1424" t="str">
            <v>DREBA2018-22</v>
          </cell>
          <cell r="AK1424" t="str">
            <v>BASEINTERRUP</v>
          </cell>
          <cell r="AM1424" t="str">
            <v>Administration</v>
          </cell>
        </row>
        <row r="1425">
          <cell r="A1425" t="str">
            <v>8182884</v>
          </cell>
          <cell r="E1425">
            <v>1.92</v>
          </cell>
          <cell r="S1425" t="str">
            <v>3</v>
          </cell>
          <cell r="AJ1425" t="str">
            <v>DREBA2018-22</v>
          </cell>
          <cell r="AK1425" t="str">
            <v>BASEINTERRUP</v>
          </cell>
          <cell r="AM1425" t="str">
            <v>Administration</v>
          </cell>
        </row>
        <row r="1426">
          <cell r="A1426" t="str">
            <v>8182884</v>
          </cell>
          <cell r="E1426">
            <v>15.4</v>
          </cell>
          <cell r="S1426" t="str">
            <v>1</v>
          </cell>
          <cell r="AJ1426" t="str">
            <v>DREBA2018-22</v>
          </cell>
          <cell r="AK1426" t="str">
            <v>BASEINTERRUP</v>
          </cell>
          <cell r="AM1426" t="str">
            <v>Administration</v>
          </cell>
        </row>
        <row r="1427">
          <cell r="A1427" t="str">
            <v>8182884</v>
          </cell>
          <cell r="E1427">
            <v>13.8</v>
          </cell>
          <cell r="S1427" t="str">
            <v>2</v>
          </cell>
          <cell r="AJ1427" t="str">
            <v>DREBA2018-22</v>
          </cell>
          <cell r="AK1427" t="str">
            <v>BASEINTERRUP</v>
          </cell>
          <cell r="AM1427" t="str">
            <v>Administration</v>
          </cell>
        </row>
        <row r="1428">
          <cell r="A1428" t="str">
            <v>8182884</v>
          </cell>
          <cell r="E1428">
            <v>10.97</v>
          </cell>
          <cell r="S1428" t="str">
            <v>3</v>
          </cell>
          <cell r="AJ1428" t="str">
            <v>DREBA2018-22</v>
          </cell>
          <cell r="AK1428" t="str">
            <v>BASEINTERRUP</v>
          </cell>
          <cell r="AM1428" t="str">
            <v>Administration</v>
          </cell>
        </row>
        <row r="1429">
          <cell r="A1429" t="str">
            <v>8182884</v>
          </cell>
          <cell r="E1429">
            <v>5.2</v>
          </cell>
          <cell r="S1429" t="str">
            <v>1</v>
          </cell>
          <cell r="AJ1429" t="str">
            <v>DREBA2018-22</v>
          </cell>
          <cell r="AK1429" t="str">
            <v>BASEINTERRUP</v>
          </cell>
          <cell r="AM1429" t="str">
            <v>Administration</v>
          </cell>
        </row>
        <row r="1430">
          <cell r="A1430" t="str">
            <v>8182884</v>
          </cell>
          <cell r="E1430">
            <v>4.66</v>
          </cell>
          <cell r="S1430" t="str">
            <v>2</v>
          </cell>
          <cell r="AJ1430" t="str">
            <v>DREBA2018-22</v>
          </cell>
          <cell r="AK1430" t="str">
            <v>BASEINTERRUP</v>
          </cell>
          <cell r="AM1430" t="str">
            <v>Administration</v>
          </cell>
        </row>
        <row r="1431">
          <cell r="A1431" t="str">
            <v>8182884</v>
          </cell>
          <cell r="E1431">
            <v>3.9</v>
          </cell>
          <cell r="S1431" t="str">
            <v>3</v>
          </cell>
          <cell r="AJ1431" t="str">
            <v>DREBA2018-22</v>
          </cell>
          <cell r="AK1431" t="str">
            <v>BASEINTERRUP</v>
          </cell>
          <cell r="AM1431" t="str">
            <v>Administration</v>
          </cell>
        </row>
        <row r="1432">
          <cell r="A1432" t="str">
            <v>8182884</v>
          </cell>
          <cell r="E1432">
            <v>52.61</v>
          </cell>
          <cell r="S1432" t="str">
            <v>1</v>
          </cell>
          <cell r="AJ1432" t="str">
            <v>DREBA2018-22</v>
          </cell>
          <cell r="AK1432" t="str">
            <v>BASEINTERRUP</v>
          </cell>
          <cell r="AM1432" t="str">
            <v>Administration</v>
          </cell>
        </row>
        <row r="1433">
          <cell r="A1433" t="str">
            <v>8182884</v>
          </cell>
          <cell r="E1433">
            <v>47.13</v>
          </cell>
          <cell r="S1433" t="str">
            <v>2</v>
          </cell>
          <cell r="AJ1433" t="str">
            <v>DREBA2018-22</v>
          </cell>
          <cell r="AK1433" t="str">
            <v>BASEINTERRUP</v>
          </cell>
          <cell r="AM1433" t="str">
            <v>Administration</v>
          </cell>
        </row>
        <row r="1434">
          <cell r="A1434" t="str">
            <v>8182884</v>
          </cell>
          <cell r="E1434">
            <v>39.46</v>
          </cell>
          <cell r="S1434" t="str">
            <v>3</v>
          </cell>
          <cell r="AJ1434" t="str">
            <v>DREBA2018-22</v>
          </cell>
          <cell r="AK1434" t="str">
            <v>BASEINTERRUP</v>
          </cell>
          <cell r="AM1434" t="str">
            <v>Administration</v>
          </cell>
        </row>
        <row r="1435">
          <cell r="A1435" t="str">
            <v>8182885</v>
          </cell>
          <cell r="E1435">
            <v>1259.69</v>
          </cell>
          <cell r="S1435" t="str">
            <v>1</v>
          </cell>
          <cell r="AJ1435" t="str">
            <v>DREBA2018-22</v>
          </cell>
          <cell r="AK1435" t="str">
            <v>BASEINTERRUP</v>
          </cell>
          <cell r="AM1435" t="str">
            <v>Administration</v>
          </cell>
        </row>
        <row r="1436">
          <cell r="A1436" t="str">
            <v>8182885</v>
          </cell>
          <cell r="E1436">
            <v>1339.98</v>
          </cell>
          <cell r="S1436" t="str">
            <v>2</v>
          </cell>
          <cell r="AJ1436" t="str">
            <v>DREBA2018-22</v>
          </cell>
          <cell r="AK1436" t="str">
            <v>BASEINTERRUP</v>
          </cell>
          <cell r="AM1436" t="str">
            <v>Administration</v>
          </cell>
        </row>
        <row r="1437">
          <cell r="A1437" t="str">
            <v>8182885</v>
          </cell>
          <cell r="E1437">
            <v>-74.94</v>
          </cell>
          <cell r="S1437" t="str">
            <v>3</v>
          </cell>
          <cell r="AJ1437" t="str">
            <v>DREBA2018-22</v>
          </cell>
          <cell r="AK1437" t="str">
            <v>BASEINTERRUP</v>
          </cell>
          <cell r="AM1437" t="str">
            <v>Administration</v>
          </cell>
        </row>
        <row r="1438">
          <cell r="A1438" t="str">
            <v>8182885</v>
          </cell>
          <cell r="E1438">
            <v>22.58</v>
          </cell>
          <cell r="S1438" t="str">
            <v>1</v>
          </cell>
          <cell r="AJ1438" t="str">
            <v>DREBA2018-22</v>
          </cell>
          <cell r="AK1438" t="str">
            <v>BASEINTERRUP</v>
          </cell>
          <cell r="AM1438" t="str">
            <v>Administration</v>
          </cell>
        </row>
        <row r="1439">
          <cell r="A1439" t="str">
            <v>8182885</v>
          </cell>
          <cell r="E1439">
            <v>45.15</v>
          </cell>
          <cell r="S1439" t="str">
            <v>2</v>
          </cell>
          <cell r="AJ1439" t="str">
            <v>DREBA2018-22</v>
          </cell>
          <cell r="AK1439" t="str">
            <v>BASEINTERRUP</v>
          </cell>
          <cell r="AM1439" t="str">
            <v>Administration</v>
          </cell>
        </row>
        <row r="1440">
          <cell r="A1440" t="str">
            <v>8182885</v>
          </cell>
          <cell r="E1440">
            <v>79.02</v>
          </cell>
          <cell r="S1440" t="str">
            <v>3</v>
          </cell>
          <cell r="AJ1440" t="str">
            <v>DREBA2018-22</v>
          </cell>
          <cell r="AK1440" t="str">
            <v>BASEINTERRUP</v>
          </cell>
          <cell r="AM1440" t="str">
            <v>Administration</v>
          </cell>
        </row>
        <row r="1441">
          <cell r="A1441" t="str">
            <v>8182885</v>
          </cell>
          <cell r="E1441">
            <v>22.58</v>
          </cell>
          <cell r="S1441" t="str">
            <v>3</v>
          </cell>
          <cell r="AJ1441" t="str">
            <v>DREBA2018-22</v>
          </cell>
          <cell r="AK1441" t="str">
            <v>BASEINTERRUP</v>
          </cell>
          <cell r="AM1441" t="str">
            <v>Administration</v>
          </cell>
        </row>
        <row r="1442">
          <cell r="A1442" t="str">
            <v>8182885</v>
          </cell>
          <cell r="E1442">
            <v>12.81</v>
          </cell>
          <cell r="S1442" t="str">
            <v>1</v>
          </cell>
          <cell r="AJ1442" t="str">
            <v>DREBA2018-22</v>
          </cell>
          <cell r="AK1442" t="str">
            <v>BASEINTERRUP</v>
          </cell>
          <cell r="AM1442" t="str">
            <v>Administration</v>
          </cell>
        </row>
        <row r="1443">
          <cell r="A1443" t="str">
            <v>8182885</v>
          </cell>
          <cell r="E1443">
            <v>25.63</v>
          </cell>
          <cell r="S1443" t="str">
            <v>2</v>
          </cell>
          <cell r="AJ1443" t="str">
            <v>DREBA2018-22</v>
          </cell>
          <cell r="AK1443" t="str">
            <v>BASEINTERRUP</v>
          </cell>
          <cell r="AM1443" t="str">
            <v>Administration</v>
          </cell>
        </row>
        <row r="1444">
          <cell r="A1444" t="str">
            <v>8182885</v>
          </cell>
          <cell r="E1444">
            <v>44.85</v>
          </cell>
          <cell r="S1444" t="str">
            <v>3</v>
          </cell>
          <cell r="AJ1444" t="str">
            <v>DREBA2018-22</v>
          </cell>
          <cell r="AK1444" t="str">
            <v>BASEINTERRUP</v>
          </cell>
          <cell r="AM1444" t="str">
            <v>Administration</v>
          </cell>
        </row>
        <row r="1445">
          <cell r="A1445" t="str">
            <v>8182885</v>
          </cell>
          <cell r="E1445">
            <v>12.81</v>
          </cell>
          <cell r="S1445" t="str">
            <v>3</v>
          </cell>
          <cell r="AJ1445" t="str">
            <v>DREBA2018-22</v>
          </cell>
          <cell r="AK1445" t="str">
            <v>BASEINTERRUP</v>
          </cell>
          <cell r="AM1445" t="str">
            <v>Administration</v>
          </cell>
        </row>
        <row r="1446">
          <cell r="A1446" t="str">
            <v>8182885</v>
          </cell>
          <cell r="E1446">
            <v>131.55000000000001</v>
          </cell>
          <cell r="S1446" t="str">
            <v>1</v>
          </cell>
          <cell r="AJ1446" t="str">
            <v>DREBA2018-22</v>
          </cell>
          <cell r="AK1446" t="str">
            <v>BASEINTERRUP</v>
          </cell>
          <cell r="AM1446" t="str">
            <v>Administration</v>
          </cell>
        </row>
        <row r="1447">
          <cell r="A1447" t="str">
            <v>8182885</v>
          </cell>
          <cell r="E1447">
            <v>263.10000000000002</v>
          </cell>
          <cell r="S1447" t="str">
            <v>2</v>
          </cell>
          <cell r="AJ1447" t="str">
            <v>DREBA2018-22</v>
          </cell>
          <cell r="AK1447" t="str">
            <v>BASEINTERRUP</v>
          </cell>
          <cell r="AM1447" t="str">
            <v>Administration</v>
          </cell>
        </row>
        <row r="1448">
          <cell r="A1448" t="str">
            <v>8182885</v>
          </cell>
          <cell r="E1448">
            <v>437.2</v>
          </cell>
          <cell r="S1448" t="str">
            <v>3</v>
          </cell>
          <cell r="AJ1448" t="str">
            <v>DREBA2018-22</v>
          </cell>
          <cell r="AK1448" t="str">
            <v>BASEINTERRUP</v>
          </cell>
          <cell r="AM1448" t="str">
            <v>Administration</v>
          </cell>
        </row>
        <row r="1449">
          <cell r="A1449" t="str">
            <v>8182885</v>
          </cell>
          <cell r="E1449">
            <v>124.92</v>
          </cell>
          <cell r="S1449" t="str">
            <v>3</v>
          </cell>
          <cell r="AJ1449" t="str">
            <v>DREBA2018-22</v>
          </cell>
          <cell r="AK1449" t="str">
            <v>BASEINTERRUP</v>
          </cell>
          <cell r="AM1449" t="str">
            <v>Administration</v>
          </cell>
        </row>
        <row r="1450">
          <cell r="A1450" t="str">
            <v>8182885</v>
          </cell>
          <cell r="E1450">
            <v>44.44</v>
          </cell>
          <cell r="S1450" t="str">
            <v>1</v>
          </cell>
          <cell r="AJ1450" t="str">
            <v>DREBA2018-22</v>
          </cell>
          <cell r="AK1450" t="str">
            <v>BASEINTERRUP</v>
          </cell>
          <cell r="AM1450" t="str">
            <v>Administration</v>
          </cell>
        </row>
        <row r="1451">
          <cell r="A1451" t="str">
            <v>8182885</v>
          </cell>
          <cell r="E1451">
            <v>88.89</v>
          </cell>
          <cell r="S1451" t="str">
            <v>2</v>
          </cell>
          <cell r="AJ1451" t="str">
            <v>DREBA2018-22</v>
          </cell>
          <cell r="AK1451" t="str">
            <v>BASEINTERRUP</v>
          </cell>
          <cell r="AM1451" t="str">
            <v>Administration</v>
          </cell>
        </row>
        <row r="1452">
          <cell r="A1452" t="str">
            <v>8182885</v>
          </cell>
          <cell r="E1452">
            <v>155.56</v>
          </cell>
          <cell r="S1452" t="str">
            <v>3</v>
          </cell>
          <cell r="AJ1452" t="str">
            <v>DREBA2018-22</v>
          </cell>
          <cell r="AK1452" t="str">
            <v>BASEINTERRUP</v>
          </cell>
          <cell r="AM1452" t="str">
            <v>Administration</v>
          </cell>
        </row>
        <row r="1453">
          <cell r="A1453" t="str">
            <v>8182885</v>
          </cell>
          <cell r="E1453">
            <v>44.44</v>
          </cell>
          <cell r="S1453" t="str">
            <v>3</v>
          </cell>
          <cell r="AJ1453" t="str">
            <v>DREBA2018-22</v>
          </cell>
          <cell r="AK1453" t="str">
            <v>BASEINTERRUP</v>
          </cell>
          <cell r="AM1453" t="str">
            <v>Administration</v>
          </cell>
        </row>
        <row r="1454">
          <cell r="A1454" t="str">
            <v>8182885</v>
          </cell>
          <cell r="E1454">
            <v>678</v>
          </cell>
          <cell r="S1454" t="str">
            <v>1</v>
          </cell>
          <cell r="AJ1454" t="str">
            <v>DREBA2018-22</v>
          </cell>
          <cell r="AK1454" t="str">
            <v>BASEINTERRUP</v>
          </cell>
          <cell r="AM1454" t="str">
            <v>Administration</v>
          </cell>
        </row>
        <row r="1455">
          <cell r="A1455" t="str">
            <v>8182885</v>
          </cell>
          <cell r="E1455">
            <v>678</v>
          </cell>
          <cell r="S1455" t="str">
            <v>2</v>
          </cell>
          <cell r="AJ1455" t="str">
            <v>DREBA2018-22</v>
          </cell>
          <cell r="AK1455" t="str">
            <v>BASEINTERRUP</v>
          </cell>
          <cell r="AM1455" t="str">
            <v>Administration</v>
          </cell>
        </row>
        <row r="1456">
          <cell r="A1456" t="str">
            <v>8182885</v>
          </cell>
          <cell r="E1456">
            <v>678</v>
          </cell>
          <cell r="S1456" t="str">
            <v>2</v>
          </cell>
          <cell r="AJ1456" t="str">
            <v>DREBA2018-22</v>
          </cell>
          <cell r="AK1456" t="str">
            <v>BASEINTERRUP</v>
          </cell>
          <cell r="AM1456" t="str">
            <v>Administration</v>
          </cell>
        </row>
        <row r="1457">
          <cell r="A1457" t="str">
            <v>8182885</v>
          </cell>
          <cell r="E1457">
            <v>339</v>
          </cell>
          <cell r="S1457" t="str">
            <v>3</v>
          </cell>
          <cell r="AJ1457" t="str">
            <v>DREBA2018-22</v>
          </cell>
          <cell r="AK1457" t="str">
            <v>BASEINTERRUP</v>
          </cell>
          <cell r="AM1457" t="str">
            <v>Administration</v>
          </cell>
        </row>
        <row r="1458">
          <cell r="A1458" t="str">
            <v>8182885</v>
          </cell>
          <cell r="E1458">
            <v>678</v>
          </cell>
          <cell r="S1458" t="str">
            <v>3</v>
          </cell>
          <cell r="AJ1458" t="str">
            <v>DREBA2018-22</v>
          </cell>
          <cell r="AK1458" t="str">
            <v>BASEINTERRUP</v>
          </cell>
          <cell r="AM1458" t="str">
            <v>Administration</v>
          </cell>
        </row>
        <row r="1459">
          <cell r="A1459" t="str">
            <v>8182885</v>
          </cell>
          <cell r="E1459">
            <v>678</v>
          </cell>
          <cell r="S1459" t="str">
            <v>3</v>
          </cell>
          <cell r="AJ1459" t="str">
            <v>DREBA2018-22</v>
          </cell>
          <cell r="AK1459" t="str">
            <v>BASEINTERRUP</v>
          </cell>
          <cell r="AM1459" t="str">
            <v>Administration</v>
          </cell>
        </row>
        <row r="1460">
          <cell r="A1460" t="str">
            <v>8182885</v>
          </cell>
          <cell r="E1460">
            <v>678</v>
          </cell>
          <cell r="S1460" t="str">
            <v>3</v>
          </cell>
          <cell r="AJ1460" t="str">
            <v>DREBA2018-22</v>
          </cell>
          <cell r="AK1460" t="str">
            <v>BASEINTERRUP</v>
          </cell>
          <cell r="AM1460" t="str">
            <v>Administration</v>
          </cell>
        </row>
        <row r="1461">
          <cell r="A1461" t="str">
            <v>8182885</v>
          </cell>
          <cell r="E1461">
            <v>678</v>
          </cell>
          <cell r="S1461" t="str">
            <v>3</v>
          </cell>
          <cell r="AJ1461" t="str">
            <v>DREBA2018-22</v>
          </cell>
          <cell r="AK1461" t="str">
            <v>BASEINTERRUP</v>
          </cell>
          <cell r="AM1461" t="str">
            <v>Administration</v>
          </cell>
        </row>
        <row r="1462">
          <cell r="A1462" t="str">
            <v>8182888</v>
          </cell>
          <cell r="E1462">
            <v>9.0299999999999994</v>
          </cell>
          <cell r="S1462" t="str">
            <v>1</v>
          </cell>
          <cell r="AJ1462" t="str">
            <v>DREBA2018-22</v>
          </cell>
          <cell r="AK1462" t="str">
            <v>BASEINTERRUP</v>
          </cell>
          <cell r="AM1462" t="str">
            <v>Administration</v>
          </cell>
        </row>
        <row r="1463">
          <cell r="A1463" t="str">
            <v>8182888</v>
          </cell>
          <cell r="E1463">
            <v>13.07</v>
          </cell>
          <cell r="S1463" t="str">
            <v>2</v>
          </cell>
          <cell r="AJ1463" t="str">
            <v>DREBA2018-22</v>
          </cell>
          <cell r="AK1463" t="str">
            <v>BASEINTERRUP</v>
          </cell>
          <cell r="AM1463" t="str">
            <v>Administration</v>
          </cell>
        </row>
        <row r="1464">
          <cell r="A1464" t="str">
            <v>8182888</v>
          </cell>
          <cell r="E1464">
            <v>7.37</v>
          </cell>
          <cell r="S1464" t="str">
            <v>3</v>
          </cell>
          <cell r="AJ1464" t="str">
            <v>DREBA2018-22</v>
          </cell>
          <cell r="AK1464" t="str">
            <v>BASEINTERRUP</v>
          </cell>
          <cell r="AM1464" t="str">
            <v>Administration</v>
          </cell>
        </row>
        <row r="1465">
          <cell r="A1465" t="str">
            <v>8182888</v>
          </cell>
          <cell r="E1465">
            <v>11.61</v>
          </cell>
          <cell r="S1465" t="str">
            <v>1</v>
          </cell>
          <cell r="AJ1465" t="str">
            <v>DREBA2018-22</v>
          </cell>
          <cell r="AK1465" t="str">
            <v>BASEINTERRUP</v>
          </cell>
          <cell r="AM1465" t="str">
            <v>Administration</v>
          </cell>
        </row>
        <row r="1466">
          <cell r="A1466" t="str">
            <v>8182888</v>
          </cell>
          <cell r="E1466">
            <v>16.809999999999999</v>
          </cell>
          <cell r="S1466" t="str">
            <v>2</v>
          </cell>
          <cell r="AJ1466" t="str">
            <v>DREBA2018-22</v>
          </cell>
          <cell r="AK1466" t="str">
            <v>BASEINTERRUP</v>
          </cell>
          <cell r="AM1466" t="str">
            <v>Administration</v>
          </cell>
        </row>
        <row r="1467">
          <cell r="A1467" t="str">
            <v>8182888</v>
          </cell>
          <cell r="E1467">
            <v>9.4700000000000006</v>
          </cell>
          <cell r="S1467" t="str">
            <v>3</v>
          </cell>
          <cell r="AJ1467" t="str">
            <v>DREBA2018-22</v>
          </cell>
          <cell r="AK1467" t="str">
            <v>BASEINTERRUP</v>
          </cell>
          <cell r="AM1467" t="str">
            <v>Administration</v>
          </cell>
        </row>
        <row r="1468">
          <cell r="A1468" t="str">
            <v>8182888</v>
          </cell>
          <cell r="E1468">
            <v>2.25</v>
          </cell>
          <cell r="S1468" t="str">
            <v>1</v>
          </cell>
          <cell r="AJ1468" t="str">
            <v>DREBA2018-22</v>
          </cell>
          <cell r="AK1468" t="str">
            <v>BASEINTERRUP</v>
          </cell>
          <cell r="AM1468" t="str">
            <v>Administration</v>
          </cell>
        </row>
        <row r="1469">
          <cell r="A1469" t="str">
            <v>8182888</v>
          </cell>
          <cell r="E1469">
            <v>3.26</v>
          </cell>
          <cell r="S1469" t="str">
            <v>2</v>
          </cell>
          <cell r="AJ1469" t="str">
            <v>DREBA2018-22</v>
          </cell>
          <cell r="AK1469" t="str">
            <v>BASEINTERRUP</v>
          </cell>
          <cell r="AM1469" t="str">
            <v>Administration</v>
          </cell>
        </row>
        <row r="1470">
          <cell r="A1470" t="str">
            <v>8182888</v>
          </cell>
          <cell r="E1470">
            <v>1.84</v>
          </cell>
          <cell r="S1470" t="str">
            <v>3</v>
          </cell>
          <cell r="AJ1470" t="str">
            <v>DREBA2018-22</v>
          </cell>
          <cell r="AK1470" t="str">
            <v>BASEINTERRUP</v>
          </cell>
          <cell r="AM1470" t="str">
            <v>Administration</v>
          </cell>
        </row>
        <row r="1471">
          <cell r="A1471" t="str">
            <v>8182888</v>
          </cell>
          <cell r="E1471">
            <v>1.28</v>
          </cell>
          <cell r="S1471" t="str">
            <v>1</v>
          </cell>
          <cell r="AJ1471" t="str">
            <v>DREBA2018-22</v>
          </cell>
          <cell r="AK1471" t="str">
            <v>BASEINTERRUP</v>
          </cell>
          <cell r="AM1471" t="str">
            <v>Administration</v>
          </cell>
        </row>
        <row r="1472">
          <cell r="A1472" t="str">
            <v>8182888</v>
          </cell>
          <cell r="E1472">
            <v>1.85</v>
          </cell>
          <cell r="S1472" t="str">
            <v>2</v>
          </cell>
          <cell r="AJ1472" t="str">
            <v>DREBA2018-22</v>
          </cell>
          <cell r="AK1472" t="str">
            <v>BASEINTERRUP</v>
          </cell>
          <cell r="AM1472" t="str">
            <v>Administration</v>
          </cell>
        </row>
        <row r="1473">
          <cell r="A1473" t="str">
            <v>8182888</v>
          </cell>
          <cell r="E1473">
            <v>1.04</v>
          </cell>
          <cell r="S1473" t="str">
            <v>3</v>
          </cell>
          <cell r="AJ1473" t="str">
            <v>DREBA2018-22</v>
          </cell>
          <cell r="AK1473" t="str">
            <v>BASEINTERRUP</v>
          </cell>
          <cell r="AM1473" t="str">
            <v>Administration</v>
          </cell>
        </row>
        <row r="1474">
          <cell r="A1474" t="str">
            <v>8182888</v>
          </cell>
          <cell r="E1474">
            <v>2.1800000000000002</v>
          </cell>
          <cell r="S1474" t="str">
            <v>1</v>
          </cell>
          <cell r="AJ1474" t="str">
            <v>DREBA2018-22</v>
          </cell>
          <cell r="AK1474" t="str">
            <v>BASEINTERRUP</v>
          </cell>
          <cell r="AM1474" t="str">
            <v>Administration</v>
          </cell>
        </row>
        <row r="1475">
          <cell r="A1475" t="str">
            <v>8182888</v>
          </cell>
          <cell r="E1475">
            <v>3.15</v>
          </cell>
          <cell r="S1475" t="str">
            <v>2</v>
          </cell>
          <cell r="AJ1475" t="str">
            <v>DREBA2018-22</v>
          </cell>
          <cell r="AK1475" t="str">
            <v>BASEINTERRUP</v>
          </cell>
          <cell r="AM1475" t="str">
            <v>Administration</v>
          </cell>
        </row>
        <row r="1476">
          <cell r="A1476" t="str">
            <v>8182888</v>
          </cell>
          <cell r="E1476">
            <v>1.78</v>
          </cell>
          <cell r="S1476" t="str">
            <v>3</v>
          </cell>
          <cell r="AJ1476" t="str">
            <v>DREBA2018-22</v>
          </cell>
          <cell r="AK1476" t="str">
            <v>BASEINTERRUP</v>
          </cell>
          <cell r="AM1476" t="str">
            <v>Administration</v>
          </cell>
        </row>
        <row r="1477">
          <cell r="A1477" t="str">
            <v>8182888</v>
          </cell>
          <cell r="E1477">
            <v>13.12</v>
          </cell>
          <cell r="S1477" t="str">
            <v>1</v>
          </cell>
          <cell r="AJ1477" t="str">
            <v>DREBA2018-22</v>
          </cell>
          <cell r="AK1477" t="str">
            <v>BASEINTERRUP</v>
          </cell>
          <cell r="AM1477" t="str">
            <v>Administration</v>
          </cell>
        </row>
        <row r="1478">
          <cell r="A1478" t="str">
            <v>8182888</v>
          </cell>
          <cell r="E1478">
            <v>19</v>
          </cell>
          <cell r="S1478" t="str">
            <v>2</v>
          </cell>
          <cell r="AJ1478" t="str">
            <v>DREBA2018-22</v>
          </cell>
          <cell r="AK1478" t="str">
            <v>BASEINTERRUP</v>
          </cell>
          <cell r="AM1478" t="str">
            <v>Administration</v>
          </cell>
        </row>
        <row r="1479">
          <cell r="A1479" t="str">
            <v>8182888</v>
          </cell>
          <cell r="E1479">
            <v>10.17</v>
          </cell>
          <cell r="S1479" t="str">
            <v>3</v>
          </cell>
          <cell r="AJ1479" t="str">
            <v>DREBA2018-22</v>
          </cell>
          <cell r="AK1479" t="str">
            <v>BASEINTERRUP</v>
          </cell>
          <cell r="AM1479" t="str">
            <v>Administration</v>
          </cell>
        </row>
        <row r="1480">
          <cell r="A1480" t="str">
            <v>8182888</v>
          </cell>
          <cell r="E1480">
            <v>4.43</v>
          </cell>
          <cell r="S1480" t="str">
            <v>1</v>
          </cell>
          <cell r="AJ1480" t="str">
            <v>DREBA2018-22</v>
          </cell>
          <cell r="AK1480" t="str">
            <v>BASEINTERRUP</v>
          </cell>
          <cell r="AM1480" t="str">
            <v>Administration</v>
          </cell>
        </row>
        <row r="1481">
          <cell r="A1481" t="str">
            <v>8182888</v>
          </cell>
          <cell r="E1481">
            <v>6.42</v>
          </cell>
          <cell r="S1481" t="str">
            <v>2</v>
          </cell>
          <cell r="AJ1481" t="str">
            <v>DREBA2018-22</v>
          </cell>
          <cell r="AK1481" t="str">
            <v>BASEINTERRUP</v>
          </cell>
          <cell r="AM1481" t="str">
            <v>Administration</v>
          </cell>
        </row>
        <row r="1482">
          <cell r="A1482" t="str">
            <v>8182888</v>
          </cell>
          <cell r="E1482">
            <v>3.62</v>
          </cell>
          <cell r="S1482" t="str">
            <v>3</v>
          </cell>
          <cell r="AJ1482" t="str">
            <v>DREBA2018-22</v>
          </cell>
          <cell r="AK1482" t="str">
            <v>BASEINTERRUP</v>
          </cell>
          <cell r="AM1482" t="str">
            <v>Administration</v>
          </cell>
        </row>
        <row r="1483">
          <cell r="A1483" t="str">
            <v>8182888</v>
          </cell>
          <cell r="E1483">
            <v>44.83</v>
          </cell>
          <cell r="S1483" t="str">
            <v>1</v>
          </cell>
          <cell r="AJ1483" t="str">
            <v>DREBA2018-22</v>
          </cell>
          <cell r="AK1483" t="str">
            <v>BASEINTERRUP</v>
          </cell>
          <cell r="AM1483" t="str">
            <v>Administration</v>
          </cell>
        </row>
        <row r="1484">
          <cell r="A1484" t="str">
            <v>8182888</v>
          </cell>
          <cell r="E1484">
            <v>64.91</v>
          </cell>
          <cell r="S1484" t="str">
            <v>2</v>
          </cell>
          <cell r="AJ1484" t="str">
            <v>DREBA2018-22</v>
          </cell>
          <cell r="AK1484" t="str">
            <v>BASEINTERRUP</v>
          </cell>
          <cell r="AM1484" t="str">
            <v>Administration</v>
          </cell>
        </row>
        <row r="1485">
          <cell r="A1485" t="str">
            <v>8182888</v>
          </cell>
          <cell r="E1485">
            <v>36.57</v>
          </cell>
          <cell r="S1485" t="str">
            <v>3</v>
          </cell>
          <cell r="AJ1485" t="str">
            <v>DREBA2018-22</v>
          </cell>
          <cell r="AK1485" t="str">
            <v>BASEINTERRUP</v>
          </cell>
          <cell r="AM1485" t="str">
            <v>Administration</v>
          </cell>
        </row>
        <row r="1486">
          <cell r="A1486" t="str">
            <v>8182889</v>
          </cell>
          <cell r="E1486">
            <v>22.91</v>
          </cell>
          <cell r="S1486" t="str">
            <v>3</v>
          </cell>
          <cell r="AJ1486" t="str">
            <v>DREBA2018-22</v>
          </cell>
          <cell r="AK1486" t="str">
            <v>BASEINTERRUP</v>
          </cell>
          <cell r="AM1486" t="str">
            <v>Administration</v>
          </cell>
        </row>
        <row r="1487">
          <cell r="A1487" t="str">
            <v>8182889</v>
          </cell>
          <cell r="E1487">
            <v>42.43</v>
          </cell>
          <cell r="S1487" t="str">
            <v>3</v>
          </cell>
          <cell r="AJ1487" t="str">
            <v>DREBA2018-22</v>
          </cell>
          <cell r="AK1487" t="str">
            <v>BASEINTERRUP</v>
          </cell>
          <cell r="AM1487" t="str">
            <v>Administration</v>
          </cell>
        </row>
        <row r="1488">
          <cell r="A1488" t="str">
            <v>8182889</v>
          </cell>
          <cell r="E1488">
            <v>77.13</v>
          </cell>
          <cell r="S1488" t="str">
            <v>1</v>
          </cell>
          <cell r="AJ1488" t="str">
            <v>DREBA2018-22</v>
          </cell>
          <cell r="AK1488" t="str">
            <v>BASEINTERRUP</v>
          </cell>
          <cell r="AM1488" t="str">
            <v>Administration</v>
          </cell>
        </row>
        <row r="1489">
          <cell r="A1489" t="str">
            <v>8182889</v>
          </cell>
          <cell r="E1489">
            <v>27.55</v>
          </cell>
          <cell r="S1489" t="str">
            <v>1</v>
          </cell>
          <cell r="AJ1489" t="str">
            <v>DREBA2018-22</v>
          </cell>
          <cell r="AK1489" t="str">
            <v>BASEINTERRUP</v>
          </cell>
          <cell r="AM1489" t="str">
            <v>Administration</v>
          </cell>
        </row>
        <row r="1490">
          <cell r="A1490" t="str">
            <v>8182889</v>
          </cell>
          <cell r="E1490">
            <v>77.13</v>
          </cell>
          <cell r="S1490" t="str">
            <v>2</v>
          </cell>
          <cell r="AJ1490" t="str">
            <v>DREBA2018-22</v>
          </cell>
          <cell r="AK1490" t="str">
            <v>BASEINTERRUP</v>
          </cell>
          <cell r="AM1490" t="str">
            <v>Administration</v>
          </cell>
        </row>
        <row r="1491">
          <cell r="A1491" t="str">
            <v>8182889</v>
          </cell>
          <cell r="E1491">
            <v>27.55</v>
          </cell>
          <cell r="S1491" t="str">
            <v>2</v>
          </cell>
          <cell r="AJ1491" t="str">
            <v>DREBA2018-22</v>
          </cell>
          <cell r="AK1491" t="str">
            <v>BASEINTERRUP</v>
          </cell>
          <cell r="AM1491" t="str">
            <v>Administration</v>
          </cell>
        </row>
        <row r="1492">
          <cell r="A1492" t="str">
            <v>8182889</v>
          </cell>
          <cell r="E1492">
            <v>88.61</v>
          </cell>
          <cell r="S1492" t="str">
            <v>3</v>
          </cell>
          <cell r="AJ1492" t="str">
            <v>DREBA2018-22</v>
          </cell>
          <cell r="AK1492" t="str">
            <v>BASEINTERRUP</v>
          </cell>
          <cell r="AM1492" t="str">
            <v>Administration</v>
          </cell>
        </row>
        <row r="1493">
          <cell r="A1493" t="str">
            <v>8182889</v>
          </cell>
          <cell r="E1493">
            <v>27.55</v>
          </cell>
          <cell r="S1493" t="str">
            <v>3</v>
          </cell>
          <cell r="AJ1493" t="str">
            <v>DREBA2018-22</v>
          </cell>
          <cell r="AK1493" t="str">
            <v>BASEINTERRUP</v>
          </cell>
          <cell r="AM1493" t="str">
            <v>Administration</v>
          </cell>
        </row>
        <row r="1494">
          <cell r="A1494" t="str">
            <v>8182889</v>
          </cell>
          <cell r="E1494">
            <v>43.78</v>
          </cell>
          <cell r="S1494" t="str">
            <v>1</v>
          </cell>
          <cell r="AJ1494" t="str">
            <v>DREBA2018-22</v>
          </cell>
          <cell r="AK1494" t="str">
            <v>BASEINTERRUP</v>
          </cell>
          <cell r="AM1494" t="str">
            <v>Administration</v>
          </cell>
        </row>
        <row r="1495">
          <cell r="A1495" t="str">
            <v>8182889</v>
          </cell>
          <cell r="E1495">
            <v>15.63</v>
          </cell>
          <cell r="S1495" t="str">
            <v>1</v>
          </cell>
          <cell r="AJ1495" t="str">
            <v>DREBA2018-22</v>
          </cell>
          <cell r="AK1495" t="str">
            <v>BASEINTERRUP</v>
          </cell>
          <cell r="AM1495" t="str">
            <v>Administration</v>
          </cell>
        </row>
        <row r="1496">
          <cell r="A1496" t="str">
            <v>8182889</v>
          </cell>
          <cell r="E1496">
            <v>43.78</v>
          </cell>
          <cell r="S1496" t="str">
            <v>2</v>
          </cell>
          <cell r="AJ1496" t="str">
            <v>DREBA2018-22</v>
          </cell>
          <cell r="AK1496" t="str">
            <v>BASEINTERRUP</v>
          </cell>
          <cell r="AM1496" t="str">
            <v>Administration</v>
          </cell>
        </row>
        <row r="1497">
          <cell r="A1497" t="str">
            <v>8182889</v>
          </cell>
          <cell r="E1497">
            <v>15.63</v>
          </cell>
          <cell r="S1497" t="str">
            <v>2</v>
          </cell>
          <cell r="AJ1497" t="str">
            <v>DREBA2018-22</v>
          </cell>
          <cell r="AK1497" t="str">
            <v>BASEINTERRUP</v>
          </cell>
          <cell r="AM1497" t="str">
            <v>Administration</v>
          </cell>
        </row>
        <row r="1498">
          <cell r="A1498" t="str">
            <v>8182889</v>
          </cell>
          <cell r="E1498">
            <v>50.28</v>
          </cell>
          <cell r="S1498" t="str">
            <v>3</v>
          </cell>
          <cell r="AJ1498" t="str">
            <v>DREBA2018-22</v>
          </cell>
          <cell r="AK1498" t="str">
            <v>BASEINTERRUP</v>
          </cell>
          <cell r="AM1498" t="str">
            <v>Administration</v>
          </cell>
        </row>
        <row r="1499">
          <cell r="A1499" t="str">
            <v>8182889</v>
          </cell>
          <cell r="E1499">
            <v>15.64</v>
          </cell>
          <cell r="S1499" t="str">
            <v>3</v>
          </cell>
          <cell r="AJ1499" t="str">
            <v>DREBA2018-22</v>
          </cell>
          <cell r="AK1499" t="str">
            <v>BASEINTERRUP</v>
          </cell>
          <cell r="AM1499" t="str">
            <v>Administration</v>
          </cell>
        </row>
        <row r="1500">
          <cell r="A1500" t="str">
            <v>8182889</v>
          </cell>
          <cell r="E1500">
            <v>107.35</v>
          </cell>
          <cell r="S1500" t="str">
            <v>1</v>
          </cell>
          <cell r="AJ1500" t="str">
            <v>DREBA2018-22</v>
          </cell>
          <cell r="AK1500" t="str">
            <v>BASEINTERRUP</v>
          </cell>
          <cell r="AM1500" t="str">
            <v>Administration</v>
          </cell>
        </row>
        <row r="1501">
          <cell r="A1501" t="str">
            <v>8182889</v>
          </cell>
          <cell r="E1501">
            <v>38.340000000000003</v>
          </cell>
          <cell r="S1501" t="str">
            <v>1</v>
          </cell>
          <cell r="AJ1501" t="str">
            <v>DREBA2018-22</v>
          </cell>
          <cell r="AK1501" t="str">
            <v>BASEINTERRUP</v>
          </cell>
          <cell r="AM1501" t="str">
            <v>Administration</v>
          </cell>
        </row>
        <row r="1502">
          <cell r="A1502" t="str">
            <v>8182889</v>
          </cell>
          <cell r="E1502">
            <v>107.35</v>
          </cell>
          <cell r="S1502" t="str">
            <v>2</v>
          </cell>
          <cell r="AJ1502" t="str">
            <v>DREBA2018-22</v>
          </cell>
          <cell r="AK1502" t="str">
            <v>BASEINTERRUP</v>
          </cell>
          <cell r="AM1502" t="str">
            <v>Administration</v>
          </cell>
        </row>
        <row r="1503">
          <cell r="A1503" t="str">
            <v>8182889</v>
          </cell>
          <cell r="E1503">
            <v>38.340000000000003</v>
          </cell>
          <cell r="S1503" t="str">
            <v>2</v>
          </cell>
          <cell r="AJ1503" t="str">
            <v>DREBA2018-22</v>
          </cell>
          <cell r="AK1503" t="str">
            <v>BASEINTERRUP</v>
          </cell>
          <cell r="AM1503" t="str">
            <v>Administration</v>
          </cell>
        </row>
        <row r="1504">
          <cell r="A1504" t="str">
            <v>8182889</v>
          </cell>
          <cell r="E1504">
            <v>115.02</v>
          </cell>
          <cell r="S1504" t="str">
            <v>3</v>
          </cell>
          <cell r="AJ1504" t="str">
            <v>DREBA2018-22</v>
          </cell>
          <cell r="AK1504" t="str">
            <v>BASEINTERRUP</v>
          </cell>
          <cell r="AM1504" t="str">
            <v>Administration</v>
          </cell>
        </row>
        <row r="1505">
          <cell r="A1505" t="str">
            <v>8182889</v>
          </cell>
          <cell r="E1505">
            <v>38.340000000000003</v>
          </cell>
          <cell r="S1505" t="str">
            <v>3</v>
          </cell>
          <cell r="AJ1505" t="str">
            <v>DREBA2018-22</v>
          </cell>
          <cell r="AK1505" t="str">
            <v>BASEINTERRUP</v>
          </cell>
          <cell r="AM1505" t="str">
            <v>Administration</v>
          </cell>
        </row>
        <row r="1506">
          <cell r="A1506" t="str">
            <v>8182889</v>
          </cell>
          <cell r="E1506">
            <v>449.41</v>
          </cell>
          <cell r="S1506" t="str">
            <v>1</v>
          </cell>
          <cell r="AJ1506" t="str">
            <v>DREBA2018-22</v>
          </cell>
          <cell r="AK1506" t="str">
            <v>BASEINTERRUP</v>
          </cell>
          <cell r="AM1506" t="str">
            <v>Administration</v>
          </cell>
        </row>
        <row r="1507">
          <cell r="A1507" t="str">
            <v>8182889</v>
          </cell>
          <cell r="E1507">
            <v>160.52000000000001</v>
          </cell>
          <cell r="S1507" t="str">
            <v>1</v>
          </cell>
          <cell r="AJ1507" t="str">
            <v>DREBA2018-22</v>
          </cell>
          <cell r="AK1507" t="str">
            <v>BASEINTERRUP</v>
          </cell>
          <cell r="AM1507" t="str">
            <v>Administration</v>
          </cell>
        </row>
        <row r="1508">
          <cell r="A1508" t="str">
            <v>8182889</v>
          </cell>
          <cell r="E1508">
            <v>449.41</v>
          </cell>
          <cell r="S1508" t="str">
            <v>2</v>
          </cell>
          <cell r="AJ1508" t="str">
            <v>DREBA2018-22</v>
          </cell>
          <cell r="AK1508" t="str">
            <v>BASEINTERRUP</v>
          </cell>
          <cell r="AM1508" t="str">
            <v>Administration</v>
          </cell>
        </row>
        <row r="1509">
          <cell r="A1509" t="str">
            <v>8182889</v>
          </cell>
          <cell r="E1509">
            <v>160.52000000000001</v>
          </cell>
          <cell r="S1509" t="str">
            <v>2</v>
          </cell>
          <cell r="AJ1509" t="str">
            <v>DREBA2018-22</v>
          </cell>
          <cell r="AK1509" t="str">
            <v>BASEINTERRUP</v>
          </cell>
          <cell r="AM1509" t="str">
            <v>Administration</v>
          </cell>
        </row>
        <row r="1510">
          <cell r="A1510" t="str">
            <v>8182889</v>
          </cell>
          <cell r="E1510">
            <v>490.23</v>
          </cell>
          <cell r="S1510" t="str">
            <v>3</v>
          </cell>
          <cell r="AJ1510" t="str">
            <v>DREBA2018-22</v>
          </cell>
          <cell r="AK1510" t="str">
            <v>BASEINTERRUP</v>
          </cell>
          <cell r="AM1510" t="str">
            <v>Administration</v>
          </cell>
        </row>
        <row r="1511">
          <cell r="A1511" t="str">
            <v>8182889</v>
          </cell>
          <cell r="E1511">
            <v>152.4</v>
          </cell>
          <cell r="S1511" t="str">
            <v>3</v>
          </cell>
          <cell r="AJ1511" t="str">
            <v>DREBA2018-22</v>
          </cell>
          <cell r="AK1511" t="str">
            <v>BASEINTERRUP</v>
          </cell>
          <cell r="AM1511" t="str">
            <v>Administration</v>
          </cell>
        </row>
        <row r="1512">
          <cell r="A1512" t="str">
            <v>8182889</v>
          </cell>
          <cell r="E1512">
            <v>151.84</v>
          </cell>
          <cell r="S1512" t="str">
            <v>1</v>
          </cell>
          <cell r="AJ1512" t="str">
            <v>DREBA2018-22</v>
          </cell>
          <cell r="AK1512" t="str">
            <v>BASEINTERRUP</v>
          </cell>
          <cell r="AM1512" t="str">
            <v>Administration</v>
          </cell>
        </row>
        <row r="1513">
          <cell r="A1513" t="str">
            <v>8182889</v>
          </cell>
          <cell r="E1513">
            <v>54.22</v>
          </cell>
          <cell r="S1513" t="str">
            <v>1</v>
          </cell>
          <cell r="AJ1513" t="str">
            <v>DREBA2018-22</v>
          </cell>
          <cell r="AK1513" t="str">
            <v>BASEINTERRUP</v>
          </cell>
          <cell r="AM1513" t="str">
            <v>Administration</v>
          </cell>
        </row>
        <row r="1514">
          <cell r="A1514" t="str">
            <v>8182889</v>
          </cell>
          <cell r="E1514">
            <v>151.84</v>
          </cell>
          <cell r="S1514" t="str">
            <v>2</v>
          </cell>
          <cell r="AJ1514" t="str">
            <v>DREBA2018-22</v>
          </cell>
          <cell r="AK1514" t="str">
            <v>BASEINTERRUP</v>
          </cell>
          <cell r="AM1514" t="str">
            <v>Administration</v>
          </cell>
        </row>
        <row r="1515">
          <cell r="A1515" t="str">
            <v>8182889</v>
          </cell>
          <cell r="E1515">
            <v>54.22</v>
          </cell>
          <cell r="S1515" t="str">
            <v>2</v>
          </cell>
          <cell r="AJ1515" t="str">
            <v>DREBA2018-22</v>
          </cell>
          <cell r="AK1515" t="str">
            <v>BASEINTERRUP</v>
          </cell>
          <cell r="AM1515" t="str">
            <v>Administration</v>
          </cell>
        </row>
        <row r="1516">
          <cell r="A1516" t="str">
            <v>8182889</v>
          </cell>
          <cell r="E1516">
            <v>174.43</v>
          </cell>
          <cell r="S1516" t="str">
            <v>3</v>
          </cell>
          <cell r="AJ1516" t="str">
            <v>DREBA2018-22</v>
          </cell>
          <cell r="AK1516" t="str">
            <v>BASEINTERRUP</v>
          </cell>
          <cell r="AM1516" t="str">
            <v>Administration</v>
          </cell>
        </row>
        <row r="1517">
          <cell r="A1517" t="str">
            <v>8182889</v>
          </cell>
          <cell r="E1517">
            <v>54.21</v>
          </cell>
          <cell r="S1517" t="str">
            <v>3</v>
          </cell>
          <cell r="AJ1517" t="str">
            <v>DREBA2018-22</v>
          </cell>
          <cell r="AK1517" t="str">
            <v>BASEINTERRUP</v>
          </cell>
          <cell r="AM1517" t="str">
            <v>Administration</v>
          </cell>
        </row>
        <row r="1518">
          <cell r="A1518" t="str">
            <v>8182889</v>
          </cell>
          <cell r="E1518">
            <v>157.78</v>
          </cell>
          <cell r="S1518" t="str">
            <v>1</v>
          </cell>
          <cell r="AJ1518" t="str">
            <v>DREBA2018-22</v>
          </cell>
          <cell r="AK1518" t="str">
            <v>BASEINTERRUP</v>
          </cell>
          <cell r="AM1518" t="str">
            <v>Administration</v>
          </cell>
        </row>
        <row r="1519">
          <cell r="A1519" t="str">
            <v>8182889</v>
          </cell>
          <cell r="E1519">
            <v>157.78</v>
          </cell>
          <cell r="S1519" t="str">
            <v>1</v>
          </cell>
          <cell r="AJ1519" t="str">
            <v>DREBA2018-22</v>
          </cell>
          <cell r="AK1519" t="str">
            <v>BASEINTERRUP</v>
          </cell>
          <cell r="AM1519" t="str">
            <v>Administration</v>
          </cell>
        </row>
        <row r="1520">
          <cell r="A1520" t="str">
            <v>8182889</v>
          </cell>
          <cell r="E1520">
            <v>157.78</v>
          </cell>
          <cell r="S1520" t="str">
            <v>1</v>
          </cell>
          <cell r="AJ1520" t="str">
            <v>DREBA2018-22</v>
          </cell>
          <cell r="AK1520" t="str">
            <v>BASEINTERRUP</v>
          </cell>
          <cell r="AM1520" t="str">
            <v>Administration</v>
          </cell>
        </row>
        <row r="1521">
          <cell r="A1521" t="str">
            <v>8182889</v>
          </cell>
          <cell r="E1521">
            <v>157.78</v>
          </cell>
          <cell r="S1521" t="str">
            <v>1</v>
          </cell>
          <cell r="AJ1521" t="str">
            <v>DREBA2018-22</v>
          </cell>
          <cell r="AK1521" t="str">
            <v>BASEINTERRUP</v>
          </cell>
          <cell r="AM1521" t="str">
            <v>Administration</v>
          </cell>
        </row>
        <row r="1522">
          <cell r="A1522" t="str">
            <v>8182889</v>
          </cell>
          <cell r="E1522">
            <v>157.78</v>
          </cell>
          <cell r="S1522" t="str">
            <v>1</v>
          </cell>
          <cell r="AJ1522" t="str">
            <v>DREBA2018-22</v>
          </cell>
          <cell r="AK1522" t="str">
            <v>BASEINTERRUP</v>
          </cell>
          <cell r="AM1522" t="str">
            <v>Administration</v>
          </cell>
        </row>
        <row r="1523">
          <cell r="A1523" t="str">
            <v>8182889</v>
          </cell>
          <cell r="E1523">
            <v>157.78</v>
          </cell>
          <cell r="S1523" t="str">
            <v>1</v>
          </cell>
          <cell r="AJ1523" t="str">
            <v>DREBA2018-22</v>
          </cell>
          <cell r="AK1523" t="str">
            <v>BASEINTERRUP</v>
          </cell>
          <cell r="AM1523" t="str">
            <v>Administration</v>
          </cell>
        </row>
        <row r="1524">
          <cell r="A1524" t="str">
            <v>8182889</v>
          </cell>
          <cell r="E1524">
            <v>157.78</v>
          </cell>
          <cell r="S1524" t="str">
            <v>1</v>
          </cell>
          <cell r="AJ1524" t="str">
            <v>DREBA2018-22</v>
          </cell>
          <cell r="AK1524" t="str">
            <v>BASEINTERRUP</v>
          </cell>
          <cell r="AM1524" t="str">
            <v>Administration</v>
          </cell>
        </row>
        <row r="1525">
          <cell r="A1525" t="str">
            <v>8182889</v>
          </cell>
          <cell r="E1525">
            <v>157.78</v>
          </cell>
          <cell r="S1525" t="str">
            <v>1</v>
          </cell>
          <cell r="AJ1525" t="str">
            <v>DREBA2018-22</v>
          </cell>
          <cell r="AK1525" t="str">
            <v>BASEINTERRUP</v>
          </cell>
          <cell r="AM1525" t="str">
            <v>Administration</v>
          </cell>
        </row>
        <row r="1526">
          <cell r="A1526" t="str">
            <v>8182889</v>
          </cell>
          <cell r="E1526">
            <v>157.78</v>
          </cell>
          <cell r="S1526" t="str">
            <v>1</v>
          </cell>
          <cell r="AJ1526" t="str">
            <v>DREBA2018-22</v>
          </cell>
          <cell r="AK1526" t="str">
            <v>BASEINTERRUP</v>
          </cell>
          <cell r="AM1526" t="str">
            <v>Administration</v>
          </cell>
        </row>
        <row r="1527">
          <cell r="A1527" t="str">
            <v>8182889</v>
          </cell>
          <cell r="E1527">
            <v>157.78</v>
          </cell>
          <cell r="S1527" t="str">
            <v>1</v>
          </cell>
          <cell r="AJ1527" t="str">
            <v>DREBA2018-22</v>
          </cell>
          <cell r="AK1527" t="str">
            <v>BASEINTERRUP</v>
          </cell>
          <cell r="AM1527" t="str">
            <v>Administration</v>
          </cell>
        </row>
        <row r="1528">
          <cell r="A1528" t="str">
            <v>8182889</v>
          </cell>
          <cell r="E1528">
            <v>157.78</v>
          </cell>
          <cell r="S1528" t="str">
            <v>1</v>
          </cell>
          <cell r="AJ1528" t="str">
            <v>DREBA2018-22</v>
          </cell>
          <cell r="AK1528" t="str">
            <v>BASEINTERRUP</v>
          </cell>
          <cell r="AM1528" t="str">
            <v>Administration</v>
          </cell>
        </row>
        <row r="1529">
          <cell r="A1529" t="str">
            <v>8182889</v>
          </cell>
          <cell r="E1529">
            <v>157.78</v>
          </cell>
          <cell r="S1529" t="str">
            <v>1</v>
          </cell>
          <cell r="AJ1529" t="str">
            <v>DREBA2018-22</v>
          </cell>
          <cell r="AK1529" t="str">
            <v>BASEINTERRUP</v>
          </cell>
          <cell r="AM1529" t="str">
            <v>Administration</v>
          </cell>
        </row>
        <row r="1530">
          <cell r="A1530" t="str">
            <v>8182889</v>
          </cell>
          <cell r="E1530">
            <v>157.78</v>
          </cell>
          <cell r="S1530" t="str">
            <v>1</v>
          </cell>
          <cell r="AJ1530" t="str">
            <v>DREBA2018-22</v>
          </cell>
          <cell r="AK1530" t="str">
            <v>BASEINTERRUP</v>
          </cell>
          <cell r="AM1530" t="str">
            <v>Administration</v>
          </cell>
        </row>
        <row r="1531">
          <cell r="A1531" t="str">
            <v>8182889</v>
          </cell>
          <cell r="E1531">
            <v>157.78</v>
          </cell>
          <cell r="S1531" t="str">
            <v>1</v>
          </cell>
          <cell r="AJ1531" t="str">
            <v>DREBA2018-22</v>
          </cell>
          <cell r="AK1531" t="str">
            <v>BASEINTERRUP</v>
          </cell>
          <cell r="AM1531" t="str">
            <v>Administration</v>
          </cell>
        </row>
        <row r="1532">
          <cell r="A1532" t="str">
            <v>8182889</v>
          </cell>
          <cell r="E1532">
            <v>157.78</v>
          </cell>
          <cell r="S1532" t="str">
            <v>1</v>
          </cell>
          <cell r="AJ1532" t="str">
            <v>DREBA2018-22</v>
          </cell>
          <cell r="AK1532" t="str">
            <v>BASEINTERRUP</v>
          </cell>
          <cell r="AM1532" t="str">
            <v>Administration</v>
          </cell>
        </row>
        <row r="1533">
          <cell r="A1533" t="str">
            <v>8182889</v>
          </cell>
          <cell r="E1533">
            <v>157.78</v>
          </cell>
          <cell r="S1533" t="str">
            <v>1</v>
          </cell>
          <cell r="AJ1533" t="str">
            <v>DREBA2018-22</v>
          </cell>
          <cell r="AK1533" t="str">
            <v>BASEINTERRUP</v>
          </cell>
          <cell r="AM1533" t="str">
            <v>Administration</v>
          </cell>
        </row>
        <row r="1534">
          <cell r="A1534" t="str">
            <v>8182889</v>
          </cell>
          <cell r="E1534">
            <v>157.78</v>
          </cell>
          <cell r="S1534" t="str">
            <v>1</v>
          </cell>
          <cell r="AJ1534" t="str">
            <v>DREBA2018-22</v>
          </cell>
          <cell r="AK1534" t="str">
            <v>BASEINTERRUP</v>
          </cell>
          <cell r="AM1534" t="str">
            <v>Administration</v>
          </cell>
        </row>
        <row r="1535">
          <cell r="A1535" t="str">
            <v>8182889</v>
          </cell>
          <cell r="E1535">
            <v>157.78</v>
          </cell>
          <cell r="S1535" t="str">
            <v>1</v>
          </cell>
          <cell r="AJ1535" t="str">
            <v>DREBA2018-22</v>
          </cell>
          <cell r="AK1535" t="str">
            <v>BASEINTERRUP</v>
          </cell>
          <cell r="AM1535" t="str">
            <v>Administration</v>
          </cell>
        </row>
        <row r="1536">
          <cell r="A1536" t="str">
            <v>8182889</v>
          </cell>
          <cell r="E1536">
            <v>157.78</v>
          </cell>
          <cell r="S1536" t="str">
            <v>1</v>
          </cell>
          <cell r="AJ1536" t="str">
            <v>DREBA2018-22</v>
          </cell>
          <cell r="AK1536" t="str">
            <v>BASEINTERRUP</v>
          </cell>
          <cell r="AM1536" t="str">
            <v>Administration</v>
          </cell>
        </row>
        <row r="1537">
          <cell r="A1537" t="str">
            <v>8182889</v>
          </cell>
          <cell r="E1537">
            <v>157.78</v>
          </cell>
          <cell r="S1537" t="str">
            <v>2</v>
          </cell>
          <cell r="AJ1537" t="str">
            <v>DREBA2018-22</v>
          </cell>
          <cell r="AK1537" t="str">
            <v>BASEINTERRUP</v>
          </cell>
          <cell r="AM1537" t="str">
            <v>Administration</v>
          </cell>
        </row>
        <row r="1538">
          <cell r="A1538" t="str">
            <v>8182889</v>
          </cell>
          <cell r="E1538">
            <v>157.78</v>
          </cell>
          <cell r="S1538" t="str">
            <v>2</v>
          </cell>
          <cell r="AJ1538" t="str">
            <v>DREBA2018-22</v>
          </cell>
          <cell r="AK1538" t="str">
            <v>BASEINTERRUP</v>
          </cell>
          <cell r="AM1538" t="str">
            <v>Administration</v>
          </cell>
        </row>
        <row r="1539">
          <cell r="A1539" t="str">
            <v>8182889</v>
          </cell>
          <cell r="E1539">
            <v>157.78</v>
          </cell>
          <cell r="S1539" t="str">
            <v>2</v>
          </cell>
          <cell r="AJ1539" t="str">
            <v>DREBA2018-22</v>
          </cell>
          <cell r="AK1539" t="str">
            <v>BASEINTERRUP</v>
          </cell>
          <cell r="AM1539" t="str">
            <v>Administration</v>
          </cell>
        </row>
        <row r="1540">
          <cell r="A1540" t="str">
            <v>8182889</v>
          </cell>
          <cell r="E1540">
            <v>157.78</v>
          </cell>
          <cell r="S1540" t="str">
            <v>2</v>
          </cell>
          <cell r="AJ1540" t="str">
            <v>DREBA2018-22</v>
          </cell>
          <cell r="AK1540" t="str">
            <v>BASEINTERRUP</v>
          </cell>
          <cell r="AM1540" t="str">
            <v>Administration</v>
          </cell>
        </row>
        <row r="1541">
          <cell r="A1541" t="str">
            <v>8182889</v>
          </cell>
          <cell r="E1541">
            <v>157.78</v>
          </cell>
          <cell r="S1541" t="str">
            <v>2</v>
          </cell>
          <cell r="AJ1541" t="str">
            <v>DREBA2018-22</v>
          </cell>
          <cell r="AK1541" t="str">
            <v>BASEINTERRUP</v>
          </cell>
          <cell r="AM1541" t="str">
            <v>Administration</v>
          </cell>
        </row>
        <row r="1542">
          <cell r="A1542" t="str">
            <v>8182889</v>
          </cell>
          <cell r="E1542">
            <v>157.78</v>
          </cell>
          <cell r="S1542" t="str">
            <v>2</v>
          </cell>
          <cell r="AJ1542" t="str">
            <v>DREBA2018-22</v>
          </cell>
          <cell r="AK1542" t="str">
            <v>BASEINTERRUP</v>
          </cell>
          <cell r="AM1542" t="str">
            <v>Administration</v>
          </cell>
        </row>
        <row r="1543">
          <cell r="A1543" t="str">
            <v>8182889</v>
          </cell>
          <cell r="E1543">
            <v>157.78</v>
          </cell>
          <cell r="S1543" t="str">
            <v>2</v>
          </cell>
          <cell r="AJ1543" t="str">
            <v>DREBA2018-22</v>
          </cell>
          <cell r="AK1543" t="str">
            <v>BASEINTERRUP</v>
          </cell>
          <cell r="AM1543" t="str">
            <v>Administration</v>
          </cell>
        </row>
        <row r="1544">
          <cell r="A1544" t="str">
            <v>8182889</v>
          </cell>
          <cell r="E1544">
            <v>157.78</v>
          </cell>
          <cell r="S1544" t="str">
            <v>2</v>
          </cell>
          <cell r="AJ1544" t="str">
            <v>DREBA2018-22</v>
          </cell>
          <cell r="AK1544" t="str">
            <v>BASEINTERRUP</v>
          </cell>
          <cell r="AM1544" t="str">
            <v>Administration</v>
          </cell>
        </row>
        <row r="1545">
          <cell r="A1545" t="str">
            <v>8182889</v>
          </cell>
          <cell r="E1545">
            <v>157.78</v>
          </cell>
          <cell r="S1545" t="str">
            <v>2</v>
          </cell>
          <cell r="AJ1545" t="str">
            <v>DREBA2018-22</v>
          </cell>
          <cell r="AK1545" t="str">
            <v>BASEINTERRUP</v>
          </cell>
          <cell r="AM1545" t="str">
            <v>Administration</v>
          </cell>
        </row>
        <row r="1546">
          <cell r="A1546" t="str">
            <v>8182889</v>
          </cell>
          <cell r="E1546">
            <v>157.78</v>
          </cell>
          <cell r="S1546" t="str">
            <v>2</v>
          </cell>
          <cell r="AJ1546" t="str">
            <v>DREBA2018-22</v>
          </cell>
          <cell r="AK1546" t="str">
            <v>BASEINTERRUP</v>
          </cell>
          <cell r="AM1546" t="str">
            <v>Administration</v>
          </cell>
        </row>
        <row r="1547">
          <cell r="A1547" t="str">
            <v>8182889</v>
          </cell>
          <cell r="E1547">
            <v>157.78</v>
          </cell>
          <cell r="S1547" t="str">
            <v>2</v>
          </cell>
          <cell r="AJ1547" t="str">
            <v>DREBA2018-22</v>
          </cell>
          <cell r="AK1547" t="str">
            <v>BASEINTERRUP</v>
          </cell>
          <cell r="AM1547" t="str">
            <v>Administration</v>
          </cell>
        </row>
        <row r="1548">
          <cell r="A1548" t="str">
            <v>8182889</v>
          </cell>
          <cell r="E1548">
            <v>157.78</v>
          </cell>
          <cell r="S1548" t="str">
            <v>2</v>
          </cell>
          <cell r="AJ1548" t="str">
            <v>DREBA2018-22</v>
          </cell>
          <cell r="AK1548" t="str">
            <v>BASEINTERRUP</v>
          </cell>
          <cell r="AM1548" t="str">
            <v>Administration</v>
          </cell>
        </row>
        <row r="1549">
          <cell r="A1549" t="str">
            <v>8182889</v>
          </cell>
          <cell r="E1549">
            <v>157.78</v>
          </cell>
          <cell r="S1549" t="str">
            <v>2</v>
          </cell>
          <cell r="AJ1549" t="str">
            <v>DREBA2018-22</v>
          </cell>
          <cell r="AK1549" t="str">
            <v>BASEINTERRUP</v>
          </cell>
          <cell r="AM1549" t="str">
            <v>Administration</v>
          </cell>
        </row>
        <row r="1550">
          <cell r="A1550" t="str">
            <v>8182889</v>
          </cell>
          <cell r="E1550">
            <v>157.78</v>
          </cell>
          <cell r="S1550" t="str">
            <v>2</v>
          </cell>
          <cell r="AJ1550" t="str">
            <v>DREBA2018-22</v>
          </cell>
          <cell r="AK1550" t="str">
            <v>BASEINTERRUP</v>
          </cell>
          <cell r="AM1550" t="str">
            <v>Administration</v>
          </cell>
        </row>
        <row r="1551">
          <cell r="A1551" t="str">
            <v>8182889</v>
          </cell>
          <cell r="E1551">
            <v>157.78</v>
          </cell>
          <cell r="S1551" t="str">
            <v>2</v>
          </cell>
          <cell r="AJ1551" t="str">
            <v>DREBA2018-22</v>
          </cell>
          <cell r="AK1551" t="str">
            <v>BASEINTERRUP</v>
          </cell>
          <cell r="AM1551" t="str">
            <v>Administration</v>
          </cell>
        </row>
        <row r="1552">
          <cell r="A1552" t="str">
            <v>8182889</v>
          </cell>
          <cell r="E1552">
            <v>157.78</v>
          </cell>
          <cell r="S1552" t="str">
            <v>2</v>
          </cell>
          <cell r="AJ1552" t="str">
            <v>DREBA2018-22</v>
          </cell>
          <cell r="AK1552" t="str">
            <v>BASEINTERRUP</v>
          </cell>
          <cell r="AM1552" t="str">
            <v>Administration</v>
          </cell>
        </row>
        <row r="1553">
          <cell r="A1553" t="str">
            <v>8182889</v>
          </cell>
          <cell r="E1553">
            <v>157.78</v>
          </cell>
          <cell r="S1553" t="str">
            <v>2</v>
          </cell>
          <cell r="AJ1553" t="str">
            <v>DREBA2018-22</v>
          </cell>
          <cell r="AK1553" t="str">
            <v>BASEINTERRUP</v>
          </cell>
          <cell r="AM1553" t="str">
            <v>Administration</v>
          </cell>
        </row>
        <row r="1554">
          <cell r="A1554" t="str">
            <v>8182889</v>
          </cell>
          <cell r="E1554">
            <v>157.78</v>
          </cell>
          <cell r="S1554" t="str">
            <v>2</v>
          </cell>
          <cell r="AJ1554" t="str">
            <v>DREBA2018-22</v>
          </cell>
          <cell r="AK1554" t="str">
            <v>BASEINTERRUP</v>
          </cell>
          <cell r="AM1554" t="str">
            <v>Administration</v>
          </cell>
        </row>
        <row r="1555">
          <cell r="A1555" t="str">
            <v>8182889</v>
          </cell>
          <cell r="E1555">
            <v>157.78</v>
          </cell>
          <cell r="S1555" t="str">
            <v>2</v>
          </cell>
          <cell r="AJ1555" t="str">
            <v>DREBA2018-22</v>
          </cell>
          <cell r="AK1555" t="str">
            <v>BASEINTERRUP</v>
          </cell>
          <cell r="AM1555" t="str">
            <v>Administration</v>
          </cell>
        </row>
        <row r="1556">
          <cell r="A1556" t="str">
            <v>8182889</v>
          </cell>
          <cell r="E1556">
            <v>157.78</v>
          </cell>
          <cell r="S1556" t="str">
            <v>3</v>
          </cell>
          <cell r="AJ1556" t="str">
            <v>DREBA2018-22</v>
          </cell>
          <cell r="AK1556" t="str">
            <v>BASEINTERRUP</v>
          </cell>
          <cell r="AM1556" t="str">
            <v>Administration</v>
          </cell>
        </row>
        <row r="1557">
          <cell r="A1557" t="str">
            <v>8182889</v>
          </cell>
          <cell r="E1557">
            <v>157.78</v>
          </cell>
          <cell r="S1557" t="str">
            <v>3</v>
          </cell>
          <cell r="AJ1557" t="str">
            <v>DREBA2018-22</v>
          </cell>
          <cell r="AK1557" t="str">
            <v>BASEINTERRUP</v>
          </cell>
          <cell r="AM1557" t="str">
            <v>Administration</v>
          </cell>
        </row>
        <row r="1558">
          <cell r="A1558" t="str">
            <v>8182889</v>
          </cell>
          <cell r="E1558">
            <v>157.78</v>
          </cell>
          <cell r="S1558" t="str">
            <v>3</v>
          </cell>
          <cell r="AJ1558" t="str">
            <v>DREBA2018-22</v>
          </cell>
          <cell r="AK1558" t="str">
            <v>BASEINTERRUP</v>
          </cell>
          <cell r="AM1558" t="str">
            <v>Administration</v>
          </cell>
        </row>
        <row r="1559">
          <cell r="A1559" t="str">
            <v>8182889</v>
          </cell>
          <cell r="E1559">
            <v>157.78</v>
          </cell>
          <cell r="S1559" t="str">
            <v>3</v>
          </cell>
          <cell r="AJ1559" t="str">
            <v>DREBA2018-22</v>
          </cell>
          <cell r="AK1559" t="str">
            <v>BASEINTERRUP</v>
          </cell>
          <cell r="AM1559" t="str">
            <v>Administration</v>
          </cell>
        </row>
        <row r="1560">
          <cell r="A1560" t="str">
            <v>8182889</v>
          </cell>
          <cell r="E1560">
            <v>157.78</v>
          </cell>
          <cell r="S1560" t="str">
            <v>3</v>
          </cell>
          <cell r="AJ1560" t="str">
            <v>DREBA2018-22</v>
          </cell>
          <cell r="AK1560" t="str">
            <v>BASEINTERRUP</v>
          </cell>
          <cell r="AM1560" t="str">
            <v>Administration</v>
          </cell>
        </row>
        <row r="1561">
          <cell r="A1561" t="str">
            <v>8182889</v>
          </cell>
          <cell r="E1561">
            <v>157.78</v>
          </cell>
          <cell r="S1561" t="str">
            <v>3</v>
          </cell>
          <cell r="AJ1561" t="str">
            <v>DREBA2018-22</v>
          </cell>
          <cell r="AK1561" t="str">
            <v>BASEINTERRUP</v>
          </cell>
          <cell r="AM1561" t="str">
            <v>Administration</v>
          </cell>
        </row>
        <row r="1562">
          <cell r="A1562" t="str">
            <v>8182889</v>
          </cell>
          <cell r="E1562">
            <v>157.78</v>
          </cell>
          <cell r="S1562" t="str">
            <v>3</v>
          </cell>
          <cell r="AJ1562" t="str">
            <v>DREBA2018-22</v>
          </cell>
          <cell r="AK1562" t="str">
            <v>BASEINTERRUP</v>
          </cell>
          <cell r="AM1562" t="str">
            <v>Administration</v>
          </cell>
        </row>
        <row r="1563">
          <cell r="A1563" t="str">
            <v>8182889</v>
          </cell>
          <cell r="E1563">
            <v>157.78</v>
          </cell>
          <cell r="S1563" t="str">
            <v>3</v>
          </cell>
          <cell r="AJ1563" t="str">
            <v>DREBA2018-22</v>
          </cell>
          <cell r="AK1563" t="str">
            <v>BASEINTERRUP</v>
          </cell>
          <cell r="AM1563" t="str">
            <v>Administration</v>
          </cell>
        </row>
        <row r="1564">
          <cell r="A1564" t="str">
            <v>8182889</v>
          </cell>
          <cell r="E1564">
            <v>157.78</v>
          </cell>
          <cell r="S1564" t="str">
            <v>3</v>
          </cell>
          <cell r="AJ1564" t="str">
            <v>DREBA2018-22</v>
          </cell>
          <cell r="AK1564" t="str">
            <v>BASEINTERRUP</v>
          </cell>
          <cell r="AM1564" t="str">
            <v>Administration</v>
          </cell>
        </row>
        <row r="1565">
          <cell r="A1565" t="str">
            <v>8182889</v>
          </cell>
          <cell r="E1565">
            <v>157.78</v>
          </cell>
          <cell r="S1565" t="str">
            <v>3</v>
          </cell>
          <cell r="AJ1565" t="str">
            <v>DREBA2018-22</v>
          </cell>
          <cell r="AK1565" t="str">
            <v>BASEINTERRUP</v>
          </cell>
          <cell r="AM1565" t="str">
            <v>Administration</v>
          </cell>
        </row>
        <row r="1566">
          <cell r="A1566" t="str">
            <v>8182889</v>
          </cell>
          <cell r="E1566">
            <v>157.78</v>
          </cell>
          <cell r="S1566" t="str">
            <v>3</v>
          </cell>
          <cell r="AJ1566" t="str">
            <v>DREBA2018-22</v>
          </cell>
          <cell r="AK1566" t="str">
            <v>BASEINTERRUP</v>
          </cell>
          <cell r="AM1566" t="str">
            <v>Administration</v>
          </cell>
        </row>
        <row r="1567">
          <cell r="A1567" t="str">
            <v>8182889</v>
          </cell>
          <cell r="E1567">
            <v>157.78</v>
          </cell>
          <cell r="S1567" t="str">
            <v>3</v>
          </cell>
          <cell r="AJ1567" t="str">
            <v>DREBA2018-22</v>
          </cell>
          <cell r="AK1567" t="str">
            <v>BASEINTERRUP</v>
          </cell>
          <cell r="AM1567" t="str">
            <v>Administration</v>
          </cell>
        </row>
        <row r="1568">
          <cell r="A1568" t="str">
            <v>8182889</v>
          </cell>
          <cell r="E1568">
            <v>157.78</v>
          </cell>
          <cell r="S1568" t="str">
            <v>3</v>
          </cell>
          <cell r="AJ1568" t="str">
            <v>DREBA2018-22</v>
          </cell>
          <cell r="AK1568" t="str">
            <v>BASEINTERRUP</v>
          </cell>
          <cell r="AM1568" t="str">
            <v>Administration</v>
          </cell>
        </row>
        <row r="1569">
          <cell r="A1569" t="str">
            <v>8182889</v>
          </cell>
          <cell r="E1569">
            <v>157.78</v>
          </cell>
          <cell r="S1569" t="str">
            <v>3</v>
          </cell>
          <cell r="AJ1569" t="str">
            <v>DREBA2018-22</v>
          </cell>
          <cell r="AK1569" t="str">
            <v>BASEINTERRUP</v>
          </cell>
          <cell r="AM1569" t="str">
            <v>Administration</v>
          </cell>
        </row>
        <row r="1570">
          <cell r="A1570" t="str">
            <v>8182889</v>
          </cell>
          <cell r="E1570">
            <v>157.78</v>
          </cell>
          <cell r="S1570" t="str">
            <v>3</v>
          </cell>
          <cell r="AJ1570" t="str">
            <v>DREBA2018-22</v>
          </cell>
          <cell r="AK1570" t="str">
            <v>BASEINTERRUP</v>
          </cell>
          <cell r="AM1570" t="str">
            <v>Administration</v>
          </cell>
        </row>
        <row r="1571">
          <cell r="A1571" t="str">
            <v>8182889</v>
          </cell>
          <cell r="E1571">
            <v>157.78</v>
          </cell>
          <cell r="S1571" t="str">
            <v>3</v>
          </cell>
          <cell r="AJ1571" t="str">
            <v>DREBA2018-22</v>
          </cell>
          <cell r="AK1571" t="str">
            <v>BASEINTERRUP</v>
          </cell>
          <cell r="AM1571" t="str">
            <v>Administration</v>
          </cell>
        </row>
        <row r="1572">
          <cell r="A1572" t="str">
            <v>8182889</v>
          </cell>
          <cell r="E1572">
            <v>157.78</v>
          </cell>
          <cell r="S1572" t="str">
            <v>3</v>
          </cell>
          <cell r="AJ1572" t="str">
            <v>DREBA2018-22</v>
          </cell>
          <cell r="AK1572" t="str">
            <v>BASEINTERRUP</v>
          </cell>
          <cell r="AM1572" t="str">
            <v>Administration</v>
          </cell>
        </row>
        <row r="1573">
          <cell r="A1573" t="str">
            <v>8182889</v>
          </cell>
          <cell r="E1573">
            <v>157.78</v>
          </cell>
          <cell r="S1573" t="str">
            <v>3</v>
          </cell>
          <cell r="AJ1573" t="str">
            <v>DREBA2018-22</v>
          </cell>
          <cell r="AK1573" t="str">
            <v>BASEINTERRUP</v>
          </cell>
          <cell r="AM1573" t="str">
            <v>Administration</v>
          </cell>
        </row>
        <row r="1574">
          <cell r="A1574" t="str">
            <v>8182889</v>
          </cell>
          <cell r="E1574">
            <v>157.78</v>
          </cell>
          <cell r="S1574" t="str">
            <v>3</v>
          </cell>
          <cell r="AJ1574" t="str">
            <v>DREBA2018-22</v>
          </cell>
          <cell r="AK1574" t="str">
            <v>BASEINTERRUP</v>
          </cell>
          <cell r="AM1574" t="str">
            <v>Administration</v>
          </cell>
        </row>
        <row r="1575">
          <cell r="A1575" t="str">
            <v>8182889</v>
          </cell>
          <cell r="E1575">
            <v>157.78</v>
          </cell>
          <cell r="S1575" t="str">
            <v>3</v>
          </cell>
          <cell r="AJ1575" t="str">
            <v>DREBA2018-22</v>
          </cell>
          <cell r="AK1575" t="str">
            <v>BASEINTERRUP</v>
          </cell>
          <cell r="AM1575" t="str">
            <v>Administration</v>
          </cell>
        </row>
        <row r="1576">
          <cell r="A1576" t="str">
            <v>8182889</v>
          </cell>
          <cell r="E1576">
            <v>37.92</v>
          </cell>
          <cell r="S1576" t="str">
            <v>3</v>
          </cell>
          <cell r="AJ1576" t="str">
            <v>DREBA2018-22</v>
          </cell>
          <cell r="AK1576" t="str">
            <v>BASEINTERRUP</v>
          </cell>
          <cell r="AM1576" t="str">
            <v>Administration</v>
          </cell>
        </row>
        <row r="1577">
          <cell r="A1577" t="str">
            <v>8182889</v>
          </cell>
          <cell r="E1577">
            <v>18.96</v>
          </cell>
          <cell r="S1577" t="str">
            <v>3</v>
          </cell>
          <cell r="AJ1577" t="str">
            <v>DREBA2018-22</v>
          </cell>
          <cell r="AK1577" t="str">
            <v>BASEINTERRUP</v>
          </cell>
          <cell r="AM1577" t="str">
            <v>Administration</v>
          </cell>
        </row>
        <row r="1578">
          <cell r="A1578" t="str">
            <v>8182889</v>
          </cell>
          <cell r="E1578">
            <v>18.96</v>
          </cell>
          <cell r="S1578" t="str">
            <v>3</v>
          </cell>
          <cell r="AJ1578" t="str">
            <v>DREBA2018-22</v>
          </cell>
          <cell r="AK1578" t="str">
            <v>BASEINTERRUP</v>
          </cell>
          <cell r="AM1578" t="str">
            <v>Administration</v>
          </cell>
        </row>
        <row r="1579">
          <cell r="A1579" t="str">
            <v>8182889</v>
          </cell>
          <cell r="E1579">
            <v>18.96</v>
          </cell>
          <cell r="S1579" t="str">
            <v>3</v>
          </cell>
          <cell r="AJ1579" t="str">
            <v>DREBA2018-22</v>
          </cell>
          <cell r="AK1579" t="str">
            <v>BASEINTERRUP</v>
          </cell>
          <cell r="AM1579" t="str">
            <v>Administration</v>
          </cell>
        </row>
        <row r="1580">
          <cell r="A1580" t="str">
            <v>8182889</v>
          </cell>
          <cell r="E1580">
            <v>18.96</v>
          </cell>
          <cell r="S1580" t="str">
            <v>3</v>
          </cell>
          <cell r="AJ1580" t="str">
            <v>DREBA2018-22</v>
          </cell>
          <cell r="AK1580" t="str">
            <v>BASEINTERRUP</v>
          </cell>
          <cell r="AM1580" t="str">
            <v>Administration</v>
          </cell>
        </row>
        <row r="1581">
          <cell r="A1581" t="str">
            <v>8182890</v>
          </cell>
          <cell r="E1581">
            <v>3572.76</v>
          </cell>
          <cell r="S1581" t="str">
            <v>1</v>
          </cell>
          <cell r="AJ1581" t="str">
            <v>DREBA2018-22</v>
          </cell>
          <cell r="AK1581" t="str">
            <v>CAPACIT BIDD</v>
          </cell>
          <cell r="AM1581" t="str">
            <v>Administration</v>
          </cell>
        </row>
        <row r="1582">
          <cell r="A1582" t="str">
            <v>8182890</v>
          </cell>
          <cell r="E1582">
            <v>1222.6400000000001</v>
          </cell>
          <cell r="S1582" t="str">
            <v>2</v>
          </cell>
          <cell r="AJ1582" t="str">
            <v>DREBA2018-22</v>
          </cell>
          <cell r="AK1582" t="str">
            <v>CAPACIT BIDD</v>
          </cell>
          <cell r="AM1582" t="str">
            <v>Administration</v>
          </cell>
        </row>
        <row r="1583">
          <cell r="A1583" t="str">
            <v>8182890</v>
          </cell>
          <cell r="E1583">
            <v>-5941.48</v>
          </cell>
          <cell r="S1583" t="str">
            <v>3</v>
          </cell>
          <cell r="AJ1583" t="str">
            <v>DREBA2018-22</v>
          </cell>
          <cell r="AK1583" t="str">
            <v>CAPACIT BIDD</v>
          </cell>
          <cell r="AM1583" t="str">
            <v>Administration</v>
          </cell>
        </row>
        <row r="1584">
          <cell r="A1584" t="str">
            <v>8182890</v>
          </cell>
          <cell r="E1584">
            <v>889.59</v>
          </cell>
          <cell r="S1584" t="str">
            <v>1</v>
          </cell>
          <cell r="AJ1584" t="str">
            <v>DREBA2018-22</v>
          </cell>
          <cell r="AK1584" t="str">
            <v>CAPACIT BIDD</v>
          </cell>
          <cell r="AM1584" t="str">
            <v>Administration</v>
          </cell>
        </row>
        <row r="1585">
          <cell r="A1585" t="str">
            <v>8182890</v>
          </cell>
          <cell r="E1585">
            <v>939.12</v>
          </cell>
          <cell r="S1585" t="str">
            <v>2</v>
          </cell>
          <cell r="AJ1585" t="str">
            <v>DREBA2018-22</v>
          </cell>
          <cell r="AK1585" t="str">
            <v>CAPACIT BIDD</v>
          </cell>
          <cell r="AM1585" t="str">
            <v>Administration</v>
          </cell>
        </row>
        <row r="1586">
          <cell r="A1586" t="str">
            <v>8182890</v>
          </cell>
          <cell r="E1586">
            <v>1238.46</v>
          </cell>
          <cell r="S1586" t="str">
            <v>3</v>
          </cell>
          <cell r="AJ1586" t="str">
            <v>DREBA2018-22</v>
          </cell>
          <cell r="AK1586" t="str">
            <v>CAPACIT BIDD</v>
          </cell>
          <cell r="AM1586" t="str">
            <v>Administration</v>
          </cell>
        </row>
        <row r="1587">
          <cell r="A1587" t="str">
            <v>8182890</v>
          </cell>
          <cell r="E1587">
            <v>2677.44</v>
          </cell>
          <cell r="S1587" t="str">
            <v>1</v>
          </cell>
          <cell r="AJ1587" t="str">
            <v>DREBA2018-22</v>
          </cell>
          <cell r="AK1587" t="str">
            <v>CAPACIT BIDD</v>
          </cell>
          <cell r="AM1587" t="str">
            <v>Administration</v>
          </cell>
        </row>
        <row r="1588">
          <cell r="A1588" t="str">
            <v>8182890</v>
          </cell>
          <cell r="E1588">
            <v>2252.6799999999998</v>
          </cell>
          <cell r="S1588" t="str">
            <v>2</v>
          </cell>
          <cell r="AJ1588" t="str">
            <v>DREBA2018-22</v>
          </cell>
          <cell r="AK1588" t="str">
            <v>CAPACIT BIDD</v>
          </cell>
          <cell r="AM1588" t="str">
            <v>Administration</v>
          </cell>
        </row>
        <row r="1589">
          <cell r="A1589" t="str">
            <v>8182890</v>
          </cell>
          <cell r="E1589">
            <v>773.7</v>
          </cell>
          <cell r="S1589" t="str">
            <v>2</v>
          </cell>
          <cell r="AJ1589" t="str">
            <v>DREBA2018-22</v>
          </cell>
          <cell r="AK1589" t="str">
            <v>CAPACIT BIDD</v>
          </cell>
          <cell r="AM1589" t="str">
            <v>Administration</v>
          </cell>
        </row>
        <row r="1590">
          <cell r="A1590" t="str">
            <v>8182890</v>
          </cell>
          <cell r="E1590">
            <v>3.43</v>
          </cell>
          <cell r="S1590" t="str">
            <v>2</v>
          </cell>
          <cell r="AJ1590" t="str">
            <v>DREBA2018-22</v>
          </cell>
          <cell r="AK1590" t="str">
            <v>CAPACIT BIDD</v>
          </cell>
          <cell r="AM1590" t="str">
            <v>Administration</v>
          </cell>
        </row>
        <row r="1591">
          <cell r="A1591" t="str">
            <v>8182890</v>
          </cell>
          <cell r="E1591">
            <v>1874.78</v>
          </cell>
          <cell r="S1591" t="str">
            <v>3</v>
          </cell>
          <cell r="AJ1591" t="str">
            <v>DREBA2018-22</v>
          </cell>
          <cell r="AK1591" t="str">
            <v>CAPACIT BIDD</v>
          </cell>
          <cell r="AM1591" t="str">
            <v>Administration</v>
          </cell>
        </row>
        <row r="1592">
          <cell r="A1592" t="str">
            <v>8182890</v>
          </cell>
          <cell r="E1592">
            <v>1392.66</v>
          </cell>
          <cell r="S1592" t="str">
            <v>3</v>
          </cell>
          <cell r="AJ1592" t="str">
            <v>DREBA2018-22</v>
          </cell>
          <cell r="AK1592" t="str">
            <v>CAPACIT BIDD</v>
          </cell>
          <cell r="AM1592" t="str">
            <v>Administration</v>
          </cell>
        </row>
        <row r="1593">
          <cell r="A1593" t="str">
            <v>8182890</v>
          </cell>
          <cell r="E1593">
            <v>707.38</v>
          </cell>
          <cell r="S1593" t="str">
            <v>3</v>
          </cell>
          <cell r="AJ1593" t="str">
            <v>DREBA2018-22</v>
          </cell>
          <cell r="AK1593" t="str">
            <v>CAPACIT BIDD</v>
          </cell>
          <cell r="AM1593" t="str">
            <v>Administration</v>
          </cell>
        </row>
        <row r="1594">
          <cell r="A1594" t="str">
            <v>8182890</v>
          </cell>
          <cell r="E1594">
            <v>1143.57</v>
          </cell>
          <cell r="S1594" t="str">
            <v>1</v>
          </cell>
          <cell r="AJ1594" t="str">
            <v>DREBA2018-22</v>
          </cell>
          <cell r="AK1594" t="str">
            <v>CAPACIT BIDD</v>
          </cell>
          <cell r="AM1594" t="str">
            <v>Administration</v>
          </cell>
        </row>
        <row r="1595">
          <cell r="A1595" t="str">
            <v>8182890</v>
          </cell>
          <cell r="E1595">
            <v>1207.24</v>
          </cell>
          <cell r="S1595" t="str">
            <v>2</v>
          </cell>
          <cell r="AJ1595" t="str">
            <v>DREBA2018-22</v>
          </cell>
          <cell r="AK1595" t="str">
            <v>CAPACIT BIDD</v>
          </cell>
          <cell r="AM1595" t="str">
            <v>Administration</v>
          </cell>
        </row>
        <row r="1596">
          <cell r="A1596" t="str">
            <v>8182890</v>
          </cell>
          <cell r="E1596">
            <v>1592.04</v>
          </cell>
          <cell r="S1596" t="str">
            <v>3</v>
          </cell>
          <cell r="AJ1596" t="str">
            <v>DREBA2018-22</v>
          </cell>
          <cell r="AK1596" t="str">
            <v>CAPACIT BIDD</v>
          </cell>
          <cell r="AM1596" t="str">
            <v>Administration</v>
          </cell>
        </row>
        <row r="1597">
          <cell r="A1597" t="str">
            <v>8182890</v>
          </cell>
          <cell r="E1597">
            <v>3441.86</v>
          </cell>
          <cell r="S1597" t="str">
            <v>1</v>
          </cell>
          <cell r="AJ1597" t="str">
            <v>DREBA2018-22</v>
          </cell>
          <cell r="AK1597" t="str">
            <v>CAPACIT BIDD</v>
          </cell>
          <cell r="AM1597" t="str">
            <v>Administration</v>
          </cell>
        </row>
        <row r="1598">
          <cell r="A1598" t="str">
            <v>8182890</v>
          </cell>
          <cell r="E1598">
            <v>2895.82</v>
          </cell>
          <cell r="S1598" t="str">
            <v>2</v>
          </cell>
          <cell r="AJ1598" t="str">
            <v>DREBA2018-22</v>
          </cell>
          <cell r="AK1598" t="str">
            <v>CAPACIT BIDD</v>
          </cell>
          <cell r="AM1598" t="str">
            <v>Administration</v>
          </cell>
        </row>
        <row r="1599">
          <cell r="A1599" t="str">
            <v>8182890</v>
          </cell>
          <cell r="E1599">
            <v>994.59</v>
          </cell>
          <cell r="S1599" t="str">
            <v>2</v>
          </cell>
          <cell r="AJ1599" t="str">
            <v>DREBA2018-22</v>
          </cell>
          <cell r="AK1599" t="str">
            <v>CAPACIT BIDD</v>
          </cell>
          <cell r="AM1599" t="str">
            <v>Administration</v>
          </cell>
        </row>
        <row r="1600">
          <cell r="A1600" t="str">
            <v>8182890</v>
          </cell>
          <cell r="E1600">
            <v>4.41</v>
          </cell>
          <cell r="S1600" t="str">
            <v>2</v>
          </cell>
          <cell r="AJ1600" t="str">
            <v>DREBA2018-22</v>
          </cell>
          <cell r="AK1600" t="str">
            <v>CAPACIT BIDD</v>
          </cell>
          <cell r="AM1600" t="str">
            <v>Administration</v>
          </cell>
        </row>
        <row r="1601">
          <cell r="A1601" t="str">
            <v>8182890</v>
          </cell>
          <cell r="E1601">
            <v>2410.04</v>
          </cell>
          <cell r="S1601" t="str">
            <v>3</v>
          </cell>
          <cell r="AJ1601" t="str">
            <v>DREBA2018-22</v>
          </cell>
          <cell r="AK1601" t="str">
            <v>CAPACIT BIDD</v>
          </cell>
          <cell r="AM1601" t="str">
            <v>Administration</v>
          </cell>
        </row>
        <row r="1602">
          <cell r="A1602" t="str">
            <v>8182890</v>
          </cell>
          <cell r="E1602">
            <v>1790.26</v>
          </cell>
          <cell r="S1602" t="str">
            <v>3</v>
          </cell>
          <cell r="AJ1602" t="str">
            <v>DREBA2018-22</v>
          </cell>
          <cell r="AK1602" t="str">
            <v>CAPACIT BIDD</v>
          </cell>
          <cell r="AM1602" t="str">
            <v>Administration</v>
          </cell>
        </row>
        <row r="1603">
          <cell r="A1603" t="str">
            <v>8182890</v>
          </cell>
          <cell r="E1603">
            <v>909.34</v>
          </cell>
          <cell r="S1603" t="str">
            <v>3</v>
          </cell>
          <cell r="AJ1603" t="str">
            <v>DREBA2018-22</v>
          </cell>
          <cell r="AK1603" t="str">
            <v>CAPACIT BIDD</v>
          </cell>
          <cell r="AM1603" t="str">
            <v>Administration</v>
          </cell>
        </row>
        <row r="1604">
          <cell r="A1604" t="str">
            <v>8182890</v>
          </cell>
          <cell r="E1604">
            <v>221.94</v>
          </cell>
          <cell r="S1604" t="str">
            <v>1</v>
          </cell>
          <cell r="AJ1604" t="str">
            <v>DREBA2018-22</v>
          </cell>
          <cell r="AK1604" t="str">
            <v>CAPACIT BIDD</v>
          </cell>
          <cell r="AM1604" t="str">
            <v>Administration</v>
          </cell>
        </row>
        <row r="1605">
          <cell r="A1605" t="str">
            <v>8182890</v>
          </cell>
          <cell r="E1605">
            <v>234.3</v>
          </cell>
          <cell r="S1605" t="str">
            <v>2</v>
          </cell>
          <cell r="AJ1605" t="str">
            <v>DREBA2018-22</v>
          </cell>
          <cell r="AK1605" t="str">
            <v>CAPACIT BIDD</v>
          </cell>
          <cell r="AM1605" t="str">
            <v>Administration</v>
          </cell>
        </row>
        <row r="1606">
          <cell r="A1606" t="str">
            <v>8182890</v>
          </cell>
          <cell r="E1606">
            <v>308.98</v>
          </cell>
          <cell r="S1606" t="str">
            <v>3</v>
          </cell>
          <cell r="AJ1606" t="str">
            <v>DREBA2018-22</v>
          </cell>
          <cell r="AK1606" t="str">
            <v>CAPACIT BIDD</v>
          </cell>
          <cell r="AM1606" t="str">
            <v>Administration</v>
          </cell>
        </row>
        <row r="1607">
          <cell r="A1607" t="str">
            <v>8182890</v>
          </cell>
          <cell r="E1607">
            <v>667.99</v>
          </cell>
          <cell r="S1607" t="str">
            <v>1</v>
          </cell>
          <cell r="AJ1607" t="str">
            <v>DREBA2018-22</v>
          </cell>
          <cell r="AK1607" t="str">
            <v>CAPACIT BIDD</v>
          </cell>
          <cell r="AM1607" t="str">
            <v>Administration</v>
          </cell>
        </row>
        <row r="1608">
          <cell r="A1608" t="str">
            <v>8182890</v>
          </cell>
          <cell r="E1608">
            <v>562.01</v>
          </cell>
          <cell r="S1608" t="str">
            <v>2</v>
          </cell>
          <cell r="AJ1608" t="str">
            <v>DREBA2018-22</v>
          </cell>
          <cell r="AK1608" t="str">
            <v>CAPACIT BIDD</v>
          </cell>
          <cell r="AM1608" t="str">
            <v>Administration</v>
          </cell>
        </row>
        <row r="1609">
          <cell r="A1609" t="str">
            <v>8182890</v>
          </cell>
          <cell r="E1609">
            <v>193.03</v>
          </cell>
          <cell r="S1609" t="str">
            <v>2</v>
          </cell>
          <cell r="AJ1609" t="str">
            <v>DREBA2018-22</v>
          </cell>
          <cell r="AK1609" t="str">
            <v>CAPACIT BIDD</v>
          </cell>
          <cell r="AM1609" t="str">
            <v>Administration</v>
          </cell>
        </row>
        <row r="1610">
          <cell r="A1610" t="str">
            <v>8182890</v>
          </cell>
          <cell r="E1610">
            <v>0.86</v>
          </cell>
          <cell r="S1610" t="str">
            <v>2</v>
          </cell>
          <cell r="AJ1610" t="str">
            <v>DREBA2018-22</v>
          </cell>
          <cell r="AK1610" t="str">
            <v>CAPACIT BIDD</v>
          </cell>
          <cell r="AM1610" t="str">
            <v>Administration</v>
          </cell>
        </row>
        <row r="1611">
          <cell r="A1611" t="str">
            <v>8182890</v>
          </cell>
          <cell r="E1611">
            <v>467.73</v>
          </cell>
          <cell r="S1611" t="str">
            <v>3</v>
          </cell>
          <cell r="AJ1611" t="str">
            <v>DREBA2018-22</v>
          </cell>
          <cell r="AK1611" t="str">
            <v>CAPACIT BIDD</v>
          </cell>
          <cell r="AM1611" t="str">
            <v>Administration</v>
          </cell>
        </row>
        <row r="1612">
          <cell r="A1612" t="str">
            <v>8182890</v>
          </cell>
          <cell r="E1612">
            <v>347.46</v>
          </cell>
          <cell r="S1612" t="str">
            <v>3</v>
          </cell>
          <cell r="AJ1612" t="str">
            <v>DREBA2018-22</v>
          </cell>
          <cell r="AK1612" t="str">
            <v>CAPACIT BIDD</v>
          </cell>
          <cell r="AM1612" t="str">
            <v>Administration</v>
          </cell>
        </row>
        <row r="1613">
          <cell r="A1613" t="str">
            <v>8182890</v>
          </cell>
          <cell r="E1613">
            <v>176.47</v>
          </cell>
          <cell r="S1613" t="str">
            <v>3</v>
          </cell>
          <cell r="AJ1613" t="str">
            <v>DREBA2018-22</v>
          </cell>
          <cell r="AK1613" t="str">
            <v>CAPACIT BIDD</v>
          </cell>
          <cell r="AM1613" t="str">
            <v>Administration</v>
          </cell>
        </row>
        <row r="1614">
          <cell r="A1614" t="str">
            <v>8182890</v>
          </cell>
          <cell r="E1614">
            <v>125.97</v>
          </cell>
          <cell r="S1614" t="str">
            <v>1</v>
          </cell>
          <cell r="AJ1614" t="str">
            <v>DREBA2018-22</v>
          </cell>
          <cell r="AK1614" t="str">
            <v>CAPACIT BIDD</v>
          </cell>
          <cell r="AM1614" t="str">
            <v>Administration</v>
          </cell>
        </row>
        <row r="1615">
          <cell r="A1615" t="str">
            <v>8182890</v>
          </cell>
          <cell r="E1615">
            <v>132.97999999999999</v>
          </cell>
          <cell r="S1615" t="str">
            <v>2</v>
          </cell>
          <cell r="AJ1615" t="str">
            <v>DREBA2018-22</v>
          </cell>
          <cell r="AK1615" t="str">
            <v>CAPACIT BIDD</v>
          </cell>
          <cell r="AM1615" t="str">
            <v>Administration</v>
          </cell>
        </row>
        <row r="1616">
          <cell r="A1616" t="str">
            <v>8182890</v>
          </cell>
          <cell r="E1616">
            <v>175.36</v>
          </cell>
          <cell r="S1616" t="str">
            <v>3</v>
          </cell>
          <cell r="AJ1616" t="str">
            <v>DREBA2018-22</v>
          </cell>
          <cell r="AK1616" t="str">
            <v>CAPACIT BIDD</v>
          </cell>
          <cell r="AM1616" t="str">
            <v>Administration</v>
          </cell>
        </row>
        <row r="1617">
          <cell r="A1617" t="str">
            <v>8182890</v>
          </cell>
          <cell r="E1617">
            <v>379.12</v>
          </cell>
          <cell r="S1617" t="str">
            <v>1</v>
          </cell>
          <cell r="AJ1617" t="str">
            <v>DREBA2018-22</v>
          </cell>
          <cell r="AK1617" t="str">
            <v>CAPACIT BIDD</v>
          </cell>
          <cell r="AM1617" t="str">
            <v>Administration</v>
          </cell>
        </row>
        <row r="1618">
          <cell r="A1618" t="str">
            <v>8182890</v>
          </cell>
          <cell r="E1618">
            <v>318.98</v>
          </cell>
          <cell r="S1618" t="str">
            <v>2</v>
          </cell>
          <cell r="AJ1618" t="str">
            <v>DREBA2018-22</v>
          </cell>
          <cell r="AK1618" t="str">
            <v>CAPACIT BIDD</v>
          </cell>
          <cell r="AM1618" t="str">
            <v>Administration</v>
          </cell>
        </row>
        <row r="1619">
          <cell r="A1619" t="str">
            <v>8182890</v>
          </cell>
          <cell r="E1619">
            <v>109.55</v>
          </cell>
          <cell r="S1619" t="str">
            <v>2</v>
          </cell>
          <cell r="AJ1619" t="str">
            <v>DREBA2018-22</v>
          </cell>
          <cell r="AK1619" t="str">
            <v>CAPACIT BIDD</v>
          </cell>
          <cell r="AM1619" t="str">
            <v>Administration</v>
          </cell>
        </row>
        <row r="1620">
          <cell r="A1620" t="str">
            <v>8182890</v>
          </cell>
          <cell r="E1620">
            <v>0.5</v>
          </cell>
          <cell r="S1620" t="str">
            <v>2</v>
          </cell>
          <cell r="AJ1620" t="str">
            <v>DREBA2018-22</v>
          </cell>
          <cell r="AK1620" t="str">
            <v>CAPACIT BIDD</v>
          </cell>
          <cell r="AM1620" t="str">
            <v>Administration</v>
          </cell>
        </row>
        <row r="1621">
          <cell r="A1621" t="str">
            <v>8182890</v>
          </cell>
          <cell r="E1621">
            <v>265.47000000000003</v>
          </cell>
          <cell r="S1621" t="str">
            <v>3</v>
          </cell>
          <cell r="AJ1621" t="str">
            <v>DREBA2018-22</v>
          </cell>
          <cell r="AK1621" t="str">
            <v>CAPACIT BIDD</v>
          </cell>
          <cell r="AM1621" t="str">
            <v>Administration</v>
          </cell>
        </row>
        <row r="1622">
          <cell r="A1622" t="str">
            <v>8182890</v>
          </cell>
          <cell r="E1622">
            <v>197.2</v>
          </cell>
          <cell r="S1622" t="str">
            <v>3</v>
          </cell>
          <cell r="AJ1622" t="str">
            <v>DREBA2018-22</v>
          </cell>
          <cell r="AK1622" t="str">
            <v>CAPACIT BIDD</v>
          </cell>
          <cell r="AM1622" t="str">
            <v>Administration</v>
          </cell>
        </row>
        <row r="1623">
          <cell r="A1623" t="str">
            <v>8182890</v>
          </cell>
          <cell r="E1623">
            <v>100.17</v>
          </cell>
          <cell r="S1623" t="str">
            <v>3</v>
          </cell>
          <cell r="AJ1623" t="str">
            <v>DREBA2018-22</v>
          </cell>
          <cell r="AK1623" t="str">
            <v>CAPACIT BIDD</v>
          </cell>
          <cell r="AM1623" t="str">
            <v>Administration</v>
          </cell>
        </row>
        <row r="1624">
          <cell r="A1624" t="str">
            <v>8182890</v>
          </cell>
          <cell r="E1624">
            <v>214.67</v>
          </cell>
          <cell r="S1624" t="str">
            <v>1</v>
          </cell>
          <cell r="AJ1624" t="str">
            <v>DREBA2018-22</v>
          </cell>
          <cell r="AK1624" t="str">
            <v>CAPACIT BIDD</v>
          </cell>
          <cell r="AM1624" t="str">
            <v>Administration</v>
          </cell>
        </row>
        <row r="1625">
          <cell r="A1625" t="str">
            <v>8182890</v>
          </cell>
          <cell r="E1625">
            <v>226.62</v>
          </cell>
          <cell r="S1625" t="str">
            <v>2</v>
          </cell>
          <cell r="AJ1625" t="str">
            <v>DREBA2018-22</v>
          </cell>
          <cell r="AK1625" t="str">
            <v>CAPACIT BIDD</v>
          </cell>
          <cell r="AM1625" t="str">
            <v>Administration</v>
          </cell>
        </row>
        <row r="1626">
          <cell r="A1626" t="str">
            <v>8182890</v>
          </cell>
          <cell r="E1626">
            <v>298.85000000000002</v>
          </cell>
          <cell r="S1626" t="str">
            <v>3</v>
          </cell>
          <cell r="AJ1626" t="str">
            <v>DREBA2018-22</v>
          </cell>
          <cell r="AK1626" t="str">
            <v>CAPACIT BIDD</v>
          </cell>
          <cell r="AM1626" t="str">
            <v>Administration</v>
          </cell>
        </row>
        <row r="1627">
          <cell r="A1627" t="str">
            <v>8182890</v>
          </cell>
          <cell r="E1627">
            <v>646.1</v>
          </cell>
          <cell r="S1627" t="str">
            <v>1</v>
          </cell>
          <cell r="AJ1627" t="str">
            <v>DREBA2018-22</v>
          </cell>
          <cell r="AK1627" t="str">
            <v>CAPACIT BIDD</v>
          </cell>
          <cell r="AM1627" t="str">
            <v>Administration</v>
          </cell>
        </row>
        <row r="1628">
          <cell r="A1628" t="str">
            <v>8182890</v>
          </cell>
          <cell r="E1628">
            <v>543.6</v>
          </cell>
          <cell r="S1628" t="str">
            <v>2</v>
          </cell>
          <cell r="AJ1628" t="str">
            <v>DREBA2018-22</v>
          </cell>
          <cell r="AK1628" t="str">
            <v>CAPACIT BIDD</v>
          </cell>
          <cell r="AM1628" t="str">
            <v>Administration</v>
          </cell>
        </row>
        <row r="1629">
          <cell r="A1629" t="str">
            <v>8182890</v>
          </cell>
          <cell r="E1629">
            <v>186.7</v>
          </cell>
          <cell r="S1629" t="str">
            <v>2</v>
          </cell>
          <cell r="AJ1629" t="str">
            <v>DREBA2018-22</v>
          </cell>
          <cell r="AK1629" t="str">
            <v>CAPACIT BIDD</v>
          </cell>
          <cell r="AM1629" t="str">
            <v>Administration</v>
          </cell>
        </row>
        <row r="1630">
          <cell r="A1630" t="str">
            <v>8182890</v>
          </cell>
          <cell r="E1630">
            <v>0.82</v>
          </cell>
          <cell r="S1630" t="str">
            <v>2</v>
          </cell>
          <cell r="AJ1630" t="str">
            <v>DREBA2018-22</v>
          </cell>
          <cell r="AK1630" t="str">
            <v>CAPACIT BIDD</v>
          </cell>
          <cell r="AM1630" t="str">
            <v>Administration</v>
          </cell>
        </row>
        <row r="1631">
          <cell r="A1631" t="str">
            <v>8182890</v>
          </cell>
          <cell r="E1631">
            <v>452.41</v>
          </cell>
          <cell r="S1631" t="str">
            <v>3</v>
          </cell>
          <cell r="AJ1631" t="str">
            <v>DREBA2018-22</v>
          </cell>
          <cell r="AK1631" t="str">
            <v>CAPACIT BIDD</v>
          </cell>
          <cell r="AM1631" t="str">
            <v>Administration</v>
          </cell>
        </row>
        <row r="1632">
          <cell r="A1632" t="str">
            <v>8182890</v>
          </cell>
          <cell r="E1632">
            <v>336.06</v>
          </cell>
          <cell r="S1632" t="str">
            <v>3</v>
          </cell>
          <cell r="AJ1632" t="str">
            <v>DREBA2018-22</v>
          </cell>
          <cell r="AK1632" t="str">
            <v>CAPACIT BIDD</v>
          </cell>
          <cell r="AM1632" t="str">
            <v>Administration</v>
          </cell>
        </row>
        <row r="1633">
          <cell r="A1633" t="str">
            <v>8182890</v>
          </cell>
          <cell r="E1633">
            <v>170.7</v>
          </cell>
          <cell r="S1633" t="str">
            <v>3</v>
          </cell>
          <cell r="AJ1633" t="str">
            <v>DREBA2018-22</v>
          </cell>
          <cell r="AK1633" t="str">
            <v>CAPACIT BIDD</v>
          </cell>
          <cell r="AM1633" t="str">
            <v>Administration</v>
          </cell>
        </row>
        <row r="1634">
          <cell r="A1634" t="str">
            <v>8182890</v>
          </cell>
          <cell r="E1634">
            <v>1293.1500000000001</v>
          </cell>
          <cell r="S1634" t="str">
            <v>1</v>
          </cell>
          <cell r="AJ1634" t="str">
            <v>DREBA2018-22</v>
          </cell>
          <cell r="AK1634" t="str">
            <v>CAPACIT BIDD</v>
          </cell>
          <cell r="AM1634" t="str">
            <v>Administration</v>
          </cell>
        </row>
        <row r="1635">
          <cell r="A1635" t="str">
            <v>8182890</v>
          </cell>
          <cell r="E1635">
            <v>1365.15</v>
          </cell>
          <cell r="S1635" t="str">
            <v>2</v>
          </cell>
          <cell r="AJ1635" t="str">
            <v>DREBA2018-22</v>
          </cell>
          <cell r="AK1635" t="str">
            <v>CAPACIT BIDD</v>
          </cell>
          <cell r="AM1635" t="str">
            <v>Administration</v>
          </cell>
        </row>
        <row r="1636">
          <cell r="A1636" t="str">
            <v>8182890</v>
          </cell>
          <cell r="E1636">
            <v>1709.49</v>
          </cell>
          <cell r="S1636" t="str">
            <v>3</v>
          </cell>
          <cell r="AJ1636" t="str">
            <v>DREBA2018-22</v>
          </cell>
          <cell r="AK1636" t="str">
            <v>CAPACIT BIDD</v>
          </cell>
          <cell r="AM1636" t="str">
            <v>Administration</v>
          </cell>
        </row>
        <row r="1637">
          <cell r="A1637" t="str">
            <v>8182890</v>
          </cell>
          <cell r="E1637">
            <v>3892.07</v>
          </cell>
          <cell r="S1637" t="str">
            <v>1</v>
          </cell>
          <cell r="AJ1637" t="str">
            <v>DREBA2018-22</v>
          </cell>
          <cell r="AK1637" t="str">
            <v>CAPACIT BIDD</v>
          </cell>
          <cell r="AM1637" t="str">
            <v>Administration</v>
          </cell>
        </row>
        <row r="1638">
          <cell r="A1638" t="str">
            <v>8182890</v>
          </cell>
          <cell r="E1638">
            <v>3274.6</v>
          </cell>
          <cell r="S1638" t="str">
            <v>2</v>
          </cell>
          <cell r="AJ1638" t="str">
            <v>DREBA2018-22</v>
          </cell>
          <cell r="AK1638" t="str">
            <v>CAPACIT BIDD</v>
          </cell>
          <cell r="AM1638" t="str">
            <v>Administration</v>
          </cell>
        </row>
        <row r="1639">
          <cell r="A1639" t="str">
            <v>8182890</v>
          </cell>
          <cell r="E1639">
            <v>1124.7</v>
          </cell>
          <cell r="S1639" t="str">
            <v>2</v>
          </cell>
          <cell r="AJ1639" t="str">
            <v>DREBA2018-22</v>
          </cell>
          <cell r="AK1639" t="str">
            <v>CAPACIT BIDD</v>
          </cell>
          <cell r="AM1639" t="str">
            <v>Administration</v>
          </cell>
        </row>
        <row r="1640">
          <cell r="A1640" t="str">
            <v>8182890</v>
          </cell>
          <cell r="E1640">
            <v>4.9800000000000004</v>
          </cell>
          <cell r="S1640" t="str">
            <v>2</v>
          </cell>
          <cell r="AJ1640" t="str">
            <v>DREBA2018-22</v>
          </cell>
          <cell r="AK1640" t="str">
            <v>CAPACIT BIDD</v>
          </cell>
          <cell r="AM1640" t="str">
            <v>Administration</v>
          </cell>
        </row>
        <row r="1641">
          <cell r="A1641" t="str">
            <v>8182890</v>
          </cell>
          <cell r="E1641">
            <v>2587.83</v>
          </cell>
          <cell r="S1641" t="str">
            <v>3</v>
          </cell>
          <cell r="AJ1641" t="str">
            <v>DREBA2018-22</v>
          </cell>
          <cell r="AK1641" t="str">
            <v>CAPACIT BIDD</v>
          </cell>
          <cell r="AM1641" t="str">
            <v>Administration</v>
          </cell>
        </row>
        <row r="1642">
          <cell r="A1642" t="str">
            <v>8182890</v>
          </cell>
          <cell r="E1642">
            <v>1922.34</v>
          </cell>
          <cell r="S1642" t="str">
            <v>3</v>
          </cell>
          <cell r="AJ1642" t="str">
            <v>DREBA2018-22</v>
          </cell>
          <cell r="AK1642" t="str">
            <v>CAPACIT BIDD</v>
          </cell>
          <cell r="AM1642" t="str">
            <v>Administration</v>
          </cell>
        </row>
        <row r="1643">
          <cell r="A1643" t="str">
            <v>8182890</v>
          </cell>
          <cell r="E1643">
            <v>976.43</v>
          </cell>
          <cell r="S1643" t="str">
            <v>3</v>
          </cell>
          <cell r="AJ1643" t="str">
            <v>DREBA2018-22</v>
          </cell>
          <cell r="AK1643" t="str">
            <v>CAPACIT BIDD</v>
          </cell>
          <cell r="AM1643" t="str">
            <v>Administration</v>
          </cell>
        </row>
        <row r="1644">
          <cell r="A1644" t="str">
            <v>8182890</v>
          </cell>
          <cell r="E1644">
            <v>436.9</v>
          </cell>
          <cell r="S1644" t="str">
            <v>1</v>
          </cell>
          <cell r="AJ1644" t="str">
            <v>DREBA2018-22</v>
          </cell>
          <cell r="AK1644" t="str">
            <v>CAPACIT BIDD</v>
          </cell>
          <cell r="AM1644" t="str">
            <v>Administration</v>
          </cell>
        </row>
        <row r="1645">
          <cell r="A1645" t="str">
            <v>8182890</v>
          </cell>
          <cell r="E1645">
            <v>461.22</v>
          </cell>
          <cell r="S1645" t="str">
            <v>2</v>
          </cell>
          <cell r="AJ1645" t="str">
            <v>DREBA2018-22</v>
          </cell>
          <cell r="AK1645" t="str">
            <v>CAPACIT BIDD</v>
          </cell>
          <cell r="AM1645" t="str">
            <v>Administration</v>
          </cell>
        </row>
        <row r="1646">
          <cell r="A1646" t="str">
            <v>8182890</v>
          </cell>
          <cell r="E1646">
            <v>608.23</v>
          </cell>
          <cell r="S1646" t="str">
            <v>3</v>
          </cell>
          <cell r="AJ1646" t="str">
            <v>DREBA2018-22</v>
          </cell>
          <cell r="AK1646" t="str">
            <v>CAPACIT BIDD</v>
          </cell>
          <cell r="AM1646" t="str">
            <v>Administration</v>
          </cell>
        </row>
        <row r="1647">
          <cell r="A1647" t="str">
            <v>8182890</v>
          </cell>
          <cell r="E1647">
            <v>1314.94</v>
          </cell>
          <cell r="S1647" t="str">
            <v>1</v>
          </cell>
          <cell r="AJ1647" t="str">
            <v>DREBA2018-22</v>
          </cell>
          <cell r="AK1647" t="str">
            <v>CAPACIT BIDD</v>
          </cell>
          <cell r="AM1647" t="str">
            <v>Administration</v>
          </cell>
        </row>
        <row r="1648">
          <cell r="A1648" t="str">
            <v>8182890</v>
          </cell>
          <cell r="E1648">
            <v>1106.33</v>
          </cell>
          <cell r="S1648" t="str">
            <v>2</v>
          </cell>
          <cell r="AJ1648" t="str">
            <v>DREBA2018-22</v>
          </cell>
          <cell r="AK1648" t="str">
            <v>CAPACIT BIDD</v>
          </cell>
          <cell r="AM1648" t="str">
            <v>Administration</v>
          </cell>
        </row>
        <row r="1649">
          <cell r="A1649" t="str">
            <v>8182890</v>
          </cell>
          <cell r="E1649">
            <v>379.99</v>
          </cell>
          <cell r="S1649" t="str">
            <v>2</v>
          </cell>
          <cell r="AJ1649" t="str">
            <v>DREBA2018-22</v>
          </cell>
          <cell r="AK1649" t="str">
            <v>CAPACIT BIDD</v>
          </cell>
          <cell r="AM1649" t="str">
            <v>Administration</v>
          </cell>
        </row>
        <row r="1650">
          <cell r="A1650" t="str">
            <v>8182890</v>
          </cell>
          <cell r="E1650">
            <v>1.67</v>
          </cell>
          <cell r="S1650" t="str">
            <v>2</v>
          </cell>
          <cell r="AJ1650" t="str">
            <v>DREBA2018-22</v>
          </cell>
          <cell r="AK1650" t="str">
            <v>CAPACIT BIDD</v>
          </cell>
          <cell r="AM1650" t="str">
            <v>Administration</v>
          </cell>
        </row>
        <row r="1651">
          <cell r="A1651" t="str">
            <v>8182890</v>
          </cell>
          <cell r="E1651">
            <v>920.75</v>
          </cell>
          <cell r="S1651" t="str">
            <v>3</v>
          </cell>
          <cell r="AJ1651" t="str">
            <v>DREBA2018-22</v>
          </cell>
          <cell r="AK1651" t="str">
            <v>CAPACIT BIDD</v>
          </cell>
          <cell r="AM1651" t="str">
            <v>Administration</v>
          </cell>
        </row>
        <row r="1652">
          <cell r="A1652" t="str">
            <v>8182890</v>
          </cell>
          <cell r="E1652">
            <v>683.95</v>
          </cell>
          <cell r="S1652" t="str">
            <v>3</v>
          </cell>
          <cell r="AJ1652" t="str">
            <v>DREBA2018-22</v>
          </cell>
          <cell r="AK1652" t="str">
            <v>CAPACIT BIDD</v>
          </cell>
          <cell r="AM1652" t="str">
            <v>Administration</v>
          </cell>
        </row>
        <row r="1653">
          <cell r="A1653" t="str">
            <v>8182890</v>
          </cell>
          <cell r="E1653">
            <v>347.41</v>
          </cell>
          <cell r="S1653" t="str">
            <v>3</v>
          </cell>
          <cell r="AJ1653" t="str">
            <v>DREBA2018-22</v>
          </cell>
          <cell r="AK1653" t="str">
            <v>CAPACIT BIDD</v>
          </cell>
          <cell r="AM1653" t="str">
            <v>Administration</v>
          </cell>
        </row>
        <row r="1654">
          <cell r="A1654" t="str">
            <v>8182890</v>
          </cell>
          <cell r="E1654">
            <v>3724.16</v>
          </cell>
          <cell r="S1654" t="str">
            <v>1</v>
          </cell>
          <cell r="AJ1654" t="str">
            <v>DREBA2018-22</v>
          </cell>
          <cell r="AK1654" t="str">
            <v>CAPACIT BIDD</v>
          </cell>
          <cell r="AM1654" t="str">
            <v>Administration</v>
          </cell>
        </row>
        <row r="1655">
          <cell r="A1655" t="str">
            <v>8182890</v>
          </cell>
          <cell r="E1655">
            <v>692.88</v>
          </cell>
          <cell r="S1655" t="str">
            <v>1</v>
          </cell>
          <cell r="AJ1655" t="str">
            <v>DREBA2018-22</v>
          </cell>
          <cell r="AK1655" t="str">
            <v>CAPACIT BIDD</v>
          </cell>
          <cell r="AM1655" t="str">
            <v>Administration</v>
          </cell>
        </row>
        <row r="1656">
          <cell r="A1656" t="str">
            <v>8182890</v>
          </cell>
          <cell r="E1656">
            <v>4059.47</v>
          </cell>
          <cell r="S1656" t="str">
            <v>2</v>
          </cell>
          <cell r="AJ1656" t="str">
            <v>DREBA2018-22</v>
          </cell>
          <cell r="AK1656" t="str">
            <v>CAPACIT BIDD</v>
          </cell>
          <cell r="AM1656" t="str">
            <v>Administration</v>
          </cell>
        </row>
        <row r="1657">
          <cell r="A1657" t="str">
            <v>8182890</v>
          </cell>
          <cell r="E1657">
            <v>603.47</v>
          </cell>
          <cell r="S1657" t="str">
            <v>2</v>
          </cell>
          <cell r="AJ1657" t="str">
            <v>DREBA2018-22</v>
          </cell>
          <cell r="AK1657" t="str">
            <v>CAPACIT BIDD</v>
          </cell>
          <cell r="AM1657" t="str">
            <v>Administration</v>
          </cell>
        </row>
        <row r="1658">
          <cell r="A1658" t="str">
            <v>8182890</v>
          </cell>
          <cell r="E1658">
            <v>5743.19</v>
          </cell>
          <cell r="S1658" t="str">
            <v>3</v>
          </cell>
          <cell r="AJ1658" t="str">
            <v>DREBA2018-22</v>
          </cell>
          <cell r="AK1658" t="str">
            <v>CAPACIT BIDD</v>
          </cell>
          <cell r="AM1658" t="str">
            <v>Administration</v>
          </cell>
        </row>
        <row r="1659">
          <cell r="A1659" t="str">
            <v>8182890</v>
          </cell>
          <cell r="E1659">
            <v>406.04</v>
          </cell>
          <cell r="S1659" t="str">
            <v>3</v>
          </cell>
          <cell r="AJ1659" t="str">
            <v>DREBA2018-22</v>
          </cell>
          <cell r="AK1659" t="str">
            <v>CAPACIT BIDD</v>
          </cell>
          <cell r="AM1659" t="str">
            <v>Administration</v>
          </cell>
        </row>
        <row r="1660">
          <cell r="A1660" t="str">
            <v>8182890</v>
          </cell>
          <cell r="E1660">
            <v>439.04</v>
          </cell>
          <cell r="S1660" t="str">
            <v>1</v>
          </cell>
          <cell r="AJ1660" t="str">
            <v>DREBA2018-22</v>
          </cell>
          <cell r="AK1660" t="str">
            <v>CAPACIT BIDD</v>
          </cell>
          <cell r="AM1660" t="str">
            <v>Administration</v>
          </cell>
        </row>
        <row r="1661">
          <cell r="A1661" t="str">
            <v>8182890</v>
          </cell>
          <cell r="E1661">
            <v>439.04</v>
          </cell>
          <cell r="S1661" t="str">
            <v>1</v>
          </cell>
          <cell r="AJ1661" t="str">
            <v>DREBA2018-22</v>
          </cell>
          <cell r="AK1661" t="str">
            <v>CAPACIT BIDD</v>
          </cell>
          <cell r="AM1661" t="str">
            <v>Administration</v>
          </cell>
        </row>
        <row r="1662">
          <cell r="A1662" t="str">
            <v>8182890</v>
          </cell>
          <cell r="E1662">
            <v>439.04</v>
          </cell>
          <cell r="S1662" t="str">
            <v>1</v>
          </cell>
          <cell r="AJ1662" t="str">
            <v>DREBA2018-22</v>
          </cell>
          <cell r="AK1662" t="str">
            <v>CAPACIT BIDD</v>
          </cell>
          <cell r="AM1662" t="str">
            <v>Administration</v>
          </cell>
        </row>
        <row r="1663">
          <cell r="A1663" t="str">
            <v>8182890</v>
          </cell>
          <cell r="E1663">
            <v>439.04</v>
          </cell>
          <cell r="S1663" t="str">
            <v>1</v>
          </cell>
          <cell r="AJ1663" t="str">
            <v>DREBA2018-22</v>
          </cell>
          <cell r="AK1663" t="str">
            <v>CAPACIT BIDD</v>
          </cell>
          <cell r="AM1663" t="str">
            <v>Administration</v>
          </cell>
        </row>
        <row r="1664">
          <cell r="A1664" t="str">
            <v>8182890</v>
          </cell>
          <cell r="E1664">
            <v>219.52</v>
          </cell>
          <cell r="S1664" t="str">
            <v>1</v>
          </cell>
          <cell r="AJ1664" t="str">
            <v>DREBA2018-22</v>
          </cell>
          <cell r="AK1664" t="str">
            <v>CAPACIT BIDD</v>
          </cell>
          <cell r="AM1664" t="str">
            <v>Administration</v>
          </cell>
        </row>
        <row r="1665">
          <cell r="A1665" t="str">
            <v>8182890</v>
          </cell>
          <cell r="E1665">
            <v>219.52</v>
          </cell>
          <cell r="S1665" t="str">
            <v>1</v>
          </cell>
          <cell r="AJ1665" t="str">
            <v>DREBA2018-22</v>
          </cell>
          <cell r="AK1665" t="str">
            <v>CAPACIT BIDD</v>
          </cell>
          <cell r="AM1665" t="str">
            <v>Administration</v>
          </cell>
        </row>
        <row r="1666">
          <cell r="A1666" t="str">
            <v>8182890</v>
          </cell>
          <cell r="E1666">
            <v>219.52</v>
          </cell>
          <cell r="S1666" t="str">
            <v>1</v>
          </cell>
          <cell r="AJ1666" t="str">
            <v>DREBA2018-22</v>
          </cell>
          <cell r="AK1666" t="str">
            <v>CAPACIT BIDD</v>
          </cell>
          <cell r="AM1666" t="str">
            <v>Administration</v>
          </cell>
        </row>
        <row r="1667">
          <cell r="A1667" t="str">
            <v>8182890</v>
          </cell>
          <cell r="E1667">
            <v>219.52</v>
          </cell>
          <cell r="S1667" t="str">
            <v>1</v>
          </cell>
          <cell r="AJ1667" t="str">
            <v>DREBA2018-22</v>
          </cell>
          <cell r="AK1667" t="str">
            <v>CAPACIT BIDD</v>
          </cell>
          <cell r="AM1667" t="str">
            <v>Administration</v>
          </cell>
        </row>
        <row r="1668">
          <cell r="A1668" t="str">
            <v>8182890</v>
          </cell>
          <cell r="E1668">
            <v>219.52</v>
          </cell>
          <cell r="S1668" t="str">
            <v>1</v>
          </cell>
          <cell r="AJ1668" t="str">
            <v>DREBA2018-22</v>
          </cell>
          <cell r="AK1668" t="str">
            <v>CAPACIT BIDD</v>
          </cell>
          <cell r="AM1668" t="str">
            <v>Administration</v>
          </cell>
        </row>
        <row r="1669">
          <cell r="A1669" t="str">
            <v>8182890</v>
          </cell>
          <cell r="E1669">
            <v>192.08</v>
          </cell>
          <cell r="S1669" t="str">
            <v>1</v>
          </cell>
          <cell r="AJ1669" t="str">
            <v>DREBA2018-22</v>
          </cell>
          <cell r="AK1669" t="str">
            <v>CAPACIT BIDD</v>
          </cell>
          <cell r="AM1669" t="str">
            <v>Administration</v>
          </cell>
        </row>
        <row r="1670">
          <cell r="A1670" t="str">
            <v>8182890</v>
          </cell>
          <cell r="E1670">
            <v>219.52</v>
          </cell>
          <cell r="S1670" t="str">
            <v>1</v>
          </cell>
          <cell r="AJ1670" t="str">
            <v>DREBA2018-22</v>
          </cell>
          <cell r="AK1670" t="str">
            <v>CAPACIT BIDD</v>
          </cell>
          <cell r="AM1670" t="str">
            <v>Administration</v>
          </cell>
        </row>
        <row r="1671">
          <cell r="A1671" t="str">
            <v>8182890</v>
          </cell>
          <cell r="E1671">
            <v>219.52</v>
          </cell>
          <cell r="S1671" t="str">
            <v>1</v>
          </cell>
          <cell r="AJ1671" t="str">
            <v>DREBA2018-22</v>
          </cell>
          <cell r="AK1671" t="str">
            <v>CAPACIT BIDD</v>
          </cell>
          <cell r="AM1671" t="str">
            <v>Administration</v>
          </cell>
        </row>
        <row r="1672">
          <cell r="A1672" t="str">
            <v>8182890</v>
          </cell>
          <cell r="E1672">
            <v>219.52</v>
          </cell>
          <cell r="S1672" t="str">
            <v>1</v>
          </cell>
          <cell r="AJ1672" t="str">
            <v>DREBA2018-22</v>
          </cell>
          <cell r="AK1672" t="str">
            <v>CAPACIT BIDD</v>
          </cell>
          <cell r="AM1672" t="str">
            <v>Administration</v>
          </cell>
        </row>
        <row r="1673">
          <cell r="A1673" t="str">
            <v>8182890</v>
          </cell>
          <cell r="E1673">
            <v>219.52</v>
          </cell>
          <cell r="S1673" t="str">
            <v>1</v>
          </cell>
          <cell r="AJ1673" t="str">
            <v>DREBA2018-22</v>
          </cell>
          <cell r="AK1673" t="str">
            <v>CAPACIT BIDD</v>
          </cell>
          <cell r="AM1673" t="str">
            <v>Administration</v>
          </cell>
        </row>
        <row r="1674">
          <cell r="A1674" t="str">
            <v>8182890</v>
          </cell>
          <cell r="E1674">
            <v>219.52</v>
          </cell>
          <cell r="S1674" t="str">
            <v>1</v>
          </cell>
          <cell r="AJ1674" t="str">
            <v>DREBA2018-22</v>
          </cell>
          <cell r="AK1674" t="str">
            <v>CAPACIT BIDD</v>
          </cell>
          <cell r="AM1674" t="str">
            <v>Administration</v>
          </cell>
        </row>
        <row r="1675">
          <cell r="A1675" t="str">
            <v>8182890</v>
          </cell>
          <cell r="E1675">
            <v>192.08</v>
          </cell>
          <cell r="S1675" t="str">
            <v>1</v>
          </cell>
          <cell r="AJ1675" t="str">
            <v>DREBA2018-22</v>
          </cell>
          <cell r="AK1675" t="str">
            <v>CAPACIT BIDD</v>
          </cell>
          <cell r="AM1675" t="str">
            <v>Administration</v>
          </cell>
        </row>
        <row r="1676">
          <cell r="A1676" t="str">
            <v>8182890</v>
          </cell>
          <cell r="E1676">
            <v>192.08</v>
          </cell>
          <cell r="S1676" t="str">
            <v>1</v>
          </cell>
          <cell r="AJ1676" t="str">
            <v>DREBA2018-22</v>
          </cell>
          <cell r="AK1676" t="str">
            <v>CAPACIT BIDD</v>
          </cell>
          <cell r="AM1676" t="str">
            <v>Administration</v>
          </cell>
        </row>
        <row r="1677">
          <cell r="A1677" t="str">
            <v>8182890</v>
          </cell>
          <cell r="E1677">
            <v>192.08</v>
          </cell>
          <cell r="S1677" t="str">
            <v>1</v>
          </cell>
          <cell r="AJ1677" t="str">
            <v>DREBA2018-22</v>
          </cell>
          <cell r="AK1677" t="str">
            <v>CAPACIT BIDD</v>
          </cell>
          <cell r="AM1677" t="str">
            <v>Administration</v>
          </cell>
        </row>
        <row r="1678">
          <cell r="A1678" t="str">
            <v>8182890</v>
          </cell>
          <cell r="E1678">
            <v>54.88</v>
          </cell>
          <cell r="S1678" t="str">
            <v>1</v>
          </cell>
          <cell r="AJ1678" t="str">
            <v>DREBA2018-22</v>
          </cell>
          <cell r="AK1678" t="str">
            <v>CAPACIT BIDD</v>
          </cell>
          <cell r="AM1678" t="str">
            <v>Administration</v>
          </cell>
        </row>
        <row r="1679">
          <cell r="A1679" t="str">
            <v>8182890</v>
          </cell>
          <cell r="E1679">
            <v>219.52</v>
          </cell>
          <cell r="S1679" t="str">
            <v>1</v>
          </cell>
          <cell r="AJ1679" t="str">
            <v>DREBA2018-22</v>
          </cell>
          <cell r="AK1679" t="str">
            <v>CAPACIT BIDD</v>
          </cell>
          <cell r="AM1679" t="str">
            <v>Administration</v>
          </cell>
        </row>
        <row r="1680">
          <cell r="A1680" t="str">
            <v>8182890</v>
          </cell>
          <cell r="E1680">
            <v>219.52</v>
          </cell>
          <cell r="S1680" t="str">
            <v>1</v>
          </cell>
          <cell r="AJ1680" t="str">
            <v>DREBA2018-22</v>
          </cell>
          <cell r="AK1680" t="str">
            <v>CAPACIT BIDD</v>
          </cell>
          <cell r="AM1680" t="str">
            <v>Administration</v>
          </cell>
        </row>
        <row r="1681">
          <cell r="A1681" t="str">
            <v>8182890</v>
          </cell>
          <cell r="E1681">
            <v>219.52</v>
          </cell>
          <cell r="S1681" t="str">
            <v>1</v>
          </cell>
          <cell r="AJ1681" t="str">
            <v>DREBA2018-22</v>
          </cell>
          <cell r="AK1681" t="str">
            <v>CAPACIT BIDD</v>
          </cell>
          <cell r="AM1681" t="str">
            <v>Administration</v>
          </cell>
        </row>
        <row r="1682">
          <cell r="A1682" t="str">
            <v>8182890</v>
          </cell>
          <cell r="E1682">
            <v>219.52</v>
          </cell>
          <cell r="S1682" t="str">
            <v>1</v>
          </cell>
          <cell r="AJ1682" t="str">
            <v>DREBA2018-22</v>
          </cell>
          <cell r="AK1682" t="str">
            <v>CAPACIT BIDD</v>
          </cell>
          <cell r="AM1682" t="str">
            <v>Administration</v>
          </cell>
        </row>
        <row r="1683">
          <cell r="A1683" t="str">
            <v>8182890</v>
          </cell>
          <cell r="E1683">
            <v>219.52</v>
          </cell>
          <cell r="S1683" t="str">
            <v>1</v>
          </cell>
          <cell r="AJ1683" t="str">
            <v>DREBA2018-22</v>
          </cell>
          <cell r="AK1683" t="str">
            <v>CAPACIT BIDD</v>
          </cell>
          <cell r="AM1683" t="str">
            <v>Administration</v>
          </cell>
        </row>
        <row r="1684">
          <cell r="A1684" t="str">
            <v>8182890</v>
          </cell>
          <cell r="E1684">
            <v>439.04</v>
          </cell>
          <cell r="S1684" t="str">
            <v>1</v>
          </cell>
          <cell r="AJ1684" t="str">
            <v>DREBA2018-22</v>
          </cell>
          <cell r="AK1684" t="str">
            <v>CAPACIT BIDD</v>
          </cell>
          <cell r="AM1684" t="str">
            <v>Administration</v>
          </cell>
        </row>
        <row r="1685">
          <cell r="A1685" t="str">
            <v>8182890</v>
          </cell>
          <cell r="E1685">
            <v>439.04</v>
          </cell>
          <cell r="S1685" t="str">
            <v>1</v>
          </cell>
          <cell r="AJ1685" t="str">
            <v>DREBA2018-22</v>
          </cell>
          <cell r="AK1685" t="str">
            <v>CAPACIT BIDD</v>
          </cell>
          <cell r="AM1685" t="str">
            <v>Administration</v>
          </cell>
        </row>
        <row r="1686">
          <cell r="A1686" t="str">
            <v>8182890</v>
          </cell>
          <cell r="E1686">
            <v>439.04</v>
          </cell>
          <cell r="S1686" t="str">
            <v>1</v>
          </cell>
          <cell r="AJ1686" t="str">
            <v>DREBA2018-22</v>
          </cell>
          <cell r="AK1686" t="str">
            <v>CAPACIT BIDD</v>
          </cell>
          <cell r="AM1686" t="str">
            <v>Administration</v>
          </cell>
        </row>
        <row r="1687">
          <cell r="A1687" t="str">
            <v>8182890</v>
          </cell>
          <cell r="E1687">
            <v>439.04</v>
          </cell>
          <cell r="S1687" t="str">
            <v>1</v>
          </cell>
          <cell r="AJ1687" t="str">
            <v>DREBA2018-22</v>
          </cell>
          <cell r="AK1687" t="str">
            <v>CAPACIT BIDD</v>
          </cell>
          <cell r="AM1687" t="str">
            <v>Administration</v>
          </cell>
        </row>
        <row r="1688">
          <cell r="A1688" t="str">
            <v>8182890</v>
          </cell>
          <cell r="E1688">
            <v>439.04</v>
          </cell>
          <cell r="S1688" t="str">
            <v>1</v>
          </cell>
          <cell r="AJ1688" t="str">
            <v>DREBA2018-22</v>
          </cell>
          <cell r="AK1688" t="str">
            <v>CAPACIT BIDD</v>
          </cell>
          <cell r="AM1688" t="str">
            <v>Administration</v>
          </cell>
        </row>
        <row r="1689">
          <cell r="A1689" t="str">
            <v>8182890</v>
          </cell>
          <cell r="E1689">
            <v>-219.52</v>
          </cell>
          <cell r="S1689" t="str">
            <v>1</v>
          </cell>
          <cell r="AJ1689" t="str">
            <v>DREBA2018-22</v>
          </cell>
          <cell r="AK1689" t="str">
            <v>CAPACIT BIDD</v>
          </cell>
          <cell r="AM1689" t="str">
            <v>Administration</v>
          </cell>
        </row>
        <row r="1690">
          <cell r="A1690" t="str">
            <v>8182890</v>
          </cell>
          <cell r="E1690">
            <v>137.19999999999999</v>
          </cell>
          <cell r="S1690" t="str">
            <v>1</v>
          </cell>
          <cell r="AJ1690" t="str">
            <v>DREBA2018-22</v>
          </cell>
          <cell r="AK1690" t="str">
            <v>CAPACIT BIDD</v>
          </cell>
          <cell r="AM1690" t="str">
            <v>Administration</v>
          </cell>
        </row>
        <row r="1691">
          <cell r="A1691" t="str">
            <v>8182890</v>
          </cell>
          <cell r="E1691">
            <v>219.52</v>
          </cell>
          <cell r="S1691" t="str">
            <v>1</v>
          </cell>
          <cell r="AJ1691" t="str">
            <v>DREBA2018-22</v>
          </cell>
          <cell r="AK1691" t="str">
            <v>CAPACIT BIDD</v>
          </cell>
          <cell r="AM1691" t="str">
            <v>Administration</v>
          </cell>
        </row>
        <row r="1692">
          <cell r="A1692" t="str">
            <v>8182890</v>
          </cell>
          <cell r="E1692">
            <v>219.52</v>
          </cell>
          <cell r="S1692" t="str">
            <v>1</v>
          </cell>
          <cell r="AJ1692" t="str">
            <v>DREBA2018-22</v>
          </cell>
          <cell r="AK1692" t="str">
            <v>CAPACIT BIDD</v>
          </cell>
          <cell r="AM1692" t="str">
            <v>Administration</v>
          </cell>
        </row>
        <row r="1693">
          <cell r="A1693" t="str">
            <v>8182890</v>
          </cell>
          <cell r="E1693">
            <v>219.52</v>
          </cell>
          <cell r="S1693" t="str">
            <v>1</v>
          </cell>
          <cell r="AJ1693" t="str">
            <v>DREBA2018-22</v>
          </cell>
          <cell r="AK1693" t="str">
            <v>CAPACIT BIDD</v>
          </cell>
          <cell r="AM1693" t="str">
            <v>Administration</v>
          </cell>
        </row>
        <row r="1694">
          <cell r="A1694" t="str">
            <v>8182890</v>
          </cell>
          <cell r="E1694">
            <v>219.52</v>
          </cell>
          <cell r="S1694" t="str">
            <v>1</v>
          </cell>
          <cell r="AJ1694" t="str">
            <v>DREBA2018-22</v>
          </cell>
          <cell r="AK1694" t="str">
            <v>CAPACIT BIDD</v>
          </cell>
          <cell r="AM1694" t="str">
            <v>Administration</v>
          </cell>
        </row>
        <row r="1695">
          <cell r="A1695" t="str">
            <v>8182890</v>
          </cell>
          <cell r="E1695">
            <v>-219.52</v>
          </cell>
          <cell r="S1695" t="str">
            <v>1</v>
          </cell>
          <cell r="AJ1695" t="str">
            <v>DREBA2018-22</v>
          </cell>
          <cell r="AK1695" t="str">
            <v>CAPACIT BIDD</v>
          </cell>
          <cell r="AM1695" t="str">
            <v>Administration</v>
          </cell>
        </row>
        <row r="1696">
          <cell r="A1696" t="str">
            <v>8182890</v>
          </cell>
          <cell r="E1696">
            <v>54.88</v>
          </cell>
          <cell r="S1696" t="str">
            <v>1</v>
          </cell>
          <cell r="AJ1696" t="str">
            <v>DREBA2018-22</v>
          </cell>
          <cell r="AK1696" t="str">
            <v>CAPACIT BIDD</v>
          </cell>
          <cell r="AM1696" t="str">
            <v>Administration</v>
          </cell>
        </row>
        <row r="1697">
          <cell r="A1697" t="str">
            <v>8182890</v>
          </cell>
          <cell r="E1697">
            <v>439.04</v>
          </cell>
          <cell r="S1697" t="str">
            <v>1</v>
          </cell>
          <cell r="AJ1697" t="str">
            <v>DREBA2018-22</v>
          </cell>
          <cell r="AK1697" t="str">
            <v>CAPACIT BIDD</v>
          </cell>
          <cell r="AM1697" t="str">
            <v>Administration</v>
          </cell>
        </row>
        <row r="1698">
          <cell r="A1698" t="str">
            <v>8182890</v>
          </cell>
          <cell r="E1698">
            <v>439.04</v>
          </cell>
          <cell r="S1698" t="str">
            <v>1</v>
          </cell>
          <cell r="AJ1698" t="str">
            <v>DREBA2018-22</v>
          </cell>
          <cell r="AK1698" t="str">
            <v>CAPACIT BIDD</v>
          </cell>
          <cell r="AM1698" t="str">
            <v>Administration</v>
          </cell>
        </row>
        <row r="1699">
          <cell r="A1699" t="str">
            <v>8182890</v>
          </cell>
          <cell r="E1699">
            <v>439.04</v>
          </cell>
          <cell r="S1699" t="str">
            <v>1</v>
          </cell>
          <cell r="AJ1699" t="str">
            <v>DREBA2018-22</v>
          </cell>
          <cell r="AK1699" t="str">
            <v>CAPACIT BIDD</v>
          </cell>
          <cell r="AM1699" t="str">
            <v>Administration</v>
          </cell>
        </row>
        <row r="1700">
          <cell r="A1700" t="str">
            <v>8182890</v>
          </cell>
          <cell r="E1700">
            <v>439.04</v>
          </cell>
          <cell r="S1700" t="str">
            <v>1</v>
          </cell>
          <cell r="AJ1700" t="str">
            <v>DREBA2018-22</v>
          </cell>
          <cell r="AK1700" t="str">
            <v>CAPACIT BIDD</v>
          </cell>
          <cell r="AM1700" t="str">
            <v>Administration</v>
          </cell>
        </row>
        <row r="1701">
          <cell r="A1701" t="str">
            <v>8182890</v>
          </cell>
          <cell r="E1701">
            <v>219.52</v>
          </cell>
          <cell r="S1701" t="str">
            <v>1</v>
          </cell>
          <cell r="AJ1701" t="str">
            <v>DREBA2018-22</v>
          </cell>
          <cell r="AK1701" t="str">
            <v>CAPACIT BIDD</v>
          </cell>
          <cell r="AM1701" t="str">
            <v>Administration</v>
          </cell>
        </row>
        <row r="1702">
          <cell r="A1702" t="str">
            <v>8182890</v>
          </cell>
          <cell r="E1702">
            <v>219.52</v>
          </cell>
          <cell r="S1702" t="str">
            <v>1</v>
          </cell>
          <cell r="AJ1702" t="str">
            <v>DREBA2018-22</v>
          </cell>
          <cell r="AK1702" t="str">
            <v>CAPACIT BIDD</v>
          </cell>
          <cell r="AM1702" t="str">
            <v>Administration</v>
          </cell>
        </row>
        <row r="1703">
          <cell r="A1703" t="str">
            <v>8182890</v>
          </cell>
          <cell r="E1703">
            <v>219.52</v>
          </cell>
          <cell r="S1703" t="str">
            <v>1</v>
          </cell>
          <cell r="AJ1703" t="str">
            <v>DREBA2018-22</v>
          </cell>
          <cell r="AK1703" t="str">
            <v>CAPACIT BIDD</v>
          </cell>
          <cell r="AM1703" t="str">
            <v>Administration</v>
          </cell>
        </row>
        <row r="1704">
          <cell r="A1704" t="str">
            <v>8182890</v>
          </cell>
          <cell r="E1704">
            <v>219.52</v>
          </cell>
          <cell r="S1704" t="str">
            <v>1</v>
          </cell>
          <cell r="AJ1704" t="str">
            <v>DREBA2018-22</v>
          </cell>
          <cell r="AK1704" t="str">
            <v>CAPACIT BIDD</v>
          </cell>
          <cell r="AM1704" t="str">
            <v>Administration</v>
          </cell>
        </row>
        <row r="1705">
          <cell r="A1705" t="str">
            <v>8182890</v>
          </cell>
          <cell r="E1705">
            <v>219.52</v>
          </cell>
          <cell r="S1705" t="str">
            <v>1</v>
          </cell>
          <cell r="AJ1705" t="str">
            <v>DREBA2018-22</v>
          </cell>
          <cell r="AK1705" t="str">
            <v>CAPACIT BIDD</v>
          </cell>
          <cell r="AM1705" t="str">
            <v>Administration</v>
          </cell>
        </row>
        <row r="1706">
          <cell r="A1706" t="str">
            <v>8182890</v>
          </cell>
          <cell r="E1706">
            <v>219.52</v>
          </cell>
          <cell r="S1706" t="str">
            <v>1</v>
          </cell>
          <cell r="AJ1706" t="str">
            <v>DREBA2018-22</v>
          </cell>
          <cell r="AK1706" t="str">
            <v>CAPACIT BIDD</v>
          </cell>
          <cell r="AM1706" t="str">
            <v>Administration</v>
          </cell>
        </row>
        <row r="1707">
          <cell r="A1707" t="str">
            <v>8182890</v>
          </cell>
          <cell r="E1707">
            <v>137.19999999999999</v>
          </cell>
          <cell r="S1707" t="str">
            <v>1</v>
          </cell>
          <cell r="AJ1707" t="str">
            <v>DREBA2018-22</v>
          </cell>
          <cell r="AK1707" t="str">
            <v>CAPACIT BIDD</v>
          </cell>
          <cell r="AM1707" t="str">
            <v>Administration</v>
          </cell>
        </row>
        <row r="1708">
          <cell r="A1708" t="str">
            <v>8182890</v>
          </cell>
          <cell r="E1708">
            <v>219.52</v>
          </cell>
          <cell r="S1708" t="str">
            <v>1</v>
          </cell>
          <cell r="AJ1708" t="str">
            <v>DREBA2018-22</v>
          </cell>
          <cell r="AK1708" t="str">
            <v>CAPACIT BIDD</v>
          </cell>
          <cell r="AM1708" t="str">
            <v>Administration</v>
          </cell>
        </row>
        <row r="1709">
          <cell r="A1709" t="str">
            <v>8182890</v>
          </cell>
          <cell r="E1709">
            <v>219.52</v>
          </cell>
          <cell r="S1709" t="str">
            <v>1</v>
          </cell>
          <cell r="AJ1709" t="str">
            <v>DREBA2018-22</v>
          </cell>
          <cell r="AK1709" t="str">
            <v>CAPACIT BIDD</v>
          </cell>
          <cell r="AM1709" t="str">
            <v>Administration</v>
          </cell>
        </row>
        <row r="1710">
          <cell r="A1710" t="str">
            <v>8182890</v>
          </cell>
          <cell r="E1710">
            <v>219.52</v>
          </cell>
          <cell r="S1710" t="str">
            <v>1</v>
          </cell>
          <cell r="AJ1710" t="str">
            <v>DREBA2018-22</v>
          </cell>
          <cell r="AK1710" t="str">
            <v>CAPACIT BIDD</v>
          </cell>
          <cell r="AM1710" t="str">
            <v>Administration</v>
          </cell>
        </row>
        <row r="1711">
          <cell r="A1711" t="str">
            <v>8182890</v>
          </cell>
          <cell r="E1711">
            <v>219.52</v>
          </cell>
          <cell r="S1711" t="str">
            <v>1</v>
          </cell>
          <cell r="AJ1711" t="str">
            <v>DREBA2018-22</v>
          </cell>
          <cell r="AK1711" t="str">
            <v>CAPACIT BIDD</v>
          </cell>
          <cell r="AM1711" t="str">
            <v>Administration</v>
          </cell>
        </row>
        <row r="1712">
          <cell r="A1712" t="str">
            <v>8182890</v>
          </cell>
          <cell r="E1712">
            <v>219.52</v>
          </cell>
          <cell r="S1712" t="str">
            <v>1</v>
          </cell>
          <cell r="AJ1712" t="str">
            <v>DREBA2018-22</v>
          </cell>
          <cell r="AK1712" t="str">
            <v>CAPACIT BIDD</v>
          </cell>
          <cell r="AM1712" t="str">
            <v>Administration</v>
          </cell>
        </row>
        <row r="1713">
          <cell r="A1713" t="str">
            <v>8182890</v>
          </cell>
          <cell r="E1713">
            <v>219.52</v>
          </cell>
          <cell r="S1713" t="str">
            <v>1</v>
          </cell>
          <cell r="AJ1713" t="str">
            <v>DREBA2018-22</v>
          </cell>
          <cell r="AK1713" t="str">
            <v>CAPACIT BIDD</v>
          </cell>
          <cell r="AM1713" t="str">
            <v>Administration</v>
          </cell>
        </row>
        <row r="1714">
          <cell r="A1714" t="str">
            <v>8182890</v>
          </cell>
          <cell r="E1714">
            <v>439.04</v>
          </cell>
          <cell r="S1714" t="str">
            <v>2</v>
          </cell>
          <cell r="AJ1714" t="str">
            <v>DREBA2018-22</v>
          </cell>
          <cell r="AK1714" t="str">
            <v>CAPACIT BIDD</v>
          </cell>
          <cell r="AM1714" t="str">
            <v>Administration</v>
          </cell>
        </row>
        <row r="1715">
          <cell r="A1715" t="str">
            <v>8182890</v>
          </cell>
          <cell r="E1715">
            <v>439.04</v>
          </cell>
          <cell r="S1715" t="str">
            <v>2</v>
          </cell>
          <cell r="AJ1715" t="str">
            <v>DREBA2018-22</v>
          </cell>
          <cell r="AK1715" t="str">
            <v>CAPACIT BIDD</v>
          </cell>
          <cell r="AM1715" t="str">
            <v>Administration</v>
          </cell>
        </row>
        <row r="1716">
          <cell r="A1716" t="str">
            <v>8182890</v>
          </cell>
          <cell r="E1716">
            <v>439.04</v>
          </cell>
          <cell r="S1716" t="str">
            <v>2</v>
          </cell>
          <cell r="AJ1716" t="str">
            <v>DREBA2018-22</v>
          </cell>
          <cell r="AK1716" t="str">
            <v>CAPACIT BIDD</v>
          </cell>
          <cell r="AM1716" t="str">
            <v>Administration</v>
          </cell>
        </row>
        <row r="1717">
          <cell r="A1717" t="str">
            <v>8182890</v>
          </cell>
          <cell r="E1717">
            <v>439.04</v>
          </cell>
          <cell r="S1717" t="str">
            <v>2</v>
          </cell>
          <cell r="AJ1717" t="str">
            <v>DREBA2018-22</v>
          </cell>
          <cell r="AK1717" t="str">
            <v>CAPACIT BIDD</v>
          </cell>
          <cell r="AM1717" t="str">
            <v>Administration</v>
          </cell>
        </row>
        <row r="1718">
          <cell r="A1718" t="str">
            <v>8182890</v>
          </cell>
          <cell r="E1718">
            <v>439.04</v>
          </cell>
          <cell r="S1718" t="str">
            <v>2</v>
          </cell>
          <cell r="AJ1718" t="str">
            <v>DREBA2018-22</v>
          </cell>
          <cell r="AK1718" t="str">
            <v>CAPACIT BIDD</v>
          </cell>
          <cell r="AM1718" t="str">
            <v>Administration</v>
          </cell>
        </row>
        <row r="1719">
          <cell r="A1719" t="str">
            <v>8182890</v>
          </cell>
          <cell r="E1719">
            <v>54.88</v>
          </cell>
          <cell r="S1719" t="str">
            <v>2</v>
          </cell>
          <cell r="AJ1719" t="str">
            <v>DREBA2018-22</v>
          </cell>
          <cell r="AK1719" t="str">
            <v>CAPACIT BIDD</v>
          </cell>
          <cell r="AM1719" t="str">
            <v>Administration</v>
          </cell>
        </row>
        <row r="1720">
          <cell r="A1720" t="str">
            <v>8182890</v>
          </cell>
          <cell r="E1720">
            <v>219.52</v>
          </cell>
          <cell r="S1720" t="str">
            <v>2</v>
          </cell>
          <cell r="AJ1720" t="str">
            <v>DREBA2018-22</v>
          </cell>
          <cell r="AK1720" t="str">
            <v>CAPACIT BIDD</v>
          </cell>
          <cell r="AM1720" t="str">
            <v>Administration</v>
          </cell>
        </row>
        <row r="1721">
          <cell r="A1721" t="str">
            <v>8182890</v>
          </cell>
          <cell r="E1721">
            <v>219.52</v>
          </cell>
          <cell r="S1721" t="str">
            <v>2</v>
          </cell>
          <cell r="AJ1721" t="str">
            <v>DREBA2018-22</v>
          </cell>
          <cell r="AK1721" t="str">
            <v>CAPACIT BIDD</v>
          </cell>
          <cell r="AM1721" t="str">
            <v>Administration</v>
          </cell>
        </row>
        <row r="1722">
          <cell r="A1722" t="str">
            <v>8182890</v>
          </cell>
          <cell r="E1722">
            <v>219.52</v>
          </cell>
          <cell r="S1722" t="str">
            <v>2</v>
          </cell>
          <cell r="AJ1722" t="str">
            <v>DREBA2018-22</v>
          </cell>
          <cell r="AK1722" t="str">
            <v>CAPACIT BIDD</v>
          </cell>
          <cell r="AM1722" t="str">
            <v>Administration</v>
          </cell>
        </row>
        <row r="1723">
          <cell r="A1723" t="str">
            <v>8182890</v>
          </cell>
          <cell r="E1723">
            <v>219.52</v>
          </cell>
          <cell r="S1723" t="str">
            <v>2</v>
          </cell>
          <cell r="AJ1723" t="str">
            <v>DREBA2018-22</v>
          </cell>
          <cell r="AK1723" t="str">
            <v>CAPACIT BIDD</v>
          </cell>
          <cell r="AM1723" t="str">
            <v>Administration</v>
          </cell>
        </row>
        <row r="1724">
          <cell r="A1724" t="str">
            <v>8182890</v>
          </cell>
          <cell r="E1724">
            <v>219.52</v>
          </cell>
          <cell r="S1724" t="str">
            <v>2</v>
          </cell>
          <cell r="AJ1724" t="str">
            <v>DREBA2018-22</v>
          </cell>
          <cell r="AK1724" t="str">
            <v>CAPACIT BIDD</v>
          </cell>
          <cell r="AM1724" t="str">
            <v>Administration</v>
          </cell>
        </row>
        <row r="1725">
          <cell r="A1725" t="str">
            <v>8182890</v>
          </cell>
          <cell r="E1725">
            <v>219.52</v>
          </cell>
          <cell r="S1725" t="str">
            <v>2</v>
          </cell>
          <cell r="AJ1725" t="str">
            <v>DREBA2018-22</v>
          </cell>
          <cell r="AK1725" t="str">
            <v>CAPACIT BIDD</v>
          </cell>
          <cell r="AM1725" t="str">
            <v>Administration</v>
          </cell>
        </row>
        <row r="1726">
          <cell r="A1726" t="str">
            <v>8182890</v>
          </cell>
          <cell r="E1726">
            <v>219.52</v>
          </cell>
          <cell r="S1726" t="str">
            <v>2</v>
          </cell>
          <cell r="AJ1726" t="str">
            <v>DREBA2018-22</v>
          </cell>
          <cell r="AK1726" t="str">
            <v>CAPACIT BIDD</v>
          </cell>
          <cell r="AM1726" t="str">
            <v>Administration</v>
          </cell>
        </row>
        <row r="1727">
          <cell r="A1727" t="str">
            <v>8182890</v>
          </cell>
          <cell r="E1727">
            <v>219.52</v>
          </cell>
          <cell r="S1727" t="str">
            <v>2</v>
          </cell>
          <cell r="AJ1727" t="str">
            <v>DREBA2018-22</v>
          </cell>
          <cell r="AK1727" t="str">
            <v>CAPACIT BIDD</v>
          </cell>
          <cell r="AM1727" t="str">
            <v>Administration</v>
          </cell>
        </row>
        <row r="1728">
          <cell r="A1728" t="str">
            <v>8182890</v>
          </cell>
          <cell r="E1728">
            <v>109.76</v>
          </cell>
          <cell r="S1728" t="str">
            <v>2</v>
          </cell>
          <cell r="AJ1728" t="str">
            <v>DREBA2018-22</v>
          </cell>
          <cell r="AK1728" t="str">
            <v>CAPACIT BIDD</v>
          </cell>
          <cell r="AM1728" t="str">
            <v>Administration</v>
          </cell>
        </row>
        <row r="1729">
          <cell r="A1729" t="str">
            <v>8182890</v>
          </cell>
          <cell r="E1729">
            <v>219.52</v>
          </cell>
          <cell r="S1729" t="str">
            <v>2</v>
          </cell>
          <cell r="AJ1729" t="str">
            <v>DREBA2018-22</v>
          </cell>
          <cell r="AK1729" t="str">
            <v>CAPACIT BIDD</v>
          </cell>
          <cell r="AM1729" t="str">
            <v>Administration</v>
          </cell>
        </row>
        <row r="1730">
          <cell r="A1730" t="str">
            <v>8182890</v>
          </cell>
          <cell r="E1730">
            <v>219.52</v>
          </cell>
          <cell r="S1730" t="str">
            <v>2</v>
          </cell>
          <cell r="AJ1730" t="str">
            <v>DREBA2018-22</v>
          </cell>
          <cell r="AK1730" t="str">
            <v>CAPACIT BIDD</v>
          </cell>
          <cell r="AM1730" t="str">
            <v>Administration</v>
          </cell>
        </row>
        <row r="1731">
          <cell r="A1731" t="str">
            <v>8182890</v>
          </cell>
          <cell r="E1731">
            <v>219.52</v>
          </cell>
          <cell r="S1731" t="str">
            <v>2</v>
          </cell>
          <cell r="AJ1731" t="str">
            <v>DREBA2018-22</v>
          </cell>
          <cell r="AK1731" t="str">
            <v>CAPACIT BIDD</v>
          </cell>
          <cell r="AM1731" t="str">
            <v>Administration</v>
          </cell>
        </row>
        <row r="1732">
          <cell r="A1732" t="str">
            <v>8182890</v>
          </cell>
          <cell r="E1732">
            <v>219.52</v>
          </cell>
          <cell r="S1732" t="str">
            <v>2</v>
          </cell>
          <cell r="AJ1732" t="str">
            <v>DREBA2018-22</v>
          </cell>
          <cell r="AK1732" t="str">
            <v>CAPACIT BIDD</v>
          </cell>
          <cell r="AM1732" t="str">
            <v>Administration</v>
          </cell>
        </row>
        <row r="1733">
          <cell r="A1733" t="str">
            <v>8182890</v>
          </cell>
          <cell r="E1733">
            <v>109.76</v>
          </cell>
          <cell r="S1733" t="str">
            <v>2</v>
          </cell>
          <cell r="AJ1733" t="str">
            <v>DREBA2018-22</v>
          </cell>
          <cell r="AK1733" t="str">
            <v>CAPACIT BIDD</v>
          </cell>
          <cell r="AM1733" t="str">
            <v>Administration</v>
          </cell>
        </row>
        <row r="1734">
          <cell r="A1734" t="str">
            <v>8182890</v>
          </cell>
          <cell r="E1734">
            <v>192.08</v>
          </cell>
          <cell r="S1734" t="str">
            <v>2</v>
          </cell>
          <cell r="AJ1734" t="str">
            <v>DREBA2018-22</v>
          </cell>
          <cell r="AK1734" t="str">
            <v>CAPACIT BIDD</v>
          </cell>
          <cell r="AM1734" t="str">
            <v>Administration</v>
          </cell>
        </row>
        <row r="1735">
          <cell r="A1735" t="str">
            <v>8182890</v>
          </cell>
          <cell r="E1735">
            <v>219.52</v>
          </cell>
          <cell r="S1735" t="str">
            <v>2</v>
          </cell>
          <cell r="AJ1735" t="str">
            <v>DREBA2018-22</v>
          </cell>
          <cell r="AK1735" t="str">
            <v>CAPACIT BIDD</v>
          </cell>
          <cell r="AM1735" t="str">
            <v>Administration</v>
          </cell>
        </row>
        <row r="1736">
          <cell r="A1736" t="str">
            <v>8182890</v>
          </cell>
          <cell r="E1736">
            <v>219.52</v>
          </cell>
          <cell r="S1736" t="str">
            <v>2</v>
          </cell>
          <cell r="AJ1736" t="str">
            <v>DREBA2018-22</v>
          </cell>
          <cell r="AK1736" t="str">
            <v>CAPACIT BIDD</v>
          </cell>
          <cell r="AM1736" t="str">
            <v>Administration</v>
          </cell>
        </row>
        <row r="1737">
          <cell r="A1737" t="str">
            <v>8182890</v>
          </cell>
          <cell r="E1737">
            <v>219.52</v>
          </cell>
          <cell r="S1737" t="str">
            <v>2</v>
          </cell>
          <cell r="AJ1737" t="str">
            <v>DREBA2018-22</v>
          </cell>
          <cell r="AK1737" t="str">
            <v>CAPACIT BIDD</v>
          </cell>
          <cell r="AM1737" t="str">
            <v>Administration</v>
          </cell>
        </row>
        <row r="1738">
          <cell r="A1738" t="str">
            <v>8182890</v>
          </cell>
          <cell r="E1738">
            <v>219.52</v>
          </cell>
          <cell r="S1738" t="str">
            <v>2</v>
          </cell>
          <cell r="AJ1738" t="str">
            <v>DREBA2018-22</v>
          </cell>
          <cell r="AK1738" t="str">
            <v>CAPACIT BIDD</v>
          </cell>
          <cell r="AM1738" t="str">
            <v>Administration</v>
          </cell>
        </row>
        <row r="1739">
          <cell r="A1739" t="str">
            <v>8182890</v>
          </cell>
          <cell r="E1739">
            <v>54.88</v>
          </cell>
          <cell r="S1739" t="str">
            <v>2</v>
          </cell>
          <cell r="AJ1739" t="str">
            <v>DREBA2018-22</v>
          </cell>
          <cell r="AK1739" t="str">
            <v>CAPACIT BIDD</v>
          </cell>
          <cell r="AM1739" t="str">
            <v>Administration</v>
          </cell>
        </row>
        <row r="1740">
          <cell r="A1740" t="str">
            <v>8182890</v>
          </cell>
          <cell r="E1740">
            <v>439.04</v>
          </cell>
          <cell r="S1740" t="str">
            <v>2</v>
          </cell>
          <cell r="AJ1740" t="str">
            <v>DREBA2018-22</v>
          </cell>
          <cell r="AK1740" t="str">
            <v>CAPACIT BIDD</v>
          </cell>
          <cell r="AM1740" t="str">
            <v>Administration</v>
          </cell>
        </row>
        <row r="1741">
          <cell r="A1741" t="str">
            <v>8182890</v>
          </cell>
          <cell r="E1741">
            <v>439.04</v>
          </cell>
          <cell r="S1741" t="str">
            <v>2</v>
          </cell>
          <cell r="AJ1741" t="str">
            <v>DREBA2018-22</v>
          </cell>
          <cell r="AK1741" t="str">
            <v>CAPACIT BIDD</v>
          </cell>
          <cell r="AM1741" t="str">
            <v>Administration</v>
          </cell>
        </row>
        <row r="1742">
          <cell r="A1742" t="str">
            <v>8182890</v>
          </cell>
          <cell r="E1742">
            <v>439.04</v>
          </cell>
          <cell r="S1742" t="str">
            <v>2</v>
          </cell>
          <cell r="AJ1742" t="str">
            <v>DREBA2018-22</v>
          </cell>
          <cell r="AK1742" t="str">
            <v>CAPACIT BIDD</v>
          </cell>
          <cell r="AM1742" t="str">
            <v>Administration</v>
          </cell>
        </row>
        <row r="1743">
          <cell r="A1743" t="str">
            <v>8182890</v>
          </cell>
          <cell r="E1743">
            <v>439.04</v>
          </cell>
          <cell r="S1743" t="str">
            <v>2</v>
          </cell>
          <cell r="AJ1743" t="str">
            <v>DREBA2018-22</v>
          </cell>
          <cell r="AK1743" t="str">
            <v>CAPACIT BIDD</v>
          </cell>
          <cell r="AM1743" t="str">
            <v>Administration</v>
          </cell>
        </row>
        <row r="1744">
          <cell r="A1744" t="str">
            <v>8182890</v>
          </cell>
          <cell r="E1744">
            <v>439.04</v>
          </cell>
          <cell r="S1744" t="str">
            <v>2</v>
          </cell>
          <cell r="AJ1744" t="str">
            <v>DREBA2018-22</v>
          </cell>
          <cell r="AK1744" t="str">
            <v>CAPACIT BIDD</v>
          </cell>
          <cell r="AM1744" t="str">
            <v>Administration</v>
          </cell>
        </row>
        <row r="1745">
          <cell r="A1745" t="str">
            <v>8182890</v>
          </cell>
          <cell r="E1745">
            <v>439.04</v>
          </cell>
          <cell r="S1745" t="str">
            <v>2</v>
          </cell>
          <cell r="AJ1745" t="str">
            <v>DREBA2018-22</v>
          </cell>
          <cell r="AK1745" t="str">
            <v>CAPACIT BIDD</v>
          </cell>
          <cell r="AM1745" t="str">
            <v>Administration</v>
          </cell>
        </row>
        <row r="1746">
          <cell r="A1746" t="str">
            <v>8182890</v>
          </cell>
          <cell r="E1746">
            <v>439.04</v>
          </cell>
          <cell r="S1746" t="str">
            <v>2</v>
          </cell>
          <cell r="AJ1746" t="str">
            <v>DREBA2018-22</v>
          </cell>
          <cell r="AK1746" t="str">
            <v>CAPACIT BIDD</v>
          </cell>
          <cell r="AM1746" t="str">
            <v>Administration</v>
          </cell>
        </row>
        <row r="1747">
          <cell r="A1747" t="str">
            <v>8182890</v>
          </cell>
          <cell r="E1747">
            <v>439.04</v>
          </cell>
          <cell r="S1747" t="str">
            <v>2</v>
          </cell>
          <cell r="AJ1747" t="str">
            <v>DREBA2018-22</v>
          </cell>
          <cell r="AK1747" t="str">
            <v>CAPACIT BIDD</v>
          </cell>
          <cell r="AM1747" t="str">
            <v>Administration</v>
          </cell>
        </row>
        <row r="1748">
          <cell r="A1748" t="str">
            <v>8182890</v>
          </cell>
          <cell r="E1748">
            <v>54.88</v>
          </cell>
          <cell r="S1748" t="str">
            <v>2</v>
          </cell>
          <cell r="AJ1748" t="str">
            <v>DREBA2018-22</v>
          </cell>
          <cell r="AK1748" t="str">
            <v>CAPACIT BIDD</v>
          </cell>
          <cell r="AM1748" t="str">
            <v>Administration</v>
          </cell>
        </row>
        <row r="1749">
          <cell r="A1749" t="str">
            <v>8182890</v>
          </cell>
          <cell r="E1749">
            <v>439.04</v>
          </cell>
          <cell r="S1749" t="str">
            <v>2</v>
          </cell>
          <cell r="AJ1749" t="str">
            <v>DREBA2018-22</v>
          </cell>
          <cell r="AK1749" t="str">
            <v>CAPACIT BIDD</v>
          </cell>
          <cell r="AM1749" t="str">
            <v>Administration</v>
          </cell>
        </row>
        <row r="1750">
          <cell r="A1750" t="str">
            <v>8182890</v>
          </cell>
          <cell r="E1750">
            <v>439.04</v>
          </cell>
          <cell r="S1750" t="str">
            <v>2</v>
          </cell>
          <cell r="AJ1750" t="str">
            <v>DREBA2018-22</v>
          </cell>
          <cell r="AK1750" t="str">
            <v>CAPACIT BIDD</v>
          </cell>
          <cell r="AM1750" t="str">
            <v>Administration</v>
          </cell>
        </row>
        <row r="1751">
          <cell r="A1751" t="str">
            <v>8182890</v>
          </cell>
          <cell r="E1751">
            <v>439.04</v>
          </cell>
          <cell r="S1751" t="str">
            <v>2</v>
          </cell>
          <cell r="AJ1751" t="str">
            <v>DREBA2018-22</v>
          </cell>
          <cell r="AK1751" t="str">
            <v>CAPACIT BIDD</v>
          </cell>
          <cell r="AM1751" t="str">
            <v>Administration</v>
          </cell>
        </row>
        <row r="1752">
          <cell r="A1752" t="str">
            <v>8182890</v>
          </cell>
          <cell r="E1752">
            <v>54.88</v>
          </cell>
          <cell r="S1752" t="str">
            <v>2</v>
          </cell>
          <cell r="AJ1752" t="str">
            <v>DREBA2018-22</v>
          </cell>
          <cell r="AK1752" t="str">
            <v>CAPACIT BIDD</v>
          </cell>
          <cell r="AM1752" t="str">
            <v>Administration</v>
          </cell>
        </row>
        <row r="1753">
          <cell r="A1753" t="str">
            <v>8182890</v>
          </cell>
          <cell r="E1753">
            <v>219.52</v>
          </cell>
          <cell r="S1753" t="str">
            <v>2</v>
          </cell>
          <cell r="AJ1753" t="str">
            <v>DREBA2018-22</v>
          </cell>
          <cell r="AK1753" t="str">
            <v>CAPACIT BIDD</v>
          </cell>
          <cell r="AM1753" t="str">
            <v>Administration</v>
          </cell>
        </row>
        <row r="1754">
          <cell r="A1754" t="str">
            <v>8182890</v>
          </cell>
          <cell r="E1754">
            <v>192.08</v>
          </cell>
          <cell r="S1754" t="str">
            <v>2</v>
          </cell>
          <cell r="AJ1754" t="str">
            <v>DREBA2018-22</v>
          </cell>
          <cell r="AK1754" t="str">
            <v>CAPACIT BIDD</v>
          </cell>
          <cell r="AM1754" t="str">
            <v>Administration</v>
          </cell>
        </row>
        <row r="1755">
          <cell r="A1755" t="str">
            <v>8182890</v>
          </cell>
          <cell r="E1755">
            <v>192.08</v>
          </cell>
          <cell r="S1755" t="str">
            <v>2</v>
          </cell>
          <cell r="AJ1755" t="str">
            <v>DREBA2018-22</v>
          </cell>
          <cell r="AK1755" t="str">
            <v>CAPACIT BIDD</v>
          </cell>
          <cell r="AM1755" t="str">
            <v>Administration</v>
          </cell>
        </row>
        <row r="1756">
          <cell r="A1756" t="str">
            <v>8182890</v>
          </cell>
          <cell r="E1756">
            <v>192.08</v>
          </cell>
          <cell r="S1756" t="str">
            <v>2</v>
          </cell>
          <cell r="AJ1756" t="str">
            <v>DREBA2018-22</v>
          </cell>
          <cell r="AK1756" t="str">
            <v>CAPACIT BIDD</v>
          </cell>
          <cell r="AM1756" t="str">
            <v>Administration</v>
          </cell>
        </row>
        <row r="1757">
          <cell r="A1757" t="str">
            <v>8182890</v>
          </cell>
          <cell r="E1757">
            <v>192.08</v>
          </cell>
          <cell r="S1757" t="str">
            <v>2</v>
          </cell>
          <cell r="AJ1757" t="str">
            <v>DREBA2018-22</v>
          </cell>
          <cell r="AK1757" t="str">
            <v>CAPACIT BIDD</v>
          </cell>
          <cell r="AM1757" t="str">
            <v>Administration</v>
          </cell>
        </row>
        <row r="1758">
          <cell r="A1758" t="str">
            <v>8182890</v>
          </cell>
          <cell r="E1758">
            <v>219.52</v>
          </cell>
          <cell r="S1758" t="str">
            <v>2</v>
          </cell>
          <cell r="AJ1758" t="str">
            <v>DREBA2018-22</v>
          </cell>
          <cell r="AK1758" t="str">
            <v>CAPACIT BIDD</v>
          </cell>
          <cell r="AM1758" t="str">
            <v>Administration</v>
          </cell>
        </row>
        <row r="1759">
          <cell r="A1759" t="str">
            <v>8182890</v>
          </cell>
          <cell r="E1759">
            <v>219.52</v>
          </cell>
          <cell r="S1759" t="str">
            <v>2</v>
          </cell>
          <cell r="AJ1759" t="str">
            <v>DREBA2018-22</v>
          </cell>
          <cell r="AK1759" t="str">
            <v>CAPACIT BIDD</v>
          </cell>
          <cell r="AM1759" t="str">
            <v>Administration</v>
          </cell>
        </row>
        <row r="1760">
          <cell r="A1760" t="str">
            <v>8182890</v>
          </cell>
          <cell r="E1760">
            <v>219.52</v>
          </cell>
          <cell r="S1760" t="str">
            <v>2</v>
          </cell>
          <cell r="AJ1760" t="str">
            <v>DREBA2018-22</v>
          </cell>
          <cell r="AK1760" t="str">
            <v>CAPACIT BIDD</v>
          </cell>
          <cell r="AM1760" t="str">
            <v>Administration</v>
          </cell>
        </row>
        <row r="1761">
          <cell r="A1761" t="str">
            <v>8182890</v>
          </cell>
          <cell r="E1761">
            <v>219.52</v>
          </cell>
          <cell r="S1761" t="str">
            <v>2</v>
          </cell>
          <cell r="AJ1761" t="str">
            <v>DREBA2018-22</v>
          </cell>
          <cell r="AK1761" t="str">
            <v>CAPACIT BIDD</v>
          </cell>
          <cell r="AM1761" t="str">
            <v>Administration</v>
          </cell>
        </row>
        <row r="1762">
          <cell r="A1762" t="str">
            <v>8182890</v>
          </cell>
          <cell r="E1762">
            <v>219.52</v>
          </cell>
          <cell r="S1762" t="str">
            <v>2</v>
          </cell>
          <cell r="AJ1762" t="str">
            <v>DREBA2018-22</v>
          </cell>
          <cell r="AK1762" t="str">
            <v>CAPACIT BIDD</v>
          </cell>
          <cell r="AM1762" t="str">
            <v>Administration</v>
          </cell>
        </row>
        <row r="1763">
          <cell r="A1763" t="str">
            <v>8182890</v>
          </cell>
          <cell r="E1763">
            <v>219.52</v>
          </cell>
          <cell r="S1763" t="str">
            <v>2</v>
          </cell>
          <cell r="AJ1763" t="str">
            <v>DREBA2018-22</v>
          </cell>
          <cell r="AK1763" t="str">
            <v>CAPACIT BIDD</v>
          </cell>
          <cell r="AM1763" t="str">
            <v>Administration</v>
          </cell>
        </row>
        <row r="1764">
          <cell r="A1764" t="str">
            <v>8182890</v>
          </cell>
          <cell r="E1764">
            <v>219.52</v>
          </cell>
          <cell r="S1764" t="str">
            <v>2</v>
          </cell>
          <cell r="AJ1764" t="str">
            <v>DREBA2018-22</v>
          </cell>
          <cell r="AK1764" t="str">
            <v>CAPACIT BIDD</v>
          </cell>
          <cell r="AM1764" t="str">
            <v>Administration</v>
          </cell>
        </row>
        <row r="1765">
          <cell r="A1765" t="str">
            <v>8182890</v>
          </cell>
          <cell r="E1765">
            <v>219.52</v>
          </cell>
          <cell r="S1765" t="str">
            <v>2</v>
          </cell>
          <cell r="AJ1765" t="str">
            <v>DREBA2018-22</v>
          </cell>
          <cell r="AK1765" t="str">
            <v>CAPACIT BIDD</v>
          </cell>
          <cell r="AM1765" t="str">
            <v>Administration</v>
          </cell>
        </row>
        <row r="1766">
          <cell r="A1766" t="str">
            <v>8182890</v>
          </cell>
          <cell r="E1766">
            <v>219.52</v>
          </cell>
          <cell r="S1766" t="str">
            <v>2</v>
          </cell>
          <cell r="AJ1766" t="str">
            <v>DREBA2018-22</v>
          </cell>
          <cell r="AK1766" t="str">
            <v>CAPACIT BIDD</v>
          </cell>
          <cell r="AM1766" t="str">
            <v>Administration</v>
          </cell>
        </row>
        <row r="1767">
          <cell r="A1767" t="str">
            <v>8182890</v>
          </cell>
          <cell r="E1767">
            <v>219.52</v>
          </cell>
          <cell r="S1767" t="str">
            <v>2</v>
          </cell>
          <cell r="AJ1767" t="str">
            <v>DREBA2018-22</v>
          </cell>
          <cell r="AK1767" t="str">
            <v>CAPACIT BIDD</v>
          </cell>
          <cell r="AM1767" t="str">
            <v>Administration</v>
          </cell>
        </row>
        <row r="1768">
          <cell r="A1768" t="str">
            <v>8182890</v>
          </cell>
          <cell r="E1768">
            <v>219.52</v>
          </cell>
          <cell r="S1768" t="str">
            <v>2</v>
          </cell>
          <cell r="AJ1768" t="str">
            <v>DREBA2018-22</v>
          </cell>
          <cell r="AK1768" t="str">
            <v>CAPACIT BIDD</v>
          </cell>
          <cell r="AM1768" t="str">
            <v>Administration</v>
          </cell>
        </row>
        <row r="1769">
          <cell r="A1769" t="str">
            <v>8182890</v>
          </cell>
          <cell r="E1769">
            <v>219.52</v>
          </cell>
          <cell r="S1769" t="str">
            <v>2</v>
          </cell>
          <cell r="AJ1769" t="str">
            <v>DREBA2018-22</v>
          </cell>
          <cell r="AK1769" t="str">
            <v>CAPACIT BIDD</v>
          </cell>
          <cell r="AM1769" t="str">
            <v>Administration</v>
          </cell>
        </row>
        <row r="1770">
          <cell r="A1770" t="str">
            <v>8182890</v>
          </cell>
          <cell r="E1770">
            <v>219.52</v>
          </cell>
          <cell r="S1770" t="str">
            <v>2</v>
          </cell>
          <cell r="AJ1770" t="str">
            <v>DREBA2018-22</v>
          </cell>
          <cell r="AK1770" t="str">
            <v>CAPACIT BIDD</v>
          </cell>
          <cell r="AM1770" t="str">
            <v>Administration</v>
          </cell>
        </row>
        <row r="1771">
          <cell r="A1771" t="str">
            <v>8182890</v>
          </cell>
          <cell r="E1771">
            <v>219.52</v>
          </cell>
          <cell r="S1771" t="str">
            <v>3</v>
          </cell>
          <cell r="AJ1771" t="str">
            <v>DREBA2018-22</v>
          </cell>
          <cell r="AK1771" t="str">
            <v>CAPACIT BIDD</v>
          </cell>
          <cell r="AM1771" t="str">
            <v>Administration</v>
          </cell>
        </row>
        <row r="1772">
          <cell r="A1772" t="str">
            <v>8182890</v>
          </cell>
          <cell r="E1772">
            <v>439.04</v>
          </cell>
          <cell r="S1772" t="str">
            <v>3</v>
          </cell>
          <cell r="AJ1772" t="str">
            <v>DREBA2018-22</v>
          </cell>
          <cell r="AK1772" t="str">
            <v>CAPACIT BIDD</v>
          </cell>
          <cell r="AM1772" t="str">
            <v>Administration</v>
          </cell>
        </row>
        <row r="1773">
          <cell r="A1773" t="str">
            <v>8182890</v>
          </cell>
          <cell r="E1773">
            <v>439.04</v>
          </cell>
          <cell r="S1773" t="str">
            <v>3</v>
          </cell>
          <cell r="AJ1773" t="str">
            <v>DREBA2018-22</v>
          </cell>
          <cell r="AK1773" t="str">
            <v>CAPACIT BIDD</v>
          </cell>
          <cell r="AM1773" t="str">
            <v>Administration</v>
          </cell>
        </row>
        <row r="1774">
          <cell r="A1774" t="str">
            <v>8182890</v>
          </cell>
          <cell r="E1774">
            <v>439.04</v>
          </cell>
          <cell r="S1774" t="str">
            <v>3</v>
          </cell>
          <cell r="AJ1774" t="str">
            <v>DREBA2018-22</v>
          </cell>
          <cell r="AK1774" t="str">
            <v>CAPACIT BIDD</v>
          </cell>
          <cell r="AM1774" t="str">
            <v>Administration</v>
          </cell>
        </row>
        <row r="1775">
          <cell r="A1775" t="str">
            <v>8182890</v>
          </cell>
          <cell r="E1775">
            <v>439.04</v>
          </cell>
          <cell r="S1775" t="str">
            <v>3</v>
          </cell>
          <cell r="AJ1775" t="str">
            <v>DREBA2018-22</v>
          </cell>
          <cell r="AK1775" t="str">
            <v>CAPACIT BIDD</v>
          </cell>
          <cell r="AM1775" t="str">
            <v>Administration</v>
          </cell>
        </row>
        <row r="1776">
          <cell r="A1776" t="str">
            <v>8182890</v>
          </cell>
          <cell r="E1776">
            <v>54.88</v>
          </cell>
          <cell r="S1776" t="str">
            <v>3</v>
          </cell>
          <cell r="AJ1776" t="str">
            <v>DREBA2018-22</v>
          </cell>
          <cell r="AK1776" t="str">
            <v>CAPACIT BIDD</v>
          </cell>
          <cell r="AM1776" t="str">
            <v>Administration</v>
          </cell>
        </row>
        <row r="1777">
          <cell r="A1777" t="str">
            <v>8182890</v>
          </cell>
          <cell r="E1777">
            <v>54.88</v>
          </cell>
          <cell r="S1777" t="str">
            <v>3</v>
          </cell>
          <cell r="AJ1777" t="str">
            <v>DREBA2018-22</v>
          </cell>
          <cell r="AK1777" t="str">
            <v>CAPACIT BIDD</v>
          </cell>
          <cell r="AM1777" t="str">
            <v>Administration</v>
          </cell>
        </row>
        <row r="1778">
          <cell r="A1778" t="str">
            <v>8182890</v>
          </cell>
          <cell r="E1778">
            <v>219.52</v>
          </cell>
          <cell r="S1778" t="str">
            <v>3</v>
          </cell>
          <cell r="AJ1778" t="str">
            <v>DREBA2018-22</v>
          </cell>
          <cell r="AK1778" t="str">
            <v>CAPACIT BIDD</v>
          </cell>
          <cell r="AM1778" t="str">
            <v>Administration</v>
          </cell>
        </row>
        <row r="1779">
          <cell r="A1779" t="str">
            <v>8182890</v>
          </cell>
          <cell r="E1779">
            <v>219.52</v>
          </cell>
          <cell r="S1779" t="str">
            <v>3</v>
          </cell>
          <cell r="AJ1779" t="str">
            <v>DREBA2018-22</v>
          </cell>
          <cell r="AK1779" t="str">
            <v>CAPACIT BIDD</v>
          </cell>
          <cell r="AM1779" t="str">
            <v>Administration</v>
          </cell>
        </row>
        <row r="1780">
          <cell r="A1780" t="str">
            <v>8182890</v>
          </cell>
          <cell r="E1780">
            <v>219.52</v>
          </cell>
          <cell r="S1780" t="str">
            <v>3</v>
          </cell>
          <cell r="AJ1780" t="str">
            <v>DREBA2018-22</v>
          </cell>
          <cell r="AK1780" t="str">
            <v>CAPACIT BIDD</v>
          </cell>
          <cell r="AM1780" t="str">
            <v>Administration</v>
          </cell>
        </row>
        <row r="1781">
          <cell r="A1781" t="str">
            <v>8182890</v>
          </cell>
          <cell r="E1781">
            <v>219.52</v>
          </cell>
          <cell r="S1781" t="str">
            <v>3</v>
          </cell>
          <cell r="AJ1781" t="str">
            <v>DREBA2018-22</v>
          </cell>
          <cell r="AK1781" t="str">
            <v>CAPACIT BIDD</v>
          </cell>
          <cell r="AM1781" t="str">
            <v>Administration</v>
          </cell>
        </row>
        <row r="1782">
          <cell r="A1782" t="str">
            <v>8182890</v>
          </cell>
          <cell r="E1782">
            <v>219.52</v>
          </cell>
          <cell r="S1782" t="str">
            <v>3</v>
          </cell>
          <cell r="AJ1782" t="str">
            <v>DREBA2018-22</v>
          </cell>
          <cell r="AK1782" t="str">
            <v>CAPACIT BIDD</v>
          </cell>
          <cell r="AM1782" t="str">
            <v>Administration</v>
          </cell>
        </row>
        <row r="1783">
          <cell r="A1783" t="str">
            <v>8182890</v>
          </cell>
          <cell r="E1783">
            <v>54.88</v>
          </cell>
          <cell r="S1783" t="str">
            <v>3</v>
          </cell>
          <cell r="AJ1783" t="str">
            <v>DREBA2018-22</v>
          </cell>
          <cell r="AK1783" t="str">
            <v>CAPACIT BIDD</v>
          </cell>
          <cell r="AM1783" t="str">
            <v>Administration</v>
          </cell>
        </row>
        <row r="1784">
          <cell r="A1784" t="str">
            <v>8182890</v>
          </cell>
          <cell r="E1784">
            <v>-219.52</v>
          </cell>
          <cell r="S1784" t="str">
            <v>3</v>
          </cell>
          <cell r="AJ1784" t="str">
            <v>DREBA2018-22</v>
          </cell>
          <cell r="AK1784" t="str">
            <v>CAPACIT BIDD</v>
          </cell>
          <cell r="AM1784" t="str">
            <v>Administration</v>
          </cell>
        </row>
        <row r="1785">
          <cell r="A1785" t="str">
            <v>8182890</v>
          </cell>
          <cell r="E1785">
            <v>219.52</v>
          </cell>
          <cell r="S1785" t="str">
            <v>3</v>
          </cell>
          <cell r="AJ1785" t="str">
            <v>DREBA2018-22</v>
          </cell>
          <cell r="AK1785" t="str">
            <v>CAPACIT BIDD</v>
          </cell>
          <cell r="AM1785" t="str">
            <v>Administration</v>
          </cell>
        </row>
        <row r="1786">
          <cell r="A1786" t="str">
            <v>8182890</v>
          </cell>
          <cell r="E1786">
            <v>219.52</v>
          </cell>
          <cell r="S1786" t="str">
            <v>3</v>
          </cell>
          <cell r="AJ1786" t="str">
            <v>DREBA2018-22</v>
          </cell>
          <cell r="AK1786" t="str">
            <v>CAPACIT BIDD</v>
          </cell>
          <cell r="AM1786" t="str">
            <v>Administration</v>
          </cell>
        </row>
        <row r="1787">
          <cell r="A1787" t="str">
            <v>8182890</v>
          </cell>
          <cell r="E1787">
            <v>219.52</v>
          </cell>
          <cell r="S1787" t="str">
            <v>3</v>
          </cell>
          <cell r="AJ1787" t="str">
            <v>DREBA2018-22</v>
          </cell>
          <cell r="AK1787" t="str">
            <v>CAPACIT BIDD</v>
          </cell>
          <cell r="AM1787" t="str">
            <v>Administration</v>
          </cell>
        </row>
        <row r="1788">
          <cell r="A1788" t="str">
            <v>8182890</v>
          </cell>
          <cell r="E1788">
            <v>219.52</v>
          </cell>
          <cell r="S1788" t="str">
            <v>3</v>
          </cell>
          <cell r="AJ1788" t="str">
            <v>DREBA2018-22</v>
          </cell>
          <cell r="AK1788" t="str">
            <v>CAPACIT BIDD</v>
          </cell>
          <cell r="AM1788" t="str">
            <v>Administration</v>
          </cell>
        </row>
        <row r="1789">
          <cell r="A1789" t="str">
            <v>8182890</v>
          </cell>
          <cell r="E1789">
            <v>439.04</v>
          </cell>
          <cell r="S1789" t="str">
            <v>3</v>
          </cell>
          <cell r="AJ1789" t="str">
            <v>DREBA2018-22</v>
          </cell>
          <cell r="AK1789" t="str">
            <v>CAPACIT BIDD</v>
          </cell>
          <cell r="AM1789" t="str">
            <v>Administration</v>
          </cell>
        </row>
        <row r="1790">
          <cell r="A1790" t="str">
            <v>8182890</v>
          </cell>
          <cell r="E1790">
            <v>439.04</v>
          </cell>
          <cell r="S1790" t="str">
            <v>3</v>
          </cell>
          <cell r="AJ1790" t="str">
            <v>DREBA2018-22</v>
          </cell>
          <cell r="AK1790" t="str">
            <v>CAPACIT BIDD</v>
          </cell>
          <cell r="AM1790" t="str">
            <v>Administration</v>
          </cell>
        </row>
        <row r="1791">
          <cell r="A1791" t="str">
            <v>8182890</v>
          </cell>
          <cell r="E1791">
            <v>439.04</v>
          </cell>
          <cell r="S1791" t="str">
            <v>3</v>
          </cell>
          <cell r="AJ1791" t="str">
            <v>DREBA2018-22</v>
          </cell>
          <cell r="AK1791" t="str">
            <v>CAPACIT BIDD</v>
          </cell>
          <cell r="AM1791" t="str">
            <v>Administration</v>
          </cell>
        </row>
        <row r="1792">
          <cell r="A1792" t="str">
            <v>8182890</v>
          </cell>
          <cell r="E1792">
            <v>439.04</v>
          </cell>
          <cell r="S1792" t="str">
            <v>3</v>
          </cell>
          <cell r="AJ1792" t="str">
            <v>DREBA2018-22</v>
          </cell>
          <cell r="AK1792" t="str">
            <v>CAPACIT BIDD</v>
          </cell>
          <cell r="AM1792" t="str">
            <v>Administration</v>
          </cell>
        </row>
        <row r="1793">
          <cell r="A1793" t="str">
            <v>8182890</v>
          </cell>
          <cell r="E1793">
            <v>439.04</v>
          </cell>
          <cell r="S1793" t="str">
            <v>3</v>
          </cell>
          <cell r="AJ1793" t="str">
            <v>DREBA2018-22</v>
          </cell>
          <cell r="AK1793" t="str">
            <v>CAPACIT BIDD</v>
          </cell>
          <cell r="AM1793" t="str">
            <v>Administration</v>
          </cell>
        </row>
        <row r="1794">
          <cell r="A1794" t="str">
            <v>8182890</v>
          </cell>
          <cell r="E1794">
            <v>439.04</v>
          </cell>
          <cell r="S1794" t="str">
            <v>3</v>
          </cell>
          <cell r="AJ1794" t="str">
            <v>DREBA2018-22</v>
          </cell>
          <cell r="AK1794" t="str">
            <v>CAPACIT BIDD</v>
          </cell>
          <cell r="AM1794" t="str">
            <v>Administration</v>
          </cell>
        </row>
        <row r="1795">
          <cell r="A1795" t="str">
            <v>8182890</v>
          </cell>
          <cell r="E1795">
            <v>439.04</v>
          </cell>
          <cell r="S1795" t="str">
            <v>3</v>
          </cell>
          <cell r="AJ1795" t="str">
            <v>DREBA2018-22</v>
          </cell>
          <cell r="AK1795" t="str">
            <v>CAPACIT BIDD</v>
          </cell>
          <cell r="AM1795" t="str">
            <v>Administration</v>
          </cell>
        </row>
        <row r="1796">
          <cell r="A1796" t="str">
            <v>8182890</v>
          </cell>
          <cell r="E1796">
            <v>439.04</v>
          </cell>
          <cell r="S1796" t="str">
            <v>3</v>
          </cell>
          <cell r="AJ1796" t="str">
            <v>DREBA2018-22</v>
          </cell>
          <cell r="AK1796" t="str">
            <v>CAPACIT BIDD</v>
          </cell>
          <cell r="AM1796" t="str">
            <v>Administration</v>
          </cell>
        </row>
        <row r="1797">
          <cell r="A1797" t="str">
            <v>8182890</v>
          </cell>
          <cell r="E1797">
            <v>439.04</v>
          </cell>
          <cell r="S1797" t="str">
            <v>3</v>
          </cell>
          <cell r="AJ1797" t="str">
            <v>DREBA2018-22</v>
          </cell>
          <cell r="AK1797" t="str">
            <v>CAPACIT BIDD</v>
          </cell>
          <cell r="AM1797" t="str">
            <v>Administration</v>
          </cell>
        </row>
        <row r="1798">
          <cell r="A1798" t="str">
            <v>8182890</v>
          </cell>
          <cell r="E1798">
            <v>219.52</v>
          </cell>
          <cell r="S1798" t="str">
            <v>3</v>
          </cell>
          <cell r="AJ1798" t="str">
            <v>DREBA2018-22</v>
          </cell>
          <cell r="AK1798" t="str">
            <v>CAPACIT BIDD</v>
          </cell>
          <cell r="AM1798" t="str">
            <v>Administration</v>
          </cell>
        </row>
        <row r="1799">
          <cell r="A1799" t="str">
            <v>8182890</v>
          </cell>
          <cell r="E1799">
            <v>54.88</v>
          </cell>
          <cell r="S1799" t="str">
            <v>3</v>
          </cell>
          <cell r="AJ1799" t="str">
            <v>DREBA2018-22</v>
          </cell>
          <cell r="AK1799" t="str">
            <v>CAPACIT BIDD</v>
          </cell>
          <cell r="AM1799" t="str">
            <v>Administration</v>
          </cell>
        </row>
        <row r="1800">
          <cell r="A1800" t="str">
            <v>8182890</v>
          </cell>
          <cell r="E1800">
            <v>54.88</v>
          </cell>
          <cell r="S1800" t="str">
            <v>3</v>
          </cell>
          <cell r="AJ1800" t="str">
            <v>DREBA2018-22</v>
          </cell>
          <cell r="AK1800" t="str">
            <v>CAPACIT BIDD</v>
          </cell>
          <cell r="AM1800" t="str">
            <v>Administration</v>
          </cell>
        </row>
        <row r="1801">
          <cell r="A1801" t="str">
            <v>8182890</v>
          </cell>
          <cell r="E1801">
            <v>109.76</v>
          </cell>
          <cell r="S1801" t="str">
            <v>3</v>
          </cell>
          <cell r="AJ1801" t="str">
            <v>DREBA2018-22</v>
          </cell>
          <cell r="AK1801" t="str">
            <v>CAPACIT BIDD</v>
          </cell>
          <cell r="AM1801" t="str">
            <v>Administration</v>
          </cell>
        </row>
        <row r="1802">
          <cell r="A1802" t="str">
            <v>8182890</v>
          </cell>
          <cell r="E1802">
            <v>219.52</v>
          </cell>
          <cell r="S1802" t="str">
            <v>3</v>
          </cell>
          <cell r="AJ1802" t="str">
            <v>DREBA2018-22</v>
          </cell>
          <cell r="AK1802" t="str">
            <v>CAPACIT BIDD</v>
          </cell>
          <cell r="AM1802" t="str">
            <v>Administration</v>
          </cell>
        </row>
        <row r="1803">
          <cell r="A1803" t="str">
            <v>8182890</v>
          </cell>
          <cell r="E1803">
            <v>219.52</v>
          </cell>
          <cell r="S1803" t="str">
            <v>3</v>
          </cell>
          <cell r="AJ1803" t="str">
            <v>DREBA2018-22</v>
          </cell>
          <cell r="AK1803" t="str">
            <v>CAPACIT BIDD</v>
          </cell>
          <cell r="AM1803" t="str">
            <v>Administration</v>
          </cell>
        </row>
        <row r="1804">
          <cell r="A1804" t="str">
            <v>8182890</v>
          </cell>
          <cell r="E1804">
            <v>219.52</v>
          </cell>
          <cell r="S1804" t="str">
            <v>3</v>
          </cell>
          <cell r="AJ1804" t="str">
            <v>DREBA2018-22</v>
          </cell>
          <cell r="AK1804" t="str">
            <v>CAPACIT BIDD</v>
          </cell>
          <cell r="AM1804" t="str">
            <v>Administration</v>
          </cell>
        </row>
        <row r="1805">
          <cell r="A1805" t="str">
            <v>8182890</v>
          </cell>
          <cell r="E1805">
            <v>219.52</v>
          </cell>
          <cell r="S1805" t="str">
            <v>3</v>
          </cell>
          <cell r="AJ1805" t="str">
            <v>DREBA2018-22</v>
          </cell>
          <cell r="AK1805" t="str">
            <v>CAPACIT BIDD</v>
          </cell>
          <cell r="AM1805" t="str">
            <v>Administration</v>
          </cell>
        </row>
        <row r="1806">
          <cell r="A1806" t="str">
            <v>8182890</v>
          </cell>
          <cell r="E1806">
            <v>109.76</v>
          </cell>
          <cell r="S1806" t="str">
            <v>3</v>
          </cell>
          <cell r="AJ1806" t="str">
            <v>DREBA2018-22</v>
          </cell>
          <cell r="AK1806" t="str">
            <v>CAPACIT BIDD</v>
          </cell>
          <cell r="AM1806" t="str">
            <v>Administration</v>
          </cell>
        </row>
        <row r="1807">
          <cell r="A1807" t="str">
            <v>8182890</v>
          </cell>
          <cell r="E1807">
            <v>439.04</v>
          </cell>
          <cell r="S1807" t="str">
            <v>3</v>
          </cell>
          <cell r="AJ1807" t="str">
            <v>DREBA2018-22</v>
          </cell>
          <cell r="AK1807" t="str">
            <v>CAPACIT BIDD</v>
          </cell>
          <cell r="AM1807" t="str">
            <v>Administration</v>
          </cell>
        </row>
        <row r="1808">
          <cell r="A1808" t="str">
            <v>8182890</v>
          </cell>
          <cell r="E1808">
            <v>439.04</v>
          </cell>
          <cell r="S1808" t="str">
            <v>3</v>
          </cell>
          <cell r="AJ1808" t="str">
            <v>DREBA2018-22</v>
          </cell>
          <cell r="AK1808" t="str">
            <v>CAPACIT BIDD</v>
          </cell>
          <cell r="AM1808" t="str">
            <v>Administration</v>
          </cell>
        </row>
        <row r="1809">
          <cell r="A1809" t="str">
            <v>8182890</v>
          </cell>
          <cell r="E1809">
            <v>439.04</v>
          </cell>
          <cell r="S1809" t="str">
            <v>3</v>
          </cell>
          <cell r="AJ1809" t="str">
            <v>DREBA2018-22</v>
          </cell>
          <cell r="AK1809" t="str">
            <v>CAPACIT BIDD</v>
          </cell>
          <cell r="AM1809" t="str">
            <v>Administration</v>
          </cell>
        </row>
        <row r="1810">
          <cell r="A1810" t="str">
            <v>8182890</v>
          </cell>
          <cell r="E1810">
            <v>439.04</v>
          </cell>
          <cell r="S1810" t="str">
            <v>3</v>
          </cell>
          <cell r="AJ1810" t="str">
            <v>DREBA2018-22</v>
          </cell>
          <cell r="AK1810" t="str">
            <v>CAPACIT BIDD</v>
          </cell>
          <cell r="AM1810" t="str">
            <v>Administration</v>
          </cell>
        </row>
        <row r="1811">
          <cell r="A1811" t="str">
            <v>8182890</v>
          </cell>
          <cell r="E1811">
            <v>439.04</v>
          </cell>
          <cell r="S1811" t="str">
            <v>3</v>
          </cell>
          <cell r="AJ1811" t="str">
            <v>DREBA2018-22</v>
          </cell>
          <cell r="AK1811" t="str">
            <v>CAPACIT BIDD</v>
          </cell>
          <cell r="AM1811" t="str">
            <v>Administration</v>
          </cell>
        </row>
        <row r="1812">
          <cell r="A1812" t="str">
            <v>8182890</v>
          </cell>
          <cell r="E1812">
            <v>439.04</v>
          </cell>
          <cell r="S1812" t="str">
            <v>3</v>
          </cell>
          <cell r="AJ1812" t="str">
            <v>DREBA2018-22</v>
          </cell>
          <cell r="AK1812" t="str">
            <v>CAPACIT BIDD</v>
          </cell>
          <cell r="AM1812" t="str">
            <v>Administration</v>
          </cell>
        </row>
        <row r="1813">
          <cell r="A1813" t="str">
            <v>8182890</v>
          </cell>
          <cell r="E1813">
            <v>439.04</v>
          </cell>
          <cell r="S1813" t="str">
            <v>3</v>
          </cell>
          <cell r="AJ1813" t="str">
            <v>DREBA2018-22</v>
          </cell>
          <cell r="AK1813" t="str">
            <v>CAPACIT BIDD</v>
          </cell>
          <cell r="AM1813" t="str">
            <v>Administration</v>
          </cell>
        </row>
        <row r="1814">
          <cell r="A1814" t="str">
            <v>8182890</v>
          </cell>
          <cell r="E1814">
            <v>439.04</v>
          </cell>
          <cell r="S1814" t="str">
            <v>3</v>
          </cell>
          <cell r="AJ1814" t="str">
            <v>DREBA2018-22</v>
          </cell>
          <cell r="AK1814" t="str">
            <v>CAPACIT BIDD</v>
          </cell>
          <cell r="AM1814" t="str">
            <v>Administration</v>
          </cell>
        </row>
        <row r="1815">
          <cell r="A1815" t="str">
            <v>8182890</v>
          </cell>
          <cell r="E1815">
            <v>439.04</v>
          </cell>
          <cell r="S1815" t="str">
            <v>3</v>
          </cell>
          <cell r="AJ1815" t="str">
            <v>DREBA2018-22</v>
          </cell>
          <cell r="AK1815" t="str">
            <v>CAPACIT BIDD</v>
          </cell>
          <cell r="AM1815" t="str">
            <v>Administration</v>
          </cell>
        </row>
        <row r="1816">
          <cell r="A1816" t="str">
            <v>8182890</v>
          </cell>
          <cell r="E1816">
            <v>439.04</v>
          </cell>
          <cell r="S1816" t="str">
            <v>3</v>
          </cell>
          <cell r="AJ1816" t="str">
            <v>DREBA2018-22</v>
          </cell>
          <cell r="AK1816" t="str">
            <v>CAPACIT BIDD</v>
          </cell>
          <cell r="AM1816" t="str">
            <v>Administration</v>
          </cell>
        </row>
        <row r="1817">
          <cell r="A1817" t="str">
            <v>8182890</v>
          </cell>
          <cell r="E1817">
            <v>439.04</v>
          </cell>
          <cell r="S1817" t="str">
            <v>3</v>
          </cell>
          <cell r="AJ1817" t="str">
            <v>DREBA2018-22</v>
          </cell>
          <cell r="AK1817" t="str">
            <v>CAPACIT BIDD</v>
          </cell>
          <cell r="AM1817" t="str">
            <v>Administration</v>
          </cell>
        </row>
        <row r="1818">
          <cell r="A1818" t="str">
            <v>8182890</v>
          </cell>
          <cell r="E1818">
            <v>54.88</v>
          </cell>
          <cell r="S1818" t="str">
            <v>3</v>
          </cell>
          <cell r="AJ1818" t="str">
            <v>DREBA2018-22</v>
          </cell>
          <cell r="AK1818" t="str">
            <v>CAPACIT BIDD</v>
          </cell>
          <cell r="AM1818" t="str">
            <v>Administration</v>
          </cell>
        </row>
        <row r="1819">
          <cell r="A1819" t="str">
            <v>8182890</v>
          </cell>
          <cell r="E1819">
            <v>54.88</v>
          </cell>
          <cell r="S1819" t="str">
            <v>3</v>
          </cell>
          <cell r="AJ1819" t="str">
            <v>DREBA2018-22</v>
          </cell>
          <cell r="AK1819" t="str">
            <v>CAPACIT BIDD</v>
          </cell>
          <cell r="AM1819" t="str">
            <v>Administration</v>
          </cell>
        </row>
        <row r="1820">
          <cell r="A1820" t="str">
            <v>8182890</v>
          </cell>
          <cell r="E1820">
            <v>219.52</v>
          </cell>
          <cell r="S1820" t="str">
            <v>3</v>
          </cell>
          <cell r="AJ1820" t="str">
            <v>DREBA2018-22</v>
          </cell>
          <cell r="AK1820" t="str">
            <v>CAPACIT BIDD</v>
          </cell>
          <cell r="AM1820" t="str">
            <v>Administration</v>
          </cell>
        </row>
        <row r="1821">
          <cell r="A1821" t="str">
            <v>8182890</v>
          </cell>
          <cell r="E1821">
            <v>219.52</v>
          </cell>
          <cell r="S1821" t="str">
            <v>3</v>
          </cell>
          <cell r="AJ1821" t="str">
            <v>DREBA2018-22</v>
          </cell>
          <cell r="AK1821" t="str">
            <v>CAPACIT BIDD</v>
          </cell>
          <cell r="AM1821" t="str">
            <v>Administration</v>
          </cell>
        </row>
        <row r="1822">
          <cell r="A1822" t="str">
            <v>8182890</v>
          </cell>
          <cell r="E1822">
            <v>219.52</v>
          </cell>
          <cell r="S1822" t="str">
            <v>3</v>
          </cell>
          <cell r="AJ1822" t="str">
            <v>DREBA2018-22</v>
          </cell>
          <cell r="AK1822" t="str">
            <v>CAPACIT BIDD</v>
          </cell>
          <cell r="AM1822" t="str">
            <v>Administration</v>
          </cell>
        </row>
        <row r="1823">
          <cell r="A1823" t="str">
            <v>8182890</v>
          </cell>
          <cell r="E1823">
            <v>219.52</v>
          </cell>
          <cell r="S1823" t="str">
            <v>3</v>
          </cell>
          <cell r="AJ1823" t="str">
            <v>DREBA2018-22</v>
          </cell>
          <cell r="AK1823" t="str">
            <v>CAPACIT BIDD</v>
          </cell>
          <cell r="AM1823" t="str">
            <v>Administration</v>
          </cell>
        </row>
        <row r="1824">
          <cell r="A1824" t="str">
            <v>8182890</v>
          </cell>
          <cell r="E1824">
            <v>219.52</v>
          </cell>
          <cell r="S1824" t="str">
            <v>3</v>
          </cell>
          <cell r="AJ1824" t="str">
            <v>DREBA2018-22</v>
          </cell>
          <cell r="AK1824" t="str">
            <v>CAPACIT BIDD</v>
          </cell>
          <cell r="AM1824" t="str">
            <v>Administration</v>
          </cell>
        </row>
        <row r="1825">
          <cell r="A1825" t="str">
            <v>8182890</v>
          </cell>
          <cell r="E1825">
            <v>219.52</v>
          </cell>
          <cell r="S1825" t="str">
            <v>3</v>
          </cell>
          <cell r="AJ1825" t="str">
            <v>DREBA2018-22</v>
          </cell>
          <cell r="AK1825" t="str">
            <v>CAPACIT BIDD</v>
          </cell>
          <cell r="AM1825" t="str">
            <v>Administration</v>
          </cell>
        </row>
        <row r="1826">
          <cell r="A1826" t="str">
            <v>8182890</v>
          </cell>
          <cell r="E1826">
            <v>219.52</v>
          </cell>
          <cell r="S1826" t="str">
            <v>3</v>
          </cell>
          <cell r="AJ1826" t="str">
            <v>DREBA2018-22</v>
          </cell>
          <cell r="AK1826" t="str">
            <v>CAPACIT BIDD</v>
          </cell>
          <cell r="AM1826" t="str">
            <v>Administration</v>
          </cell>
        </row>
        <row r="1827">
          <cell r="A1827" t="str">
            <v>8182890</v>
          </cell>
          <cell r="E1827">
            <v>439.04</v>
          </cell>
          <cell r="S1827" t="str">
            <v>3</v>
          </cell>
          <cell r="AJ1827" t="str">
            <v>DREBA2018-22</v>
          </cell>
          <cell r="AK1827" t="str">
            <v>CAPACIT BIDD</v>
          </cell>
          <cell r="AM1827" t="str">
            <v>Administration</v>
          </cell>
        </row>
        <row r="1828">
          <cell r="A1828" t="str">
            <v>8182890</v>
          </cell>
          <cell r="E1828">
            <v>219.52</v>
          </cell>
          <cell r="S1828" t="str">
            <v>3</v>
          </cell>
          <cell r="AJ1828" t="str">
            <v>DREBA2018-22</v>
          </cell>
          <cell r="AK1828" t="str">
            <v>CAPACIT BIDD</v>
          </cell>
          <cell r="AM1828" t="str">
            <v>Administration</v>
          </cell>
        </row>
        <row r="1829">
          <cell r="A1829" t="str">
            <v>8182890</v>
          </cell>
          <cell r="E1829">
            <v>439.04</v>
          </cell>
          <cell r="S1829" t="str">
            <v>3</v>
          </cell>
          <cell r="AJ1829" t="str">
            <v>DREBA2018-22</v>
          </cell>
          <cell r="AK1829" t="str">
            <v>CAPACIT BIDD</v>
          </cell>
          <cell r="AM1829" t="str">
            <v>Administration</v>
          </cell>
        </row>
        <row r="1830">
          <cell r="A1830" t="str">
            <v>8182890</v>
          </cell>
          <cell r="E1830">
            <v>219.52</v>
          </cell>
          <cell r="S1830" t="str">
            <v>3</v>
          </cell>
          <cell r="AJ1830" t="str">
            <v>DREBA2018-22</v>
          </cell>
          <cell r="AK1830" t="str">
            <v>CAPACIT BIDD</v>
          </cell>
          <cell r="AM1830" t="str">
            <v>Administration</v>
          </cell>
        </row>
        <row r="1831">
          <cell r="A1831" t="str">
            <v>8182890</v>
          </cell>
          <cell r="E1831">
            <v>219.52</v>
          </cell>
          <cell r="S1831" t="str">
            <v>3</v>
          </cell>
          <cell r="AJ1831" t="str">
            <v>DREBA2018-22</v>
          </cell>
          <cell r="AK1831" t="str">
            <v>CAPACIT BIDD</v>
          </cell>
          <cell r="AM1831" t="str">
            <v>Administration</v>
          </cell>
        </row>
        <row r="1832">
          <cell r="A1832" t="str">
            <v>8182890</v>
          </cell>
          <cell r="E1832">
            <v>219.52</v>
          </cell>
          <cell r="S1832" t="str">
            <v>3</v>
          </cell>
          <cell r="AJ1832" t="str">
            <v>DREBA2018-22</v>
          </cell>
          <cell r="AK1832" t="str">
            <v>CAPACIT BIDD</v>
          </cell>
          <cell r="AM1832" t="str">
            <v>Administration</v>
          </cell>
        </row>
        <row r="1833">
          <cell r="A1833" t="str">
            <v>8182890</v>
          </cell>
          <cell r="E1833">
            <v>219.52</v>
          </cell>
          <cell r="S1833" t="str">
            <v>3</v>
          </cell>
          <cell r="AJ1833" t="str">
            <v>DREBA2018-22</v>
          </cell>
          <cell r="AK1833" t="str">
            <v>CAPACIT BIDD</v>
          </cell>
          <cell r="AM1833" t="str">
            <v>Administration</v>
          </cell>
        </row>
        <row r="1834">
          <cell r="A1834" t="str">
            <v>8182890</v>
          </cell>
          <cell r="E1834">
            <v>219.52</v>
          </cell>
          <cell r="S1834" t="str">
            <v>3</v>
          </cell>
          <cell r="AJ1834" t="str">
            <v>DREBA2018-22</v>
          </cell>
          <cell r="AK1834" t="str">
            <v>CAPACIT BIDD</v>
          </cell>
          <cell r="AM1834" t="str">
            <v>Administration</v>
          </cell>
        </row>
        <row r="1835">
          <cell r="A1835" t="str">
            <v>8182890</v>
          </cell>
          <cell r="E1835">
            <v>219.52</v>
          </cell>
          <cell r="S1835" t="str">
            <v>3</v>
          </cell>
          <cell r="AJ1835" t="str">
            <v>DREBA2018-22</v>
          </cell>
          <cell r="AK1835" t="str">
            <v>CAPACIT BIDD</v>
          </cell>
          <cell r="AM1835" t="str">
            <v>Administration</v>
          </cell>
        </row>
        <row r="1836">
          <cell r="A1836" t="str">
            <v>8182890</v>
          </cell>
          <cell r="E1836">
            <v>219.52</v>
          </cell>
          <cell r="S1836" t="str">
            <v>3</v>
          </cell>
          <cell r="AJ1836" t="str">
            <v>DREBA2018-22</v>
          </cell>
          <cell r="AK1836" t="str">
            <v>CAPACIT BIDD</v>
          </cell>
          <cell r="AM1836" t="str">
            <v>Administration</v>
          </cell>
        </row>
        <row r="1837">
          <cell r="A1837" t="str">
            <v>8182890</v>
          </cell>
          <cell r="E1837">
            <v>219.52</v>
          </cell>
          <cell r="S1837" t="str">
            <v>3</v>
          </cell>
          <cell r="AJ1837" t="str">
            <v>DREBA2018-22</v>
          </cell>
          <cell r="AK1837" t="str">
            <v>CAPACIT BIDD</v>
          </cell>
          <cell r="AM1837" t="str">
            <v>Administration</v>
          </cell>
        </row>
        <row r="1838">
          <cell r="A1838" t="str">
            <v>8182890</v>
          </cell>
          <cell r="E1838">
            <v>219.52</v>
          </cell>
          <cell r="S1838" t="str">
            <v>3</v>
          </cell>
          <cell r="AJ1838" t="str">
            <v>DREBA2018-22</v>
          </cell>
          <cell r="AK1838" t="str">
            <v>CAPACIT BIDD</v>
          </cell>
          <cell r="AM1838" t="str">
            <v>Administration</v>
          </cell>
        </row>
        <row r="1839">
          <cell r="A1839" t="str">
            <v>8182890</v>
          </cell>
          <cell r="E1839">
            <v>219.52</v>
          </cell>
          <cell r="S1839" t="str">
            <v>3</v>
          </cell>
          <cell r="AJ1839" t="str">
            <v>DREBA2018-22</v>
          </cell>
          <cell r="AK1839" t="str">
            <v>CAPACIT BIDD</v>
          </cell>
          <cell r="AM1839" t="str">
            <v>Administration</v>
          </cell>
        </row>
        <row r="1840">
          <cell r="A1840" t="str">
            <v>8182890</v>
          </cell>
          <cell r="E1840">
            <v>219.52</v>
          </cell>
          <cell r="S1840" t="str">
            <v>3</v>
          </cell>
          <cell r="AJ1840" t="str">
            <v>DREBA2018-22</v>
          </cell>
          <cell r="AK1840" t="str">
            <v>CAPACIT BIDD</v>
          </cell>
          <cell r="AM1840" t="str">
            <v>Administration</v>
          </cell>
        </row>
        <row r="1841">
          <cell r="A1841" t="str">
            <v>8182890</v>
          </cell>
          <cell r="E1841">
            <v>219.52</v>
          </cell>
          <cell r="S1841" t="str">
            <v>3</v>
          </cell>
          <cell r="AJ1841" t="str">
            <v>DREBA2018-22</v>
          </cell>
          <cell r="AK1841" t="str">
            <v>CAPACIT BIDD</v>
          </cell>
          <cell r="AM1841" t="str">
            <v>Administration</v>
          </cell>
        </row>
        <row r="1842">
          <cell r="A1842" t="str">
            <v>8182890</v>
          </cell>
          <cell r="E1842">
            <v>219.52</v>
          </cell>
          <cell r="S1842" t="str">
            <v>3</v>
          </cell>
          <cell r="AJ1842" t="str">
            <v>DREBA2018-22</v>
          </cell>
          <cell r="AK1842" t="str">
            <v>CAPACIT BIDD</v>
          </cell>
          <cell r="AM1842" t="str">
            <v>Administration</v>
          </cell>
        </row>
        <row r="1843">
          <cell r="A1843" t="str">
            <v>8182890</v>
          </cell>
          <cell r="E1843">
            <v>34.04</v>
          </cell>
          <cell r="S1843" t="str">
            <v>1</v>
          </cell>
          <cell r="AJ1843" t="str">
            <v>DREBA2018-22</v>
          </cell>
          <cell r="AK1843" t="str">
            <v>CAPACIT BIDD</v>
          </cell>
          <cell r="AM1843" t="str">
            <v>Administration</v>
          </cell>
        </row>
        <row r="1844">
          <cell r="A1844" t="str">
            <v>8182890</v>
          </cell>
          <cell r="E1844">
            <v>34.04</v>
          </cell>
          <cell r="S1844" t="str">
            <v>1</v>
          </cell>
          <cell r="AJ1844" t="str">
            <v>DREBA2018-22</v>
          </cell>
          <cell r="AK1844" t="str">
            <v>CAPACIT BIDD</v>
          </cell>
          <cell r="AM1844" t="str">
            <v>Administration</v>
          </cell>
        </row>
        <row r="1845">
          <cell r="A1845" t="str">
            <v>8182890</v>
          </cell>
          <cell r="E1845">
            <v>17.02</v>
          </cell>
          <cell r="S1845" t="str">
            <v>2</v>
          </cell>
          <cell r="AJ1845" t="str">
            <v>DREBA2018-22</v>
          </cell>
          <cell r="AK1845" t="str">
            <v>CAPACIT BIDD</v>
          </cell>
          <cell r="AM1845" t="str">
            <v>Administration</v>
          </cell>
        </row>
        <row r="1846">
          <cell r="A1846" t="str">
            <v>8182890</v>
          </cell>
          <cell r="E1846">
            <v>17.02</v>
          </cell>
          <cell r="S1846" t="str">
            <v>2</v>
          </cell>
          <cell r="AJ1846" t="str">
            <v>DREBA2018-22</v>
          </cell>
          <cell r="AK1846" t="str">
            <v>CAPACIT BIDD</v>
          </cell>
          <cell r="AM1846" t="str">
            <v>Administration</v>
          </cell>
        </row>
        <row r="1847">
          <cell r="A1847" t="str">
            <v>8182890</v>
          </cell>
          <cell r="E1847">
            <v>17.02</v>
          </cell>
          <cell r="S1847" t="str">
            <v>3</v>
          </cell>
          <cell r="AJ1847" t="str">
            <v>DREBA2018-22</v>
          </cell>
          <cell r="AK1847" t="str">
            <v>CAPACIT BIDD</v>
          </cell>
          <cell r="AM1847" t="str">
            <v>Administration</v>
          </cell>
        </row>
        <row r="1848">
          <cell r="A1848" t="str">
            <v>8182890</v>
          </cell>
          <cell r="E1848">
            <v>17.02</v>
          </cell>
          <cell r="S1848" t="str">
            <v>3</v>
          </cell>
          <cell r="AJ1848" t="str">
            <v>DREBA2018-22</v>
          </cell>
          <cell r="AK1848" t="str">
            <v>CAPACIT BIDD</v>
          </cell>
          <cell r="AM1848" t="str">
            <v>Administration</v>
          </cell>
        </row>
        <row r="1849">
          <cell r="A1849" t="str">
            <v>8182892</v>
          </cell>
          <cell r="E1849">
            <v>21.98</v>
          </cell>
          <cell r="S1849" t="str">
            <v>1</v>
          </cell>
          <cell r="AJ1849" t="str">
            <v>DREBA2018-22</v>
          </cell>
          <cell r="AK1849" t="str">
            <v>CAPACIT BIDD</v>
          </cell>
          <cell r="AM1849" t="str">
            <v>Administration</v>
          </cell>
        </row>
        <row r="1850">
          <cell r="A1850" t="str">
            <v>8182892</v>
          </cell>
          <cell r="E1850">
            <v>71.78</v>
          </cell>
          <cell r="S1850" t="str">
            <v>2</v>
          </cell>
          <cell r="AJ1850" t="str">
            <v>DREBA2018-22</v>
          </cell>
          <cell r="AK1850" t="str">
            <v>CAPACIT BIDD</v>
          </cell>
          <cell r="AM1850" t="str">
            <v>Administration</v>
          </cell>
        </row>
        <row r="1851">
          <cell r="A1851" t="str">
            <v>8182892</v>
          </cell>
          <cell r="E1851">
            <v>295.37</v>
          </cell>
          <cell r="S1851" t="str">
            <v>3</v>
          </cell>
          <cell r="AJ1851" t="str">
            <v>DREBA2018-22</v>
          </cell>
          <cell r="AK1851" t="str">
            <v>CAPACIT BIDD</v>
          </cell>
          <cell r="AM1851" t="str">
            <v>Administration</v>
          </cell>
        </row>
        <row r="1852">
          <cell r="A1852" t="str">
            <v>8182892</v>
          </cell>
          <cell r="E1852">
            <v>21.19</v>
          </cell>
          <cell r="S1852" t="str">
            <v>1</v>
          </cell>
          <cell r="AJ1852" t="str">
            <v>DREBA2018-22</v>
          </cell>
          <cell r="AK1852" t="str">
            <v>CAPACIT BIDD</v>
          </cell>
          <cell r="AM1852" t="str">
            <v>Administration</v>
          </cell>
        </row>
        <row r="1853">
          <cell r="A1853" t="str">
            <v>8182892</v>
          </cell>
          <cell r="E1853">
            <v>18.98</v>
          </cell>
          <cell r="S1853" t="str">
            <v>2</v>
          </cell>
          <cell r="AJ1853" t="str">
            <v>DREBA2018-22</v>
          </cell>
          <cell r="AK1853" t="str">
            <v>CAPACIT BIDD</v>
          </cell>
          <cell r="AM1853" t="str">
            <v>Administration</v>
          </cell>
        </row>
        <row r="1854">
          <cell r="A1854" t="str">
            <v>8182892</v>
          </cell>
          <cell r="E1854">
            <v>15.89</v>
          </cell>
          <cell r="S1854" t="str">
            <v>3</v>
          </cell>
          <cell r="AJ1854" t="str">
            <v>DREBA2018-22</v>
          </cell>
          <cell r="AK1854" t="str">
            <v>CAPACIT BIDD</v>
          </cell>
          <cell r="AM1854" t="str">
            <v>Administration</v>
          </cell>
        </row>
        <row r="1855">
          <cell r="A1855" t="str">
            <v>8182892</v>
          </cell>
          <cell r="E1855">
            <v>27.24</v>
          </cell>
          <cell r="S1855" t="str">
            <v>1</v>
          </cell>
          <cell r="AJ1855" t="str">
            <v>DREBA2018-22</v>
          </cell>
          <cell r="AK1855" t="str">
            <v>CAPACIT BIDD</v>
          </cell>
          <cell r="AM1855" t="str">
            <v>Administration</v>
          </cell>
        </row>
        <row r="1856">
          <cell r="A1856" t="str">
            <v>8182892</v>
          </cell>
          <cell r="E1856">
            <v>24.4</v>
          </cell>
          <cell r="S1856" t="str">
            <v>2</v>
          </cell>
          <cell r="AJ1856" t="str">
            <v>DREBA2018-22</v>
          </cell>
          <cell r="AK1856" t="str">
            <v>CAPACIT BIDD</v>
          </cell>
          <cell r="AM1856" t="str">
            <v>Administration</v>
          </cell>
        </row>
        <row r="1857">
          <cell r="A1857" t="str">
            <v>8182892</v>
          </cell>
          <cell r="E1857">
            <v>20.43</v>
          </cell>
          <cell r="S1857" t="str">
            <v>3</v>
          </cell>
          <cell r="AJ1857" t="str">
            <v>DREBA2018-22</v>
          </cell>
          <cell r="AK1857" t="str">
            <v>CAPACIT BIDD</v>
          </cell>
          <cell r="AM1857" t="str">
            <v>Administration</v>
          </cell>
        </row>
        <row r="1858">
          <cell r="A1858" t="str">
            <v>8182892</v>
          </cell>
          <cell r="E1858">
            <v>5.29</v>
          </cell>
          <cell r="S1858" t="str">
            <v>1</v>
          </cell>
          <cell r="AJ1858" t="str">
            <v>DREBA2018-22</v>
          </cell>
          <cell r="AK1858" t="str">
            <v>CAPACIT BIDD</v>
          </cell>
          <cell r="AM1858" t="str">
            <v>Administration</v>
          </cell>
        </row>
        <row r="1859">
          <cell r="A1859" t="str">
            <v>8182892</v>
          </cell>
          <cell r="E1859">
            <v>4.74</v>
          </cell>
          <cell r="S1859" t="str">
            <v>2</v>
          </cell>
          <cell r="AJ1859" t="str">
            <v>DREBA2018-22</v>
          </cell>
          <cell r="AK1859" t="str">
            <v>CAPACIT BIDD</v>
          </cell>
          <cell r="AM1859" t="str">
            <v>Administration</v>
          </cell>
        </row>
        <row r="1860">
          <cell r="A1860" t="str">
            <v>8182892</v>
          </cell>
          <cell r="E1860">
            <v>3.96</v>
          </cell>
          <cell r="S1860" t="str">
            <v>3</v>
          </cell>
          <cell r="AJ1860" t="str">
            <v>DREBA2018-22</v>
          </cell>
          <cell r="AK1860" t="str">
            <v>CAPACIT BIDD</v>
          </cell>
          <cell r="AM1860" t="str">
            <v>Administration</v>
          </cell>
        </row>
        <row r="1861">
          <cell r="A1861" t="str">
            <v>8182892</v>
          </cell>
          <cell r="E1861">
            <v>3</v>
          </cell>
          <cell r="S1861" t="str">
            <v>1</v>
          </cell>
          <cell r="AJ1861" t="str">
            <v>DREBA2018-22</v>
          </cell>
          <cell r="AK1861" t="str">
            <v>CAPACIT BIDD</v>
          </cell>
          <cell r="AM1861" t="str">
            <v>Administration</v>
          </cell>
        </row>
        <row r="1862">
          <cell r="A1862" t="str">
            <v>8182892</v>
          </cell>
          <cell r="E1862">
            <v>2.69</v>
          </cell>
          <cell r="S1862" t="str">
            <v>2</v>
          </cell>
          <cell r="AJ1862" t="str">
            <v>DREBA2018-22</v>
          </cell>
          <cell r="AK1862" t="str">
            <v>CAPACIT BIDD</v>
          </cell>
          <cell r="AM1862" t="str">
            <v>Administration</v>
          </cell>
        </row>
        <row r="1863">
          <cell r="A1863" t="str">
            <v>8182892</v>
          </cell>
          <cell r="E1863">
            <v>2.25</v>
          </cell>
          <cell r="S1863" t="str">
            <v>3</v>
          </cell>
          <cell r="AJ1863" t="str">
            <v>DREBA2018-22</v>
          </cell>
          <cell r="AK1863" t="str">
            <v>CAPACIT BIDD</v>
          </cell>
          <cell r="AM1863" t="str">
            <v>Administration</v>
          </cell>
        </row>
        <row r="1864">
          <cell r="A1864" t="str">
            <v>8182892</v>
          </cell>
          <cell r="E1864">
            <v>5.1100000000000003</v>
          </cell>
          <cell r="S1864" t="str">
            <v>1</v>
          </cell>
          <cell r="AJ1864" t="str">
            <v>DREBA2018-22</v>
          </cell>
          <cell r="AK1864" t="str">
            <v>CAPACIT BIDD</v>
          </cell>
          <cell r="AM1864" t="str">
            <v>Administration</v>
          </cell>
        </row>
        <row r="1865">
          <cell r="A1865" t="str">
            <v>8182892</v>
          </cell>
          <cell r="E1865">
            <v>4.58</v>
          </cell>
          <cell r="S1865" t="str">
            <v>2</v>
          </cell>
          <cell r="AJ1865" t="str">
            <v>DREBA2018-22</v>
          </cell>
          <cell r="AK1865" t="str">
            <v>CAPACIT BIDD</v>
          </cell>
          <cell r="AM1865" t="str">
            <v>Administration</v>
          </cell>
        </row>
        <row r="1866">
          <cell r="A1866" t="str">
            <v>8182892</v>
          </cell>
          <cell r="E1866">
            <v>3.84</v>
          </cell>
          <cell r="S1866" t="str">
            <v>3</v>
          </cell>
          <cell r="AJ1866" t="str">
            <v>DREBA2018-22</v>
          </cell>
          <cell r="AK1866" t="str">
            <v>CAPACIT BIDD</v>
          </cell>
          <cell r="AM1866" t="str">
            <v>Administration</v>
          </cell>
        </row>
        <row r="1867">
          <cell r="A1867" t="str">
            <v>8182892</v>
          </cell>
          <cell r="E1867">
            <v>30.8</v>
          </cell>
          <cell r="S1867" t="str">
            <v>1</v>
          </cell>
          <cell r="AJ1867" t="str">
            <v>DREBA2018-22</v>
          </cell>
          <cell r="AK1867" t="str">
            <v>CAPACIT BIDD</v>
          </cell>
          <cell r="AM1867" t="str">
            <v>Administration</v>
          </cell>
        </row>
        <row r="1868">
          <cell r="A1868" t="str">
            <v>8182892</v>
          </cell>
          <cell r="E1868">
            <v>27.59</v>
          </cell>
          <cell r="S1868" t="str">
            <v>2</v>
          </cell>
          <cell r="AJ1868" t="str">
            <v>DREBA2018-22</v>
          </cell>
          <cell r="AK1868" t="str">
            <v>CAPACIT BIDD</v>
          </cell>
          <cell r="AM1868" t="str">
            <v>Administration</v>
          </cell>
        </row>
        <row r="1869">
          <cell r="A1869" t="str">
            <v>8182892</v>
          </cell>
          <cell r="E1869">
            <v>21.94</v>
          </cell>
          <cell r="S1869" t="str">
            <v>3</v>
          </cell>
          <cell r="AJ1869" t="str">
            <v>DREBA2018-22</v>
          </cell>
          <cell r="AK1869" t="str">
            <v>CAPACIT BIDD</v>
          </cell>
          <cell r="AM1869" t="str">
            <v>Administration</v>
          </cell>
        </row>
        <row r="1870">
          <cell r="A1870" t="str">
            <v>8182892</v>
          </cell>
          <cell r="E1870">
            <v>10.41</v>
          </cell>
          <cell r="S1870" t="str">
            <v>1</v>
          </cell>
          <cell r="AJ1870" t="str">
            <v>DREBA2018-22</v>
          </cell>
          <cell r="AK1870" t="str">
            <v>CAPACIT BIDD</v>
          </cell>
          <cell r="AM1870" t="str">
            <v>Administration</v>
          </cell>
        </row>
        <row r="1871">
          <cell r="A1871" t="str">
            <v>8182892</v>
          </cell>
          <cell r="E1871">
            <v>9.32</v>
          </cell>
          <cell r="S1871" t="str">
            <v>2</v>
          </cell>
          <cell r="AJ1871" t="str">
            <v>DREBA2018-22</v>
          </cell>
          <cell r="AK1871" t="str">
            <v>CAPACIT BIDD</v>
          </cell>
          <cell r="AM1871" t="str">
            <v>Administration</v>
          </cell>
        </row>
        <row r="1872">
          <cell r="A1872" t="str">
            <v>8182892</v>
          </cell>
          <cell r="E1872">
            <v>7.81</v>
          </cell>
          <cell r="S1872" t="str">
            <v>3</v>
          </cell>
          <cell r="AJ1872" t="str">
            <v>DREBA2018-22</v>
          </cell>
          <cell r="AK1872" t="str">
            <v>CAPACIT BIDD</v>
          </cell>
          <cell r="AM1872" t="str">
            <v>Administration</v>
          </cell>
        </row>
        <row r="1873">
          <cell r="A1873" t="str">
            <v>8182892</v>
          </cell>
          <cell r="E1873">
            <v>105.22</v>
          </cell>
          <cell r="S1873" t="str">
            <v>1</v>
          </cell>
          <cell r="AJ1873" t="str">
            <v>DREBA2018-22</v>
          </cell>
          <cell r="AK1873" t="str">
            <v>CAPACIT BIDD</v>
          </cell>
          <cell r="AM1873" t="str">
            <v>Administration</v>
          </cell>
        </row>
        <row r="1874">
          <cell r="A1874" t="str">
            <v>8182892</v>
          </cell>
          <cell r="E1874">
            <v>94.26</v>
          </cell>
          <cell r="S1874" t="str">
            <v>2</v>
          </cell>
          <cell r="AJ1874" t="str">
            <v>DREBA2018-22</v>
          </cell>
          <cell r="AK1874" t="str">
            <v>CAPACIT BIDD</v>
          </cell>
          <cell r="AM1874" t="str">
            <v>Administration</v>
          </cell>
        </row>
        <row r="1875">
          <cell r="A1875" t="str">
            <v>8182892</v>
          </cell>
          <cell r="E1875">
            <v>78.91</v>
          </cell>
          <cell r="S1875" t="str">
            <v>3</v>
          </cell>
          <cell r="AJ1875" t="str">
            <v>DREBA2018-22</v>
          </cell>
          <cell r="AK1875" t="str">
            <v>CAPACIT BIDD</v>
          </cell>
          <cell r="AM1875" t="str">
            <v>Administration</v>
          </cell>
        </row>
        <row r="1876">
          <cell r="A1876" t="str">
            <v>8182893</v>
          </cell>
          <cell r="E1876">
            <v>2519.38</v>
          </cell>
          <cell r="S1876" t="str">
            <v>1</v>
          </cell>
          <cell r="AJ1876" t="str">
            <v>DREBA2018-22</v>
          </cell>
          <cell r="AK1876" t="str">
            <v>CAPACIT BIDD</v>
          </cell>
          <cell r="AM1876" t="str">
            <v>Administration</v>
          </cell>
        </row>
        <row r="1877">
          <cell r="A1877" t="str">
            <v>8182893</v>
          </cell>
          <cell r="E1877">
            <v>2679.96</v>
          </cell>
          <cell r="S1877" t="str">
            <v>2</v>
          </cell>
          <cell r="AJ1877" t="str">
            <v>DREBA2018-22</v>
          </cell>
          <cell r="AK1877" t="str">
            <v>CAPACIT BIDD</v>
          </cell>
          <cell r="AM1877" t="str">
            <v>Administration</v>
          </cell>
        </row>
        <row r="1878">
          <cell r="A1878" t="str">
            <v>8182893</v>
          </cell>
          <cell r="E1878">
            <v>-149.88</v>
          </cell>
          <cell r="S1878" t="str">
            <v>3</v>
          </cell>
          <cell r="AJ1878" t="str">
            <v>DREBA2018-22</v>
          </cell>
          <cell r="AK1878" t="str">
            <v>CAPACIT BIDD</v>
          </cell>
          <cell r="AM1878" t="str">
            <v>Administration</v>
          </cell>
        </row>
        <row r="1879">
          <cell r="A1879" t="str">
            <v>8182893</v>
          </cell>
          <cell r="E1879">
            <v>22.58</v>
          </cell>
          <cell r="S1879" t="str">
            <v>1</v>
          </cell>
          <cell r="AJ1879" t="str">
            <v>DREBA2018-22</v>
          </cell>
          <cell r="AK1879" t="str">
            <v>CAPACIT BIDD</v>
          </cell>
          <cell r="AM1879" t="str">
            <v>Administration</v>
          </cell>
        </row>
        <row r="1880">
          <cell r="A1880" t="str">
            <v>8182893</v>
          </cell>
          <cell r="E1880">
            <v>56.44</v>
          </cell>
          <cell r="S1880" t="str">
            <v>2</v>
          </cell>
          <cell r="AJ1880" t="str">
            <v>DREBA2018-22</v>
          </cell>
          <cell r="AK1880" t="str">
            <v>CAPACIT BIDD</v>
          </cell>
          <cell r="AM1880" t="str">
            <v>Administration</v>
          </cell>
        </row>
        <row r="1881">
          <cell r="A1881" t="str">
            <v>8182893</v>
          </cell>
          <cell r="E1881">
            <v>67.73</v>
          </cell>
          <cell r="S1881" t="str">
            <v>3</v>
          </cell>
          <cell r="AJ1881" t="str">
            <v>DREBA2018-22</v>
          </cell>
          <cell r="AK1881" t="str">
            <v>CAPACIT BIDD</v>
          </cell>
          <cell r="AM1881" t="str">
            <v>Administration</v>
          </cell>
        </row>
        <row r="1882">
          <cell r="A1882" t="str">
            <v>8182893</v>
          </cell>
          <cell r="E1882">
            <v>11.29</v>
          </cell>
          <cell r="S1882" t="str">
            <v>3</v>
          </cell>
          <cell r="AJ1882" t="str">
            <v>DREBA2018-22</v>
          </cell>
          <cell r="AK1882" t="str">
            <v>CAPACIT BIDD</v>
          </cell>
          <cell r="AM1882" t="str">
            <v>Administration</v>
          </cell>
        </row>
        <row r="1883">
          <cell r="A1883" t="str">
            <v>8182893</v>
          </cell>
          <cell r="E1883">
            <v>12.81</v>
          </cell>
          <cell r="S1883" t="str">
            <v>1</v>
          </cell>
          <cell r="AJ1883" t="str">
            <v>DREBA2018-22</v>
          </cell>
          <cell r="AK1883" t="str">
            <v>CAPACIT BIDD</v>
          </cell>
          <cell r="AM1883" t="str">
            <v>Administration</v>
          </cell>
        </row>
        <row r="1884">
          <cell r="A1884" t="str">
            <v>8182893</v>
          </cell>
          <cell r="E1884">
            <v>32.04</v>
          </cell>
          <cell r="S1884" t="str">
            <v>2</v>
          </cell>
          <cell r="AJ1884" t="str">
            <v>DREBA2018-22</v>
          </cell>
          <cell r="AK1884" t="str">
            <v>CAPACIT BIDD</v>
          </cell>
          <cell r="AM1884" t="str">
            <v>Administration</v>
          </cell>
        </row>
        <row r="1885">
          <cell r="A1885" t="str">
            <v>8182893</v>
          </cell>
          <cell r="E1885">
            <v>38.44</v>
          </cell>
          <cell r="S1885" t="str">
            <v>3</v>
          </cell>
          <cell r="AJ1885" t="str">
            <v>DREBA2018-22</v>
          </cell>
          <cell r="AK1885" t="str">
            <v>CAPACIT BIDD</v>
          </cell>
          <cell r="AM1885" t="str">
            <v>Administration</v>
          </cell>
        </row>
        <row r="1886">
          <cell r="A1886" t="str">
            <v>8182893</v>
          </cell>
          <cell r="E1886">
            <v>6.41</v>
          </cell>
          <cell r="S1886" t="str">
            <v>3</v>
          </cell>
          <cell r="AJ1886" t="str">
            <v>DREBA2018-22</v>
          </cell>
          <cell r="AK1886" t="str">
            <v>CAPACIT BIDD</v>
          </cell>
          <cell r="AM1886" t="str">
            <v>Administration</v>
          </cell>
        </row>
        <row r="1887">
          <cell r="A1887" t="str">
            <v>8182893</v>
          </cell>
          <cell r="E1887">
            <v>131.55000000000001</v>
          </cell>
          <cell r="S1887" t="str">
            <v>1</v>
          </cell>
          <cell r="AJ1887" t="str">
            <v>DREBA2018-22</v>
          </cell>
          <cell r="AK1887" t="str">
            <v>CAPACIT BIDD</v>
          </cell>
          <cell r="AM1887" t="str">
            <v>Administration</v>
          </cell>
        </row>
        <row r="1888">
          <cell r="A1888" t="str">
            <v>8182893</v>
          </cell>
          <cell r="E1888">
            <v>328.88</v>
          </cell>
          <cell r="S1888" t="str">
            <v>2</v>
          </cell>
          <cell r="AJ1888" t="str">
            <v>DREBA2018-22</v>
          </cell>
          <cell r="AK1888" t="str">
            <v>CAPACIT BIDD</v>
          </cell>
          <cell r="AM1888" t="str">
            <v>Administration</v>
          </cell>
        </row>
        <row r="1889">
          <cell r="A1889" t="str">
            <v>8182893</v>
          </cell>
          <cell r="E1889">
            <v>374.74</v>
          </cell>
          <cell r="S1889" t="str">
            <v>3</v>
          </cell>
          <cell r="AJ1889" t="str">
            <v>DREBA2018-22</v>
          </cell>
          <cell r="AK1889" t="str">
            <v>CAPACIT BIDD</v>
          </cell>
          <cell r="AM1889" t="str">
            <v>Administration</v>
          </cell>
        </row>
        <row r="1890">
          <cell r="A1890" t="str">
            <v>8182893</v>
          </cell>
          <cell r="E1890">
            <v>62.46</v>
          </cell>
          <cell r="S1890" t="str">
            <v>3</v>
          </cell>
          <cell r="AJ1890" t="str">
            <v>DREBA2018-22</v>
          </cell>
          <cell r="AK1890" t="str">
            <v>CAPACIT BIDD</v>
          </cell>
          <cell r="AM1890" t="str">
            <v>Administration</v>
          </cell>
        </row>
        <row r="1891">
          <cell r="A1891" t="str">
            <v>8182893</v>
          </cell>
          <cell r="E1891">
            <v>44.44</v>
          </cell>
          <cell r="S1891" t="str">
            <v>1</v>
          </cell>
          <cell r="AJ1891" t="str">
            <v>DREBA2018-22</v>
          </cell>
          <cell r="AK1891" t="str">
            <v>CAPACIT BIDD</v>
          </cell>
          <cell r="AM1891" t="str">
            <v>Administration</v>
          </cell>
        </row>
        <row r="1892">
          <cell r="A1892" t="str">
            <v>8182893</v>
          </cell>
          <cell r="E1892">
            <v>111.11</v>
          </cell>
          <cell r="S1892" t="str">
            <v>2</v>
          </cell>
          <cell r="AJ1892" t="str">
            <v>DREBA2018-22</v>
          </cell>
          <cell r="AK1892" t="str">
            <v>CAPACIT BIDD</v>
          </cell>
          <cell r="AM1892" t="str">
            <v>Administration</v>
          </cell>
        </row>
        <row r="1893">
          <cell r="A1893" t="str">
            <v>8182893</v>
          </cell>
          <cell r="E1893">
            <v>133.33000000000001</v>
          </cell>
          <cell r="S1893" t="str">
            <v>3</v>
          </cell>
          <cell r="AJ1893" t="str">
            <v>DREBA2018-22</v>
          </cell>
          <cell r="AK1893" t="str">
            <v>CAPACIT BIDD</v>
          </cell>
          <cell r="AM1893" t="str">
            <v>Administration</v>
          </cell>
        </row>
        <row r="1894">
          <cell r="A1894" t="str">
            <v>8182893</v>
          </cell>
          <cell r="E1894">
            <v>22.23</v>
          </cell>
          <cell r="S1894" t="str">
            <v>3</v>
          </cell>
          <cell r="AJ1894" t="str">
            <v>DREBA2018-22</v>
          </cell>
          <cell r="AK1894" t="str">
            <v>CAPACIT BIDD</v>
          </cell>
          <cell r="AM1894" t="str">
            <v>Administration</v>
          </cell>
        </row>
        <row r="1895">
          <cell r="A1895" t="str">
            <v>8182893</v>
          </cell>
          <cell r="E1895">
            <v>678</v>
          </cell>
          <cell r="S1895" t="str">
            <v>1</v>
          </cell>
          <cell r="AJ1895" t="str">
            <v>DREBA2018-22</v>
          </cell>
          <cell r="AK1895" t="str">
            <v>CAPACIT BIDD</v>
          </cell>
          <cell r="AM1895" t="str">
            <v>Administration</v>
          </cell>
        </row>
        <row r="1896">
          <cell r="A1896" t="str">
            <v>8182893</v>
          </cell>
          <cell r="E1896">
            <v>678</v>
          </cell>
          <cell r="S1896" t="str">
            <v>2</v>
          </cell>
          <cell r="AJ1896" t="str">
            <v>DREBA2018-22</v>
          </cell>
          <cell r="AK1896" t="str">
            <v>CAPACIT BIDD</v>
          </cell>
          <cell r="AM1896" t="str">
            <v>Administration</v>
          </cell>
        </row>
        <row r="1897">
          <cell r="A1897" t="str">
            <v>8182893</v>
          </cell>
          <cell r="E1897">
            <v>678</v>
          </cell>
          <cell r="S1897" t="str">
            <v>2</v>
          </cell>
          <cell r="AJ1897" t="str">
            <v>DREBA2018-22</v>
          </cell>
          <cell r="AK1897" t="str">
            <v>CAPACIT BIDD</v>
          </cell>
          <cell r="AM1897" t="str">
            <v>Administration</v>
          </cell>
        </row>
        <row r="1898">
          <cell r="A1898" t="str">
            <v>8182893</v>
          </cell>
          <cell r="E1898">
            <v>339</v>
          </cell>
          <cell r="S1898" t="str">
            <v>2</v>
          </cell>
          <cell r="AJ1898" t="str">
            <v>DREBA2018-22</v>
          </cell>
          <cell r="AK1898" t="str">
            <v>CAPACIT BIDD</v>
          </cell>
          <cell r="AM1898" t="str">
            <v>Administration</v>
          </cell>
        </row>
        <row r="1899">
          <cell r="A1899" t="str">
            <v>8182893</v>
          </cell>
          <cell r="E1899">
            <v>678</v>
          </cell>
          <cell r="S1899" t="str">
            <v>3</v>
          </cell>
          <cell r="AJ1899" t="str">
            <v>DREBA2018-22</v>
          </cell>
          <cell r="AK1899" t="str">
            <v>CAPACIT BIDD</v>
          </cell>
          <cell r="AM1899" t="str">
            <v>Administration</v>
          </cell>
        </row>
        <row r="1900">
          <cell r="A1900" t="str">
            <v>8182893</v>
          </cell>
          <cell r="E1900">
            <v>678</v>
          </cell>
          <cell r="S1900" t="str">
            <v>3</v>
          </cell>
          <cell r="AJ1900" t="str">
            <v>DREBA2018-22</v>
          </cell>
          <cell r="AK1900" t="str">
            <v>CAPACIT BIDD</v>
          </cell>
          <cell r="AM1900" t="str">
            <v>Administration</v>
          </cell>
        </row>
        <row r="1901">
          <cell r="A1901" t="str">
            <v>8182893</v>
          </cell>
          <cell r="E1901">
            <v>678</v>
          </cell>
          <cell r="S1901" t="str">
            <v>3</v>
          </cell>
          <cell r="AJ1901" t="str">
            <v>DREBA2018-22</v>
          </cell>
          <cell r="AK1901" t="str">
            <v>CAPACIT BIDD</v>
          </cell>
          <cell r="AM1901" t="str">
            <v>Administration</v>
          </cell>
        </row>
        <row r="1902">
          <cell r="A1902" t="str">
            <v>8182893</v>
          </cell>
          <cell r="E1902">
            <v>339</v>
          </cell>
          <cell r="S1902" t="str">
            <v>3</v>
          </cell>
          <cell r="AJ1902" t="str">
            <v>DREBA2018-22</v>
          </cell>
          <cell r="AK1902" t="str">
            <v>CAPACIT BIDD</v>
          </cell>
          <cell r="AM1902" t="str">
            <v>Administration</v>
          </cell>
        </row>
        <row r="1903">
          <cell r="A1903" t="str">
            <v>8182894</v>
          </cell>
          <cell r="E1903">
            <v>18.059999999999999</v>
          </cell>
          <cell r="S1903" t="str">
            <v>1</v>
          </cell>
          <cell r="AJ1903" t="str">
            <v>DREBA2018-22</v>
          </cell>
          <cell r="AK1903" t="str">
            <v>CAPACIT BIDD</v>
          </cell>
          <cell r="AM1903" t="str">
            <v>Administration</v>
          </cell>
        </row>
        <row r="1904">
          <cell r="A1904" t="str">
            <v>8182894</v>
          </cell>
          <cell r="E1904">
            <v>26.15</v>
          </cell>
          <cell r="S1904" t="str">
            <v>2</v>
          </cell>
          <cell r="AJ1904" t="str">
            <v>DREBA2018-22</v>
          </cell>
          <cell r="AK1904" t="str">
            <v>CAPACIT BIDD</v>
          </cell>
          <cell r="AM1904" t="str">
            <v>Administration</v>
          </cell>
        </row>
        <row r="1905">
          <cell r="A1905" t="str">
            <v>8182894</v>
          </cell>
          <cell r="E1905">
            <v>14.73</v>
          </cell>
          <cell r="S1905" t="str">
            <v>3</v>
          </cell>
          <cell r="AJ1905" t="str">
            <v>DREBA2018-22</v>
          </cell>
          <cell r="AK1905" t="str">
            <v>CAPACIT BIDD</v>
          </cell>
          <cell r="AM1905" t="str">
            <v>Administration</v>
          </cell>
        </row>
        <row r="1906">
          <cell r="A1906" t="str">
            <v>8182894</v>
          </cell>
          <cell r="E1906">
            <v>23.21</v>
          </cell>
          <cell r="S1906" t="str">
            <v>1</v>
          </cell>
          <cell r="AJ1906" t="str">
            <v>DREBA2018-22</v>
          </cell>
          <cell r="AK1906" t="str">
            <v>CAPACIT BIDD</v>
          </cell>
          <cell r="AM1906" t="str">
            <v>Administration</v>
          </cell>
        </row>
        <row r="1907">
          <cell r="A1907" t="str">
            <v>8182894</v>
          </cell>
          <cell r="E1907">
            <v>33.61</v>
          </cell>
          <cell r="S1907" t="str">
            <v>2</v>
          </cell>
          <cell r="AJ1907" t="str">
            <v>DREBA2018-22</v>
          </cell>
          <cell r="AK1907" t="str">
            <v>CAPACIT BIDD</v>
          </cell>
          <cell r="AM1907" t="str">
            <v>Administration</v>
          </cell>
        </row>
        <row r="1908">
          <cell r="A1908" t="str">
            <v>8182894</v>
          </cell>
          <cell r="E1908">
            <v>18.940000000000001</v>
          </cell>
          <cell r="S1908" t="str">
            <v>3</v>
          </cell>
          <cell r="AJ1908" t="str">
            <v>DREBA2018-22</v>
          </cell>
          <cell r="AK1908" t="str">
            <v>CAPACIT BIDD</v>
          </cell>
          <cell r="AM1908" t="str">
            <v>Administration</v>
          </cell>
        </row>
        <row r="1909">
          <cell r="A1909" t="str">
            <v>8182894</v>
          </cell>
          <cell r="E1909">
            <v>4.5</v>
          </cell>
          <cell r="S1909" t="str">
            <v>1</v>
          </cell>
          <cell r="AJ1909" t="str">
            <v>DREBA2018-22</v>
          </cell>
          <cell r="AK1909" t="str">
            <v>CAPACIT BIDD</v>
          </cell>
          <cell r="AM1909" t="str">
            <v>Administration</v>
          </cell>
        </row>
        <row r="1910">
          <cell r="A1910" t="str">
            <v>8182894</v>
          </cell>
          <cell r="E1910">
            <v>6.52</v>
          </cell>
          <cell r="S1910" t="str">
            <v>2</v>
          </cell>
          <cell r="AJ1910" t="str">
            <v>DREBA2018-22</v>
          </cell>
          <cell r="AK1910" t="str">
            <v>CAPACIT BIDD</v>
          </cell>
          <cell r="AM1910" t="str">
            <v>Administration</v>
          </cell>
        </row>
        <row r="1911">
          <cell r="A1911" t="str">
            <v>8182894</v>
          </cell>
          <cell r="E1911">
            <v>3.68</v>
          </cell>
          <cell r="S1911" t="str">
            <v>3</v>
          </cell>
          <cell r="AJ1911" t="str">
            <v>DREBA2018-22</v>
          </cell>
          <cell r="AK1911" t="str">
            <v>CAPACIT BIDD</v>
          </cell>
          <cell r="AM1911" t="str">
            <v>Administration</v>
          </cell>
        </row>
        <row r="1912">
          <cell r="A1912" t="str">
            <v>8182894</v>
          </cell>
          <cell r="E1912">
            <v>2.56</v>
          </cell>
          <cell r="S1912" t="str">
            <v>1</v>
          </cell>
          <cell r="AJ1912" t="str">
            <v>DREBA2018-22</v>
          </cell>
          <cell r="AK1912" t="str">
            <v>CAPACIT BIDD</v>
          </cell>
          <cell r="AM1912" t="str">
            <v>Administration</v>
          </cell>
        </row>
        <row r="1913">
          <cell r="A1913" t="str">
            <v>8182894</v>
          </cell>
          <cell r="E1913">
            <v>3.7</v>
          </cell>
          <cell r="S1913" t="str">
            <v>2</v>
          </cell>
          <cell r="AJ1913" t="str">
            <v>DREBA2018-22</v>
          </cell>
          <cell r="AK1913" t="str">
            <v>CAPACIT BIDD</v>
          </cell>
          <cell r="AM1913" t="str">
            <v>Administration</v>
          </cell>
        </row>
        <row r="1914">
          <cell r="A1914" t="str">
            <v>8182894</v>
          </cell>
          <cell r="E1914">
            <v>2.09</v>
          </cell>
          <cell r="S1914" t="str">
            <v>3</v>
          </cell>
          <cell r="AJ1914" t="str">
            <v>DREBA2018-22</v>
          </cell>
          <cell r="AK1914" t="str">
            <v>CAPACIT BIDD</v>
          </cell>
          <cell r="AM1914" t="str">
            <v>Administration</v>
          </cell>
        </row>
        <row r="1915">
          <cell r="A1915" t="str">
            <v>8182894</v>
          </cell>
          <cell r="E1915">
            <v>4.3600000000000003</v>
          </cell>
          <cell r="S1915" t="str">
            <v>1</v>
          </cell>
          <cell r="AJ1915" t="str">
            <v>DREBA2018-22</v>
          </cell>
          <cell r="AK1915" t="str">
            <v>CAPACIT BIDD</v>
          </cell>
          <cell r="AM1915" t="str">
            <v>Administration</v>
          </cell>
        </row>
        <row r="1916">
          <cell r="A1916" t="str">
            <v>8182894</v>
          </cell>
          <cell r="E1916">
            <v>6.31</v>
          </cell>
          <cell r="S1916" t="str">
            <v>2</v>
          </cell>
          <cell r="AJ1916" t="str">
            <v>DREBA2018-22</v>
          </cell>
          <cell r="AK1916" t="str">
            <v>CAPACIT BIDD</v>
          </cell>
          <cell r="AM1916" t="str">
            <v>Administration</v>
          </cell>
        </row>
        <row r="1917">
          <cell r="A1917" t="str">
            <v>8182894</v>
          </cell>
          <cell r="E1917">
            <v>3.55</v>
          </cell>
          <cell r="S1917" t="str">
            <v>3</v>
          </cell>
          <cell r="AJ1917" t="str">
            <v>DREBA2018-22</v>
          </cell>
          <cell r="AK1917" t="str">
            <v>CAPACIT BIDD</v>
          </cell>
          <cell r="AM1917" t="str">
            <v>Administration</v>
          </cell>
        </row>
        <row r="1918">
          <cell r="A1918" t="str">
            <v>8182894</v>
          </cell>
          <cell r="E1918">
            <v>26.25</v>
          </cell>
          <cell r="S1918" t="str">
            <v>1</v>
          </cell>
          <cell r="AJ1918" t="str">
            <v>DREBA2018-22</v>
          </cell>
          <cell r="AK1918" t="str">
            <v>CAPACIT BIDD</v>
          </cell>
          <cell r="AM1918" t="str">
            <v>Administration</v>
          </cell>
        </row>
        <row r="1919">
          <cell r="A1919" t="str">
            <v>8182894</v>
          </cell>
          <cell r="E1919">
            <v>38.01</v>
          </cell>
          <cell r="S1919" t="str">
            <v>2</v>
          </cell>
          <cell r="AJ1919" t="str">
            <v>DREBA2018-22</v>
          </cell>
          <cell r="AK1919" t="str">
            <v>CAPACIT BIDD</v>
          </cell>
          <cell r="AM1919" t="str">
            <v>Administration</v>
          </cell>
        </row>
        <row r="1920">
          <cell r="A1920" t="str">
            <v>8182894</v>
          </cell>
          <cell r="E1920">
            <v>20.34</v>
          </cell>
          <cell r="S1920" t="str">
            <v>3</v>
          </cell>
          <cell r="AJ1920" t="str">
            <v>DREBA2018-22</v>
          </cell>
          <cell r="AK1920" t="str">
            <v>CAPACIT BIDD</v>
          </cell>
          <cell r="AM1920" t="str">
            <v>Administration</v>
          </cell>
        </row>
        <row r="1921">
          <cell r="A1921" t="str">
            <v>8182894</v>
          </cell>
          <cell r="E1921">
            <v>8.8699999999999992</v>
          </cell>
          <cell r="S1921" t="str">
            <v>1</v>
          </cell>
          <cell r="AJ1921" t="str">
            <v>DREBA2018-22</v>
          </cell>
          <cell r="AK1921" t="str">
            <v>CAPACIT BIDD</v>
          </cell>
          <cell r="AM1921" t="str">
            <v>Administration</v>
          </cell>
        </row>
        <row r="1922">
          <cell r="A1922" t="str">
            <v>8182894</v>
          </cell>
          <cell r="E1922">
            <v>12.84</v>
          </cell>
          <cell r="S1922" t="str">
            <v>2</v>
          </cell>
          <cell r="AJ1922" t="str">
            <v>DREBA2018-22</v>
          </cell>
          <cell r="AK1922" t="str">
            <v>CAPACIT BIDD</v>
          </cell>
          <cell r="AM1922" t="str">
            <v>Administration</v>
          </cell>
        </row>
        <row r="1923">
          <cell r="A1923" t="str">
            <v>8182894</v>
          </cell>
          <cell r="E1923">
            <v>7.24</v>
          </cell>
          <cell r="S1923" t="str">
            <v>3</v>
          </cell>
          <cell r="AJ1923" t="str">
            <v>DREBA2018-22</v>
          </cell>
          <cell r="AK1923" t="str">
            <v>CAPACIT BIDD</v>
          </cell>
          <cell r="AM1923" t="str">
            <v>Administration</v>
          </cell>
        </row>
        <row r="1924">
          <cell r="A1924" t="str">
            <v>8182894</v>
          </cell>
          <cell r="E1924">
            <v>89.65</v>
          </cell>
          <cell r="S1924" t="str">
            <v>1</v>
          </cell>
          <cell r="AJ1924" t="str">
            <v>DREBA2018-22</v>
          </cell>
          <cell r="AK1924" t="str">
            <v>CAPACIT BIDD</v>
          </cell>
          <cell r="AM1924" t="str">
            <v>Administration</v>
          </cell>
        </row>
        <row r="1925">
          <cell r="A1925" t="str">
            <v>8182894</v>
          </cell>
          <cell r="E1925">
            <v>129.82</v>
          </cell>
          <cell r="S1925" t="str">
            <v>2</v>
          </cell>
          <cell r="AJ1925" t="str">
            <v>DREBA2018-22</v>
          </cell>
          <cell r="AK1925" t="str">
            <v>CAPACIT BIDD</v>
          </cell>
          <cell r="AM1925" t="str">
            <v>Administration</v>
          </cell>
        </row>
        <row r="1926">
          <cell r="A1926" t="str">
            <v>8182894</v>
          </cell>
          <cell r="E1926">
            <v>73.150000000000006</v>
          </cell>
          <cell r="S1926" t="str">
            <v>3</v>
          </cell>
          <cell r="AJ1926" t="str">
            <v>DREBA2018-22</v>
          </cell>
          <cell r="AK1926" t="str">
            <v>CAPACIT BIDD</v>
          </cell>
          <cell r="AM1926" t="str">
            <v>Administration</v>
          </cell>
        </row>
        <row r="1927">
          <cell r="A1927" t="str">
            <v>8182901</v>
          </cell>
          <cell r="E1927">
            <v>3572.76</v>
          </cell>
          <cell r="S1927" t="str">
            <v>1</v>
          </cell>
          <cell r="AJ1927" t="str">
            <v>DREBA2018-22</v>
          </cell>
          <cell r="AK1927" t="str">
            <v>DR CORE E&amp;T</v>
          </cell>
          <cell r="AM1927" t="str">
            <v>Administration</v>
          </cell>
        </row>
        <row r="1928">
          <cell r="A1928" t="str">
            <v>8182901</v>
          </cell>
          <cell r="E1928">
            <v>1222.6400000000001</v>
          </cell>
          <cell r="S1928" t="str">
            <v>2</v>
          </cell>
          <cell r="AJ1928" t="str">
            <v>DREBA2018-22</v>
          </cell>
          <cell r="AK1928" t="str">
            <v>DR CORE E&amp;T</v>
          </cell>
          <cell r="AM1928" t="str">
            <v>Administration</v>
          </cell>
        </row>
        <row r="1929">
          <cell r="A1929" t="str">
            <v>8182901</v>
          </cell>
          <cell r="E1929">
            <v>-5941.48</v>
          </cell>
          <cell r="S1929" t="str">
            <v>3</v>
          </cell>
          <cell r="AJ1929" t="str">
            <v>DREBA2018-22</v>
          </cell>
          <cell r="AK1929" t="str">
            <v>DR CORE E&amp;T</v>
          </cell>
          <cell r="AM1929" t="str">
            <v>Administration</v>
          </cell>
        </row>
        <row r="1930">
          <cell r="A1930" t="str">
            <v>8182901</v>
          </cell>
          <cell r="E1930">
            <v>119.97</v>
          </cell>
          <cell r="S1930" t="str">
            <v>1</v>
          </cell>
          <cell r="AJ1930" t="str">
            <v>DREBA2018-22</v>
          </cell>
          <cell r="AK1930" t="str">
            <v>DR CORE E&amp;T</v>
          </cell>
          <cell r="AM1930" t="str">
            <v>Administration</v>
          </cell>
        </row>
        <row r="1931">
          <cell r="A1931" t="str">
            <v>8182901</v>
          </cell>
          <cell r="E1931">
            <v>37.71</v>
          </cell>
          <cell r="S1931" t="str">
            <v>1</v>
          </cell>
          <cell r="AJ1931" t="str">
            <v>DREBA2018-22</v>
          </cell>
          <cell r="AK1931" t="str">
            <v>DR CORE E&amp;T</v>
          </cell>
          <cell r="AM1931" t="str">
            <v>Administration</v>
          </cell>
        </row>
        <row r="1932">
          <cell r="A1932" t="str">
            <v>8182901</v>
          </cell>
          <cell r="E1932">
            <v>54.85</v>
          </cell>
          <cell r="S1932" t="str">
            <v>2</v>
          </cell>
          <cell r="AJ1932" t="str">
            <v>DREBA2018-22</v>
          </cell>
          <cell r="AK1932" t="str">
            <v>DR CORE E&amp;T</v>
          </cell>
          <cell r="AM1932" t="str">
            <v>Administration</v>
          </cell>
        </row>
        <row r="1933">
          <cell r="A1933" t="str">
            <v>8182901</v>
          </cell>
          <cell r="E1933">
            <v>17.13</v>
          </cell>
          <cell r="S1933" t="str">
            <v>2</v>
          </cell>
          <cell r="AJ1933" t="str">
            <v>DREBA2018-22</v>
          </cell>
          <cell r="AK1933" t="str">
            <v>DR CORE E&amp;T</v>
          </cell>
          <cell r="AM1933" t="str">
            <v>Administration</v>
          </cell>
        </row>
        <row r="1934">
          <cell r="A1934" t="str">
            <v>8182901</v>
          </cell>
          <cell r="E1934">
            <v>27.43</v>
          </cell>
          <cell r="S1934" t="str">
            <v>2</v>
          </cell>
          <cell r="AJ1934" t="str">
            <v>DREBA2018-22</v>
          </cell>
          <cell r="AK1934" t="str">
            <v>DR CORE E&amp;T</v>
          </cell>
          <cell r="AM1934" t="str">
            <v>Administration</v>
          </cell>
        </row>
        <row r="1935">
          <cell r="A1935" t="str">
            <v>8182901</v>
          </cell>
          <cell r="E1935">
            <v>287.11</v>
          </cell>
          <cell r="S1935" t="str">
            <v>3</v>
          </cell>
          <cell r="AJ1935" t="str">
            <v>DREBA2018-22</v>
          </cell>
          <cell r="AK1935" t="str">
            <v>DR CORE E&amp;T</v>
          </cell>
          <cell r="AM1935" t="str">
            <v>Administration</v>
          </cell>
        </row>
        <row r="1936">
          <cell r="A1936" t="str">
            <v>8182901</v>
          </cell>
          <cell r="E1936">
            <v>93.13</v>
          </cell>
          <cell r="S1936" t="str">
            <v>3</v>
          </cell>
          <cell r="AJ1936" t="str">
            <v>DREBA2018-22</v>
          </cell>
          <cell r="AK1936" t="str">
            <v>DR CORE E&amp;T</v>
          </cell>
          <cell r="AM1936" t="str">
            <v>Administration</v>
          </cell>
        </row>
        <row r="1937">
          <cell r="A1937" t="str">
            <v>8182901</v>
          </cell>
          <cell r="E1937">
            <v>87.71</v>
          </cell>
          <cell r="S1937" t="str">
            <v>3</v>
          </cell>
          <cell r="AJ1937" t="str">
            <v>DREBA2018-22</v>
          </cell>
          <cell r="AK1937" t="str">
            <v>DR CORE E&amp;T</v>
          </cell>
          <cell r="AM1937" t="str">
            <v>Administration</v>
          </cell>
        </row>
        <row r="1938">
          <cell r="A1938" t="str">
            <v>8182901</v>
          </cell>
          <cell r="E1938">
            <v>154.22999999999999</v>
          </cell>
          <cell r="S1938" t="str">
            <v>1</v>
          </cell>
          <cell r="AJ1938" t="str">
            <v>DREBA2018-22</v>
          </cell>
          <cell r="AK1938" t="str">
            <v>DR CORE E&amp;T</v>
          </cell>
          <cell r="AM1938" t="str">
            <v>Administration</v>
          </cell>
        </row>
        <row r="1939">
          <cell r="A1939" t="str">
            <v>8182901</v>
          </cell>
          <cell r="E1939">
            <v>48.47</v>
          </cell>
          <cell r="S1939" t="str">
            <v>1</v>
          </cell>
          <cell r="AJ1939" t="str">
            <v>DREBA2018-22</v>
          </cell>
          <cell r="AK1939" t="str">
            <v>DR CORE E&amp;T</v>
          </cell>
          <cell r="AM1939" t="str">
            <v>Administration</v>
          </cell>
        </row>
        <row r="1940">
          <cell r="A1940" t="str">
            <v>8182901</v>
          </cell>
          <cell r="E1940">
            <v>70.5</v>
          </cell>
          <cell r="S1940" t="str">
            <v>2</v>
          </cell>
          <cell r="AJ1940" t="str">
            <v>DREBA2018-22</v>
          </cell>
          <cell r="AK1940" t="str">
            <v>DR CORE E&amp;T</v>
          </cell>
          <cell r="AM1940" t="str">
            <v>Administration</v>
          </cell>
        </row>
        <row r="1941">
          <cell r="A1941" t="str">
            <v>8182901</v>
          </cell>
          <cell r="E1941">
            <v>22.04</v>
          </cell>
          <cell r="S1941" t="str">
            <v>2</v>
          </cell>
          <cell r="AJ1941" t="str">
            <v>DREBA2018-22</v>
          </cell>
          <cell r="AK1941" t="str">
            <v>DR CORE E&amp;T</v>
          </cell>
          <cell r="AM1941" t="str">
            <v>Administration</v>
          </cell>
        </row>
        <row r="1942">
          <cell r="A1942" t="str">
            <v>8182901</v>
          </cell>
          <cell r="E1942">
            <v>35.25</v>
          </cell>
          <cell r="S1942" t="str">
            <v>2</v>
          </cell>
          <cell r="AJ1942" t="str">
            <v>DREBA2018-22</v>
          </cell>
          <cell r="AK1942" t="str">
            <v>DR CORE E&amp;T</v>
          </cell>
          <cell r="AM1942" t="str">
            <v>Administration</v>
          </cell>
        </row>
        <row r="1943">
          <cell r="A1943" t="str">
            <v>8182901</v>
          </cell>
          <cell r="E1943">
            <v>369.07</v>
          </cell>
          <cell r="S1943" t="str">
            <v>3</v>
          </cell>
          <cell r="AJ1943" t="str">
            <v>DREBA2018-22</v>
          </cell>
          <cell r="AK1943" t="str">
            <v>DR CORE E&amp;T</v>
          </cell>
          <cell r="AM1943" t="str">
            <v>Administration</v>
          </cell>
        </row>
        <row r="1944">
          <cell r="A1944" t="str">
            <v>8182901</v>
          </cell>
          <cell r="E1944">
            <v>119.73</v>
          </cell>
          <cell r="S1944" t="str">
            <v>3</v>
          </cell>
          <cell r="AJ1944" t="str">
            <v>DREBA2018-22</v>
          </cell>
          <cell r="AK1944" t="str">
            <v>DR CORE E&amp;T</v>
          </cell>
          <cell r="AM1944" t="str">
            <v>Administration</v>
          </cell>
        </row>
        <row r="1945">
          <cell r="A1945" t="str">
            <v>8182901</v>
          </cell>
          <cell r="E1945">
            <v>112.75</v>
          </cell>
          <cell r="S1945" t="str">
            <v>3</v>
          </cell>
          <cell r="AJ1945" t="str">
            <v>DREBA2018-22</v>
          </cell>
          <cell r="AK1945" t="str">
            <v>DR CORE E&amp;T</v>
          </cell>
          <cell r="AM1945" t="str">
            <v>Administration</v>
          </cell>
        </row>
        <row r="1946">
          <cell r="A1946" t="str">
            <v>8182901</v>
          </cell>
          <cell r="E1946">
            <v>29.93</v>
          </cell>
          <cell r="S1946" t="str">
            <v>1</v>
          </cell>
          <cell r="AJ1946" t="str">
            <v>DREBA2018-22</v>
          </cell>
          <cell r="AK1946" t="str">
            <v>DR CORE E&amp;T</v>
          </cell>
          <cell r="AM1946" t="str">
            <v>Administration</v>
          </cell>
        </row>
        <row r="1947">
          <cell r="A1947" t="str">
            <v>8182901</v>
          </cell>
          <cell r="E1947">
            <v>9.41</v>
          </cell>
          <cell r="S1947" t="str">
            <v>1</v>
          </cell>
          <cell r="AJ1947" t="str">
            <v>DREBA2018-22</v>
          </cell>
          <cell r="AK1947" t="str">
            <v>DR CORE E&amp;T</v>
          </cell>
          <cell r="AM1947" t="str">
            <v>Administration</v>
          </cell>
        </row>
        <row r="1948">
          <cell r="A1948" t="str">
            <v>8182901</v>
          </cell>
          <cell r="E1948">
            <v>13.68</v>
          </cell>
          <cell r="S1948" t="str">
            <v>2</v>
          </cell>
          <cell r="AJ1948" t="str">
            <v>DREBA2018-22</v>
          </cell>
          <cell r="AK1948" t="str">
            <v>DR CORE E&amp;T</v>
          </cell>
          <cell r="AM1948" t="str">
            <v>Administration</v>
          </cell>
        </row>
        <row r="1949">
          <cell r="A1949" t="str">
            <v>8182901</v>
          </cell>
          <cell r="E1949">
            <v>4.28</v>
          </cell>
          <cell r="S1949" t="str">
            <v>2</v>
          </cell>
          <cell r="AJ1949" t="str">
            <v>DREBA2018-22</v>
          </cell>
          <cell r="AK1949" t="str">
            <v>DR CORE E&amp;T</v>
          </cell>
          <cell r="AM1949" t="str">
            <v>Administration</v>
          </cell>
        </row>
        <row r="1950">
          <cell r="A1950" t="str">
            <v>8182901</v>
          </cell>
          <cell r="E1950">
            <v>6.85</v>
          </cell>
          <cell r="S1950" t="str">
            <v>2</v>
          </cell>
          <cell r="AJ1950" t="str">
            <v>DREBA2018-22</v>
          </cell>
          <cell r="AK1950" t="str">
            <v>DR CORE E&amp;T</v>
          </cell>
          <cell r="AM1950" t="str">
            <v>Administration</v>
          </cell>
        </row>
        <row r="1951">
          <cell r="A1951" t="str">
            <v>8182901</v>
          </cell>
          <cell r="E1951">
            <v>71.63</v>
          </cell>
          <cell r="S1951" t="str">
            <v>3</v>
          </cell>
          <cell r="AJ1951" t="str">
            <v>DREBA2018-22</v>
          </cell>
          <cell r="AK1951" t="str">
            <v>DR CORE E&amp;T</v>
          </cell>
          <cell r="AM1951" t="str">
            <v>Administration</v>
          </cell>
        </row>
        <row r="1952">
          <cell r="A1952" t="str">
            <v>8182901</v>
          </cell>
          <cell r="E1952">
            <v>23.24</v>
          </cell>
          <cell r="S1952" t="str">
            <v>3</v>
          </cell>
          <cell r="AJ1952" t="str">
            <v>DREBA2018-22</v>
          </cell>
          <cell r="AK1952" t="str">
            <v>DR CORE E&amp;T</v>
          </cell>
          <cell r="AM1952" t="str">
            <v>Administration</v>
          </cell>
        </row>
        <row r="1953">
          <cell r="A1953" t="str">
            <v>8182901</v>
          </cell>
          <cell r="E1953">
            <v>21.87</v>
          </cell>
          <cell r="S1953" t="str">
            <v>3</v>
          </cell>
          <cell r="AJ1953" t="str">
            <v>DREBA2018-22</v>
          </cell>
          <cell r="AK1953" t="str">
            <v>DR CORE E&amp;T</v>
          </cell>
          <cell r="AM1953" t="str">
            <v>Administration</v>
          </cell>
        </row>
        <row r="1954">
          <cell r="A1954" t="str">
            <v>8182901</v>
          </cell>
          <cell r="E1954">
            <v>16.989999999999998</v>
          </cell>
          <cell r="S1954" t="str">
            <v>1</v>
          </cell>
          <cell r="AJ1954" t="str">
            <v>DREBA2018-22</v>
          </cell>
          <cell r="AK1954" t="str">
            <v>DR CORE E&amp;T</v>
          </cell>
          <cell r="AM1954" t="str">
            <v>Administration</v>
          </cell>
        </row>
        <row r="1955">
          <cell r="A1955" t="str">
            <v>8182901</v>
          </cell>
          <cell r="E1955">
            <v>5.34</v>
          </cell>
          <cell r="S1955" t="str">
            <v>1</v>
          </cell>
          <cell r="AJ1955" t="str">
            <v>DREBA2018-22</v>
          </cell>
          <cell r="AK1955" t="str">
            <v>DR CORE E&amp;T</v>
          </cell>
          <cell r="AM1955" t="str">
            <v>Administration</v>
          </cell>
        </row>
        <row r="1956">
          <cell r="A1956" t="str">
            <v>8182901</v>
          </cell>
          <cell r="E1956">
            <v>7.77</v>
          </cell>
          <cell r="S1956" t="str">
            <v>2</v>
          </cell>
          <cell r="AJ1956" t="str">
            <v>DREBA2018-22</v>
          </cell>
          <cell r="AK1956" t="str">
            <v>DR CORE E&amp;T</v>
          </cell>
          <cell r="AM1956" t="str">
            <v>Administration</v>
          </cell>
        </row>
        <row r="1957">
          <cell r="A1957" t="str">
            <v>8182901</v>
          </cell>
          <cell r="E1957">
            <v>2.4300000000000002</v>
          </cell>
          <cell r="S1957" t="str">
            <v>2</v>
          </cell>
          <cell r="AJ1957" t="str">
            <v>DREBA2018-22</v>
          </cell>
          <cell r="AK1957" t="str">
            <v>DR CORE E&amp;T</v>
          </cell>
          <cell r="AM1957" t="str">
            <v>Administration</v>
          </cell>
        </row>
        <row r="1958">
          <cell r="A1958" t="str">
            <v>8182901</v>
          </cell>
          <cell r="E1958">
            <v>3.87</v>
          </cell>
          <cell r="S1958" t="str">
            <v>2</v>
          </cell>
          <cell r="AJ1958" t="str">
            <v>DREBA2018-22</v>
          </cell>
          <cell r="AK1958" t="str">
            <v>DR CORE E&amp;T</v>
          </cell>
          <cell r="AM1958" t="str">
            <v>Administration</v>
          </cell>
        </row>
        <row r="1959">
          <cell r="A1959" t="str">
            <v>8182901</v>
          </cell>
          <cell r="E1959">
            <v>40.65</v>
          </cell>
          <cell r="S1959" t="str">
            <v>3</v>
          </cell>
          <cell r="AJ1959" t="str">
            <v>DREBA2018-22</v>
          </cell>
          <cell r="AK1959" t="str">
            <v>DR CORE E&amp;T</v>
          </cell>
          <cell r="AM1959" t="str">
            <v>Administration</v>
          </cell>
        </row>
        <row r="1960">
          <cell r="A1960" t="str">
            <v>8182901</v>
          </cell>
          <cell r="E1960">
            <v>13.18</v>
          </cell>
          <cell r="S1960" t="str">
            <v>3</v>
          </cell>
          <cell r="AJ1960" t="str">
            <v>DREBA2018-22</v>
          </cell>
          <cell r="AK1960" t="str">
            <v>DR CORE E&amp;T</v>
          </cell>
          <cell r="AM1960" t="str">
            <v>Administration</v>
          </cell>
        </row>
        <row r="1961">
          <cell r="A1961" t="str">
            <v>8182901</v>
          </cell>
          <cell r="E1961">
            <v>12.42</v>
          </cell>
          <cell r="S1961" t="str">
            <v>3</v>
          </cell>
          <cell r="AJ1961" t="str">
            <v>DREBA2018-22</v>
          </cell>
          <cell r="AK1961" t="str">
            <v>DR CORE E&amp;T</v>
          </cell>
          <cell r="AM1961" t="str">
            <v>Administration</v>
          </cell>
        </row>
        <row r="1962">
          <cell r="A1962" t="str">
            <v>8182901</v>
          </cell>
          <cell r="E1962">
            <v>28.95</v>
          </cell>
          <cell r="S1962" t="str">
            <v>1</v>
          </cell>
          <cell r="AJ1962" t="str">
            <v>DREBA2018-22</v>
          </cell>
          <cell r="AK1962" t="str">
            <v>DR CORE E&amp;T</v>
          </cell>
          <cell r="AM1962" t="str">
            <v>Administration</v>
          </cell>
        </row>
        <row r="1963">
          <cell r="A1963" t="str">
            <v>8182901</v>
          </cell>
          <cell r="E1963">
            <v>9.1</v>
          </cell>
          <cell r="S1963" t="str">
            <v>1</v>
          </cell>
          <cell r="AJ1963" t="str">
            <v>DREBA2018-22</v>
          </cell>
          <cell r="AK1963" t="str">
            <v>DR CORE E&amp;T</v>
          </cell>
          <cell r="AM1963" t="str">
            <v>Administration</v>
          </cell>
        </row>
        <row r="1964">
          <cell r="A1964" t="str">
            <v>8182901</v>
          </cell>
          <cell r="E1964">
            <v>13.23</v>
          </cell>
          <cell r="S1964" t="str">
            <v>2</v>
          </cell>
          <cell r="AJ1964" t="str">
            <v>DREBA2018-22</v>
          </cell>
          <cell r="AK1964" t="str">
            <v>DR CORE E&amp;T</v>
          </cell>
          <cell r="AM1964" t="str">
            <v>Administration</v>
          </cell>
        </row>
        <row r="1965">
          <cell r="A1965" t="str">
            <v>8182901</v>
          </cell>
          <cell r="E1965">
            <v>4.1399999999999997</v>
          </cell>
          <cell r="S1965" t="str">
            <v>2</v>
          </cell>
          <cell r="AJ1965" t="str">
            <v>DREBA2018-22</v>
          </cell>
          <cell r="AK1965" t="str">
            <v>DR CORE E&amp;T</v>
          </cell>
          <cell r="AM1965" t="str">
            <v>Administration</v>
          </cell>
        </row>
        <row r="1966">
          <cell r="A1966" t="str">
            <v>8182901</v>
          </cell>
          <cell r="E1966">
            <v>6.62</v>
          </cell>
          <cell r="S1966" t="str">
            <v>2</v>
          </cell>
          <cell r="AJ1966" t="str">
            <v>DREBA2018-22</v>
          </cell>
          <cell r="AK1966" t="str">
            <v>DR CORE E&amp;T</v>
          </cell>
          <cell r="AM1966" t="str">
            <v>Administration</v>
          </cell>
        </row>
        <row r="1967">
          <cell r="A1967" t="str">
            <v>8182901</v>
          </cell>
          <cell r="E1967">
            <v>69.28</v>
          </cell>
          <cell r="S1967" t="str">
            <v>3</v>
          </cell>
          <cell r="AJ1967" t="str">
            <v>DREBA2018-22</v>
          </cell>
          <cell r="AK1967" t="str">
            <v>DR CORE E&amp;T</v>
          </cell>
          <cell r="AM1967" t="str">
            <v>Administration</v>
          </cell>
        </row>
        <row r="1968">
          <cell r="A1968" t="str">
            <v>8182901</v>
          </cell>
          <cell r="E1968">
            <v>22.48</v>
          </cell>
          <cell r="S1968" t="str">
            <v>3</v>
          </cell>
          <cell r="AJ1968" t="str">
            <v>DREBA2018-22</v>
          </cell>
          <cell r="AK1968" t="str">
            <v>DR CORE E&amp;T</v>
          </cell>
          <cell r="AM1968" t="str">
            <v>Administration</v>
          </cell>
        </row>
        <row r="1969">
          <cell r="A1969" t="str">
            <v>8182901</v>
          </cell>
          <cell r="E1969">
            <v>21.16</v>
          </cell>
          <cell r="S1969" t="str">
            <v>3</v>
          </cell>
          <cell r="AJ1969" t="str">
            <v>DREBA2018-22</v>
          </cell>
          <cell r="AK1969" t="str">
            <v>DR CORE E&amp;T</v>
          </cell>
          <cell r="AM1969" t="str">
            <v>Administration</v>
          </cell>
        </row>
        <row r="1970">
          <cell r="A1970" t="str">
            <v>8182901</v>
          </cell>
          <cell r="E1970">
            <v>174.4</v>
          </cell>
          <cell r="S1970" t="str">
            <v>1</v>
          </cell>
          <cell r="AJ1970" t="str">
            <v>DREBA2018-22</v>
          </cell>
          <cell r="AK1970" t="str">
            <v>DR CORE E&amp;T</v>
          </cell>
          <cell r="AM1970" t="str">
            <v>Administration</v>
          </cell>
        </row>
        <row r="1971">
          <cell r="A1971" t="str">
            <v>8182901</v>
          </cell>
          <cell r="E1971">
            <v>54.82</v>
          </cell>
          <cell r="S1971" t="str">
            <v>1</v>
          </cell>
          <cell r="AJ1971" t="str">
            <v>DREBA2018-22</v>
          </cell>
          <cell r="AK1971" t="str">
            <v>DR CORE E&amp;T</v>
          </cell>
          <cell r="AM1971" t="str">
            <v>Administration</v>
          </cell>
        </row>
        <row r="1972">
          <cell r="A1972" t="str">
            <v>8182901</v>
          </cell>
          <cell r="E1972">
            <v>79.72</v>
          </cell>
          <cell r="S1972" t="str">
            <v>2</v>
          </cell>
          <cell r="AJ1972" t="str">
            <v>DREBA2018-22</v>
          </cell>
          <cell r="AK1972" t="str">
            <v>DR CORE E&amp;T</v>
          </cell>
          <cell r="AM1972" t="str">
            <v>Administration</v>
          </cell>
        </row>
        <row r="1973">
          <cell r="A1973" t="str">
            <v>8182901</v>
          </cell>
          <cell r="E1973">
            <v>24.92</v>
          </cell>
          <cell r="S1973" t="str">
            <v>2</v>
          </cell>
          <cell r="AJ1973" t="str">
            <v>DREBA2018-22</v>
          </cell>
          <cell r="AK1973" t="str">
            <v>DR CORE E&amp;T</v>
          </cell>
          <cell r="AM1973" t="str">
            <v>Administration</v>
          </cell>
        </row>
        <row r="1974">
          <cell r="A1974" t="str">
            <v>8182901</v>
          </cell>
          <cell r="E1974">
            <v>39.869999999999997</v>
          </cell>
          <cell r="S1974" t="str">
            <v>2</v>
          </cell>
          <cell r="AJ1974" t="str">
            <v>DREBA2018-22</v>
          </cell>
          <cell r="AK1974" t="str">
            <v>DR CORE E&amp;T</v>
          </cell>
          <cell r="AM1974" t="str">
            <v>Administration</v>
          </cell>
        </row>
        <row r="1975">
          <cell r="A1975" t="str">
            <v>8182901</v>
          </cell>
          <cell r="E1975">
            <v>396.3</v>
          </cell>
          <cell r="S1975" t="str">
            <v>3</v>
          </cell>
          <cell r="AJ1975" t="str">
            <v>DREBA2018-22</v>
          </cell>
          <cell r="AK1975" t="str">
            <v>DR CORE E&amp;T</v>
          </cell>
          <cell r="AM1975" t="str">
            <v>Administration</v>
          </cell>
        </row>
        <row r="1976">
          <cell r="A1976" t="str">
            <v>8182901</v>
          </cell>
          <cell r="E1976">
            <v>128.57</v>
          </cell>
          <cell r="S1976" t="str">
            <v>3</v>
          </cell>
          <cell r="AJ1976" t="str">
            <v>DREBA2018-22</v>
          </cell>
          <cell r="AK1976" t="str">
            <v>DR CORE E&amp;T</v>
          </cell>
          <cell r="AM1976" t="str">
            <v>Administration</v>
          </cell>
        </row>
        <row r="1977">
          <cell r="A1977" t="str">
            <v>8182901</v>
          </cell>
          <cell r="E1977">
            <v>121.06</v>
          </cell>
          <cell r="S1977" t="str">
            <v>3</v>
          </cell>
          <cell r="AJ1977" t="str">
            <v>DREBA2018-22</v>
          </cell>
          <cell r="AK1977" t="str">
            <v>DR CORE E&amp;T</v>
          </cell>
          <cell r="AM1977" t="str">
            <v>Administration</v>
          </cell>
        </row>
        <row r="1978">
          <cell r="A1978" t="str">
            <v>8182901</v>
          </cell>
          <cell r="E1978">
            <v>58.92</v>
          </cell>
          <cell r="S1978" t="str">
            <v>1</v>
          </cell>
          <cell r="AJ1978" t="str">
            <v>DREBA2018-22</v>
          </cell>
          <cell r="AK1978" t="str">
            <v>DR CORE E&amp;T</v>
          </cell>
          <cell r="AM1978" t="str">
            <v>Administration</v>
          </cell>
        </row>
        <row r="1979">
          <cell r="A1979" t="str">
            <v>8182901</v>
          </cell>
          <cell r="E1979">
            <v>18.53</v>
          </cell>
          <cell r="S1979" t="str">
            <v>1</v>
          </cell>
          <cell r="AJ1979" t="str">
            <v>DREBA2018-22</v>
          </cell>
          <cell r="AK1979" t="str">
            <v>DR CORE E&amp;T</v>
          </cell>
          <cell r="AM1979" t="str">
            <v>Administration</v>
          </cell>
        </row>
        <row r="1980">
          <cell r="A1980" t="str">
            <v>8182901</v>
          </cell>
          <cell r="E1980">
            <v>26.94</v>
          </cell>
          <cell r="S1980" t="str">
            <v>2</v>
          </cell>
          <cell r="AJ1980" t="str">
            <v>DREBA2018-22</v>
          </cell>
          <cell r="AK1980" t="str">
            <v>DR CORE E&amp;T</v>
          </cell>
          <cell r="AM1980" t="str">
            <v>Administration</v>
          </cell>
        </row>
        <row r="1981">
          <cell r="A1981" t="str">
            <v>8182901</v>
          </cell>
          <cell r="E1981">
            <v>8.41</v>
          </cell>
          <cell r="S1981" t="str">
            <v>2</v>
          </cell>
          <cell r="AJ1981" t="str">
            <v>DREBA2018-22</v>
          </cell>
          <cell r="AK1981" t="str">
            <v>DR CORE E&amp;T</v>
          </cell>
          <cell r="AM1981" t="str">
            <v>Administration</v>
          </cell>
        </row>
        <row r="1982">
          <cell r="A1982" t="str">
            <v>8182901</v>
          </cell>
          <cell r="E1982">
            <v>13.47</v>
          </cell>
          <cell r="S1982" t="str">
            <v>2</v>
          </cell>
          <cell r="AJ1982" t="str">
            <v>DREBA2018-22</v>
          </cell>
          <cell r="AK1982" t="str">
            <v>DR CORE E&amp;T</v>
          </cell>
          <cell r="AM1982" t="str">
            <v>Administration</v>
          </cell>
        </row>
        <row r="1983">
          <cell r="A1983" t="str">
            <v>8182901</v>
          </cell>
          <cell r="E1983">
            <v>141.01</v>
          </cell>
          <cell r="S1983" t="str">
            <v>3</v>
          </cell>
          <cell r="AJ1983" t="str">
            <v>DREBA2018-22</v>
          </cell>
          <cell r="AK1983" t="str">
            <v>DR CORE E&amp;T</v>
          </cell>
          <cell r="AM1983" t="str">
            <v>Administration</v>
          </cell>
        </row>
        <row r="1984">
          <cell r="A1984" t="str">
            <v>8182901</v>
          </cell>
          <cell r="E1984">
            <v>45.73</v>
          </cell>
          <cell r="S1984" t="str">
            <v>3</v>
          </cell>
          <cell r="AJ1984" t="str">
            <v>DREBA2018-22</v>
          </cell>
          <cell r="AK1984" t="str">
            <v>DR CORE E&amp;T</v>
          </cell>
          <cell r="AM1984" t="str">
            <v>Administration</v>
          </cell>
        </row>
        <row r="1985">
          <cell r="A1985" t="str">
            <v>8182901</v>
          </cell>
          <cell r="E1985">
            <v>43.07</v>
          </cell>
          <cell r="S1985" t="str">
            <v>3</v>
          </cell>
          <cell r="AJ1985" t="str">
            <v>DREBA2018-22</v>
          </cell>
          <cell r="AK1985" t="str">
            <v>DR CORE E&amp;T</v>
          </cell>
          <cell r="AM1985" t="str">
            <v>Administration</v>
          </cell>
        </row>
        <row r="1986">
          <cell r="A1986" t="str">
            <v>8182901</v>
          </cell>
          <cell r="E1986">
            <v>26.02</v>
          </cell>
          <cell r="S1986" t="str">
            <v>3</v>
          </cell>
          <cell r="AJ1986" t="str">
            <v>DREBA2018-22</v>
          </cell>
          <cell r="AK1986" t="str">
            <v>DR CORE E&amp;T</v>
          </cell>
          <cell r="AM1986" t="str">
            <v>Administration</v>
          </cell>
        </row>
        <row r="1987">
          <cell r="A1987" t="str">
            <v>8182901</v>
          </cell>
          <cell r="E1987">
            <v>52.03</v>
          </cell>
          <cell r="S1987" t="str">
            <v>3</v>
          </cell>
          <cell r="AJ1987" t="str">
            <v>DREBA2018-22</v>
          </cell>
          <cell r="AK1987" t="str">
            <v>DR CORE E&amp;T</v>
          </cell>
          <cell r="AM1987" t="str">
            <v>Administration</v>
          </cell>
        </row>
        <row r="1988">
          <cell r="A1988" t="str">
            <v>8182901</v>
          </cell>
          <cell r="E1988">
            <v>26.02</v>
          </cell>
          <cell r="S1988" t="str">
            <v>3</v>
          </cell>
          <cell r="AJ1988" t="str">
            <v>DREBA2018-22</v>
          </cell>
          <cell r="AK1988" t="str">
            <v>DR CORE E&amp;T</v>
          </cell>
          <cell r="AM1988" t="str">
            <v>Administration</v>
          </cell>
        </row>
        <row r="1989">
          <cell r="A1989" t="str">
            <v>8182901</v>
          </cell>
          <cell r="E1989">
            <v>52.03</v>
          </cell>
          <cell r="S1989" t="str">
            <v>3</v>
          </cell>
          <cell r="AJ1989" t="str">
            <v>DREBA2018-22</v>
          </cell>
          <cell r="AK1989" t="str">
            <v>DR CORE E&amp;T</v>
          </cell>
          <cell r="AM1989" t="str">
            <v>Administration</v>
          </cell>
        </row>
        <row r="1990">
          <cell r="A1990" t="str">
            <v>8182901</v>
          </cell>
          <cell r="E1990">
            <v>52.03</v>
          </cell>
          <cell r="S1990" t="str">
            <v>3</v>
          </cell>
          <cell r="AJ1990" t="str">
            <v>DREBA2018-22</v>
          </cell>
          <cell r="AK1990" t="str">
            <v>DR CORE E&amp;T</v>
          </cell>
          <cell r="AM1990" t="str">
            <v>Administration</v>
          </cell>
        </row>
        <row r="1991">
          <cell r="A1991" t="str">
            <v>8182901</v>
          </cell>
          <cell r="E1991">
            <v>52.03</v>
          </cell>
          <cell r="S1991" t="str">
            <v>3</v>
          </cell>
          <cell r="AJ1991" t="str">
            <v>DREBA2018-22</v>
          </cell>
          <cell r="AK1991" t="str">
            <v>DR CORE E&amp;T</v>
          </cell>
          <cell r="AM1991" t="str">
            <v>Administration</v>
          </cell>
        </row>
        <row r="1992">
          <cell r="A1992" t="str">
            <v>8182901</v>
          </cell>
          <cell r="E1992">
            <v>52.03</v>
          </cell>
          <cell r="S1992" t="str">
            <v>3</v>
          </cell>
          <cell r="AJ1992" t="str">
            <v>DREBA2018-22</v>
          </cell>
          <cell r="AK1992" t="str">
            <v>DR CORE E&amp;T</v>
          </cell>
          <cell r="AM1992" t="str">
            <v>Administration</v>
          </cell>
        </row>
        <row r="1993">
          <cell r="A1993" t="str">
            <v>8182901</v>
          </cell>
          <cell r="E1993">
            <v>51.06</v>
          </cell>
          <cell r="S1993" t="str">
            <v>1</v>
          </cell>
          <cell r="AJ1993" t="str">
            <v>DREBA2018-22</v>
          </cell>
          <cell r="AK1993" t="str">
            <v>DR CORE E&amp;T</v>
          </cell>
          <cell r="AM1993" t="str">
            <v>Administration</v>
          </cell>
        </row>
        <row r="1994">
          <cell r="A1994" t="str">
            <v>8182901</v>
          </cell>
          <cell r="E1994">
            <v>34.04</v>
          </cell>
          <cell r="S1994" t="str">
            <v>1</v>
          </cell>
          <cell r="AJ1994" t="str">
            <v>DREBA2018-22</v>
          </cell>
          <cell r="AK1994" t="str">
            <v>DR CORE E&amp;T</v>
          </cell>
          <cell r="AM1994" t="str">
            <v>Administration</v>
          </cell>
        </row>
        <row r="1995">
          <cell r="A1995" t="str">
            <v>8182901</v>
          </cell>
          <cell r="E1995">
            <v>34.04</v>
          </cell>
          <cell r="S1995" t="str">
            <v>1</v>
          </cell>
          <cell r="AJ1995" t="str">
            <v>DREBA2018-22</v>
          </cell>
          <cell r="AK1995" t="str">
            <v>DR CORE E&amp;T</v>
          </cell>
          <cell r="AM1995" t="str">
            <v>Administration</v>
          </cell>
        </row>
        <row r="1996">
          <cell r="A1996" t="str">
            <v>8182901</v>
          </cell>
          <cell r="E1996">
            <v>34.04</v>
          </cell>
          <cell r="S1996" t="str">
            <v>1</v>
          </cell>
          <cell r="AJ1996" t="str">
            <v>DREBA2018-22</v>
          </cell>
          <cell r="AK1996" t="str">
            <v>DR CORE E&amp;T</v>
          </cell>
          <cell r="AM1996" t="str">
            <v>Administration</v>
          </cell>
        </row>
        <row r="1997">
          <cell r="A1997" t="str">
            <v>8182901</v>
          </cell>
          <cell r="E1997">
            <v>34.04</v>
          </cell>
          <cell r="S1997" t="str">
            <v>1</v>
          </cell>
          <cell r="AJ1997" t="str">
            <v>DREBA2018-22</v>
          </cell>
          <cell r="AK1997" t="str">
            <v>DR CORE E&amp;T</v>
          </cell>
          <cell r="AM1997" t="str">
            <v>Administration</v>
          </cell>
        </row>
        <row r="1998">
          <cell r="A1998" t="str">
            <v>8182901</v>
          </cell>
          <cell r="E1998">
            <v>68.08</v>
          </cell>
          <cell r="S1998" t="str">
            <v>1</v>
          </cell>
          <cell r="AJ1998" t="str">
            <v>DREBA2018-22</v>
          </cell>
          <cell r="AK1998" t="str">
            <v>DR CORE E&amp;T</v>
          </cell>
          <cell r="AM1998" t="str">
            <v>Administration</v>
          </cell>
        </row>
        <row r="1999">
          <cell r="A1999" t="str">
            <v>8182901</v>
          </cell>
          <cell r="E1999">
            <v>34.04</v>
          </cell>
          <cell r="S1999" t="str">
            <v>1</v>
          </cell>
          <cell r="AJ1999" t="str">
            <v>DREBA2018-22</v>
          </cell>
          <cell r="AK1999" t="str">
            <v>DR CORE E&amp;T</v>
          </cell>
          <cell r="AM1999" t="str">
            <v>Administration</v>
          </cell>
        </row>
        <row r="2000">
          <cell r="A2000" t="str">
            <v>8182901</v>
          </cell>
          <cell r="E2000">
            <v>68.08</v>
          </cell>
          <cell r="S2000" t="str">
            <v>1</v>
          </cell>
          <cell r="AJ2000" t="str">
            <v>DREBA2018-22</v>
          </cell>
          <cell r="AK2000" t="str">
            <v>DR CORE E&amp;T</v>
          </cell>
          <cell r="AM2000" t="str">
            <v>Administration</v>
          </cell>
        </row>
        <row r="2001">
          <cell r="A2001" t="str">
            <v>8182901</v>
          </cell>
          <cell r="E2001">
            <v>68.08</v>
          </cell>
          <cell r="S2001" t="str">
            <v>1</v>
          </cell>
          <cell r="AJ2001" t="str">
            <v>DREBA2018-22</v>
          </cell>
          <cell r="AK2001" t="str">
            <v>DR CORE E&amp;T</v>
          </cell>
          <cell r="AM2001" t="str">
            <v>Administration</v>
          </cell>
        </row>
        <row r="2002">
          <cell r="A2002" t="str">
            <v>8182901</v>
          </cell>
          <cell r="E2002">
            <v>34.04</v>
          </cell>
          <cell r="S2002" t="str">
            <v>1</v>
          </cell>
          <cell r="AJ2002" t="str">
            <v>DREBA2018-22</v>
          </cell>
          <cell r="AK2002" t="str">
            <v>DR CORE E&amp;T</v>
          </cell>
          <cell r="AM2002" t="str">
            <v>Administration</v>
          </cell>
        </row>
        <row r="2003">
          <cell r="A2003" t="str">
            <v>8182901</v>
          </cell>
          <cell r="E2003">
            <v>34.04</v>
          </cell>
          <cell r="S2003" t="str">
            <v>1</v>
          </cell>
          <cell r="AJ2003" t="str">
            <v>DREBA2018-22</v>
          </cell>
          <cell r="AK2003" t="str">
            <v>DR CORE E&amp;T</v>
          </cell>
          <cell r="AM2003" t="str">
            <v>Administration</v>
          </cell>
        </row>
        <row r="2004">
          <cell r="A2004" t="str">
            <v>8182901</v>
          </cell>
          <cell r="E2004">
            <v>34.04</v>
          </cell>
          <cell r="S2004" t="str">
            <v>1</v>
          </cell>
          <cell r="AJ2004" t="str">
            <v>DREBA2018-22</v>
          </cell>
          <cell r="AK2004" t="str">
            <v>DR CORE E&amp;T</v>
          </cell>
          <cell r="AM2004" t="str">
            <v>Administration</v>
          </cell>
        </row>
        <row r="2005">
          <cell r="A2005" t="str">
            <v>8182901</v>
          </cell>
          <cell r="E2005">
            <v>68.08</v>
          </cell>
          <cell r="S2005" t="str">
            <v>1</v>
          </cell>
          <cell r="AJ2005" t="str">
            <v>DREBA2018-22</v>
          </cell>
          <cell r="AK2005" t="str">
            <v>DR CORE E&amp;T</v>
          </cell>
          <cell r="AM2005" t="str">
            <v>Administration</v>
          </cell>
        </row>
        <row r="2006">
          <cell r="A2006" t="str">
            <v>8182901</v>
          </cell>
          <cell r="E2006">
            <v>34.04</v>
          </cell>
          <cell r="S2006" t="str">
            <v>1</v>
          </cell>
          <cell r="AJ2006" t="str">
            <v>DREBA2018-22</v>
          </cell>
          <cell r="AK2006" t="str">
            <v>DR CORE E&amp;T</v>
          </cell>
          <cell r="AM2006" t="str">
            <v>Administration</v>
          </cell>
        </row>
        <row r="2007">
          <cell r="A2007" t="str">
            <v>8182901</v>
          </cell>
          <cell r="E2007">
            <v>17.02</v>
          </cell>
          <cell r="S2007" t="str">
            <v>1</v>
          </cell>
          <cell r="AJ2007" t="str">
            <v>DREBA2018-22</v>
          </cell>
          <cell r="AK2007" t="str">
            <v>DR CORE E&amp;T</v>
          </cell>
          <cell r="AM2007" t="str">
            <v>Administration</v>
          </cell>
        </row>
        <row r="2008">
          <cell r="A2008" t="str">
            <v>8182901</v>
          </cell>
          <cell r="E2008">
            <v>17.02</v>
          </cell>
          <cell r="S2008" t="str">
            <v>1</v>
          </cell>
          <cell r="AJ2008" t="str">
            <v>DREBA2018-22</v>
          </cell>
          <cell r="AK2008" t="str">
            <v>DR CORE E&amp;T</v>
          </cell>
          <cell r="AM2008" t="str">
            <v>Administration</v>
          </cell>
        </row>
        <row r="2009">
          <cell r="A2009" t="str">
            <v>8182901</v>
          </cell>
          <cell r="E2009">
            <v>17.02</v>
          </cell>
          <cell r="S2009" t="str">
            <v>1</v>
          </cell>
          <cell r="AJ2009" t="str">
            <v>DREBA2018-22</v>
          </cell>
          <cell r="AK2009" t="str">
            <v>DR CORE E&amp;T</v>
          </cell>
          <cell r="AM2009" t="str">
            <v>Administration</v>
          </cell>
        </row>
        <row r="2010">
          <cell r="A2010" t="str">
            <v>8182901</v>
          </cell>
          <cell r="E2010">
            <v>17.02</v>
          </cell>
          <cell r="S2010" t="str">
            <v>1</v>
          </cell>
          <cell r="AJ2010" t="str">
            <v>DREBA2018-22</v>
          </cell>
          <cell r="AK2010" t="str">
            <v>DR CORE E&amp;T</v>
          </cell>
          <cell r="AM2010" t="str">
            <v>Administration</v>
          </cell>
        </row>
        <row r="2011">
          <cell r="A2011" t="str">
            <v>8182901</v>
          </cell>
          <cell r="E2011">
            <v>34.04</v>
          </cell>
          <cell r="S2011" t="str">
            <v>1</v>
          </cell>
          <cell r="AJ2011" t="str">
            <v>DREBA2018-22</v>
          </cell>
          <cell r="AK2011" t="str">
            <v>DR CORE E&amp;T</v>
          </cell>
          <cell r="AM2011" t="str">
            <v>Administration</v>
          </cell>
        </row>
        <row r="2012">
          <cell r="A2012" t="str">
            <v>8182901</v>
          </cell>
          <cell r="E2012">
            <v>17.02</v>
          </cell>
          <cell r="S2012" t="str">
            <v>1</v>
          </cell>
          <cell r="AJ2012" t="str">
            <v>DREBA2018-22</v>
          </cell>
          <cell r="AK2012" t="str">
            <v>DR CORE E&amp;T</v>
          </cell>
          <cell r="AM2012" t="str">
            <v>Administration</v>
          </cell>
        </row>
        <row r="2013">
          <cell r="A2013" t="str">
            <v>8182901</v>
          </cell>
          <cell r="E2013">
            <v>34.04</v>
          </cell>
          <cell r="S2013" t="str">
            <v>1</v>
          </cell>
          <cell r="AJ2013" t="str">
            <v>DREBA2018-22</v>
          </cell>
          <cell r="AK2013" t="str">
            <v>DR CORE E&amp;T</v>
          </cell>
          <cell r="AM2013" t="str">
            <v>Administration</v>
          </cell>
        </row>
        <row r="2014">
          <cell r="A2014" t="str">
            <v>8182901</v>
          </cell>
          <cell r="E2014">
            <v>34.04</v>
          </cell>
          <cell r="S2014" t="str">
            <v>2</v>
          </cell>
          <cell r="AJ2014" t="str">
            <v>DREBA2018-22</v>
          </cell>
          <cell r="AK2014" t="str">
            <v>DR CORE E&amp;T</v>
          </cell>
          <cell r="AM2014" t="str">
            <v>Administration</v>
          </cell>
        </row>
        <row r="2015">
          <cell r="A2015" t="str">
            <v>8182901</v>
          </cell>
          <cell r="E2015">
            <v>34.04</v>
          </cell>
          <cell r="S2015" t="str">
            <v>2</v>
          </cell>
          <cell r="AJ2015" t="str">
            <v>DREBA2018-22</v>
          </cell>
          <cell r="AK2015" t="str">
            <v>DR CORE E&amp;T</v>
          </cell>
          <cell r="AM2015" t="str">
            <v>Administration</v>
          </cell>
        </row>
        <row r="2016">
          <cell r="A2016" t="str">
            <v>8182901</v>
          </cell>
          <cell r="E2016">
            <v>68.08</v>
          </cell>
          <cell r="S2016" t="str">
            <v>2</v>
          </cell>
          <cell r="AJ2016" t="str">
            <v>DREBA2018-22</v>
          </cell>
          <cell r="AK2016" t="str">
            <v>DR CORE E&amp;T</v>
          </cell>
          <cell r="AM2016" t="str">
            <v>Administration</v>
          </cell>
        </row>
        <row r="2017">
          <cell r="A2017" t="str">
            <v>8182901</v>
          </cell>
          <cell r="E2017">
            <v>68.08</v>
          </cell>
          <cell r="S2017" t="str">
            <v>2</v>
          </cell>
          <cell r="AJ2017" t="str">
            <v>DREBA2018-22</v>
          </cell>
          <cell r="AK2017" t="str">
            <v>DR CORE E&amp;T</v>
          </cell>
          <cell r="AM2017" t="str">
            <v>Administration</v>
          </cell>
        </row>
        <row r="2018">
          <cell r="A2018" t="str">
            <v>8182901</v>
          </cell>
          <cell r="E2018">
            <v>17.02</v>
          </cell>
          <cell r="S2018" t="str">
            <v>2</v>
          </cell>
          <cell r="AJ2018" t="str">
            <v>DREBA2018-22</v>
          </cell>
          <cell r="AK2018" t="str">
            <v>DR CORE E&amp;T</v>
          </cell>
          <cell r="AM2018" t="str">
            <v>Administration</v>
          </cell>
        </row>
        <row r="2019">
          <cell r="A2019" t="str">
            <v>8182901</v>
          </cell>
          <cell r="E2019">
            <v>17.02</v>
          </cell>
          <cell r="S2019" t="str">
            <v>2</v>
          </cell>
          <cell r="AJ2019" t="str">
            <v>DREBA2018-22</v>
          </cell>
          <cell r="AK2019" t="str">
            <v>DR CORE E&amp;T</v>
          </cell>
          <cell r="AM2019" t="str">
            <v>Administration</v>
          </cell>
        </row>
        <row r="2020">
          <cell r="A2020" t="str">
            <v>8182901</v>
          </cell>
          <cell r="E2020">
            <v>17.02</v>
          </cell>
          <cell r="S2020" t="str">
            <v>2</v>
          </cell>
          <cell r="AJ2020" t="str">
            <v>DREBA2018-22</v>
          </cell>
          <cell r="AK2020" t="str">
            <v>DR CORE E&amp;T</v>
          </cell>
          <cell r="AM2020" t="str">
            <v>Administration</v>
          </cell>
        </row>
        <row r="2021">
          <cell r="A2021" t="str">
            <v>8182901</v>
          </cell>
          <cell r="E2021">
            <v>17.02</v>
          </cell>
          <cell r="S2021" t="str">
            <v>2</v>
          </cell>
          <cell r="AJ2021" t="str">
            <v>DREBA2018-22</v>
          </cell>
          <cell r="AK2021" t="str">
            <v>DR CORE E&amp;T</v>
          </cell>
          <cell r="AM2021" t="str">
            <v>Administration</v>
          </cell>
        </row>
        <row r="2022">
          <cell r="A2022" t="str">
            <v>8182901</v>
          </cell>
          <cell r="E2022">
            <v>68.08</v>
          </cell>
          <cell r="S2022" t="str">
            <v>2</v>
          </cell>
          <cell r="AJ2022" t="str">
            <v>DREBA2018-22</v>
          </cell>
          <cell r="AK2022" t="str">
            <v>DR CORE E&amp;T</v>
          </cell>
          <cell r="AM2022" t="str">
            <v>Administration</v>
          </cell>
        </row>
        <row r="2023">
          <cell r="A2023" t="str">
            <v>8182901</v>
          </cell>
          <cell r="E2023">
            <v>17.02</v>
          </cell>
          <cell r="S2023" t="str">
            <v>2</v>
          </cell>
          <cell r="AJ2023" t="str">
            <v>DREBA2018-22</v>
          </cell>
          <cell r="AK2023" t="str">
            <v>DR CORE E&amp;T</v>
          </cell>
          <cell r="AM2023" t="str">
            <v>Administration</v>
          </cell>
        </row>
        <row r="2024">
          <cell r="A2024" t="str">
            <v>8182901</v>
          </cell>
          <cell r="E2024">
            <v>68.08</v>
          </cell>
          <cell r="S2024" t="str">
            <v>2</v>
          </cell>
          <cell r="AJ2024" t="str">
            <v>DREBA2018-22</v>
          </cell>
          <cell r="AK2024" t="str">
            <v>DR CORE E&amp;T</v>
          </cell>
          <cell r="AM2024" t="str">
            <v>Administration</v>
          </cell>
        </row>
        <row r="2025">
          <cell r="A2025" t="str">
            <v>8182901</v>
          </cell>
          <cell r="E2025">
            <v>68.08</v>
          </cell>
          <cell r="S2025" t="str">
            <v>2</v>
          </cell>
          <cell r="AJ2025" t="str">
            <v>DREBA2018-22</v>
          </cell>
          <cell r="AK2025" t="str">
            <v>DR CORE E&amp;T</v>
          </cell>
          <cell r="AM2025" t="str">
            <v>Administration</v>
          </cell>
        </row>
        <row r="2026">
          <cell r="A2026" t="str">
            <v>8182901</v>
          </cell>
          <cell r="E2026">
            <v>136.16</v>
          </cell>
          <cell r="S2026" t="str">
            <v>3</v>
          </cell>
          <cell r="AJ2026" t="str">
            <v>DREBA2018-22</v>
          </cell>
          <cell r="AK2026" t="str">
            <v>DR CORE E&amp;T</v>
          </cell>
          <cell r="AM2026" t="str">
            <v>Administration</v>
          </cell>
        </row>
        <row r="2027">
          <cell r="A2027" t="str">
            <v>8182901</v>
          </cell>
          <cell r="E2027">
            <v>17.02</v>
          </cell>
          <cell r="S2027" t="str">
            <v>3</v>
          </cell>
          <cell r="AJ2027" t="str">
            <v>DREBA2018-22</v>
          </cell>
          <cell r="AK2027" t="str">
            <v>DR CORE E&amp;T</v>
          </cell>
          <cell r="AM2027" t="str">
            <v>Administration</v>
          </cell>
        </row>
        <row r="2028">
          <cell r="A2028" t="str">
            <v>8182901</v>
          </cell>
          <cell r="E2028">
            <v>34.04</v>
          </cell>
          <cell r="S2028" t="str">
            <v>3</v>
          </cell>
          <cell r="AJ2028" t="str">
            <v>DREBA2018-22</v>
          </cell>
          <cell r="AK2028" t="str">
            <v>DR CORE E&amp;T</v>
          </cell>
          <cell r="AM2028" t="str">
            <v>Administration</v>
          </cell>
        </row>
        <row r="2029">
          <cell r="A2029" t="str">
            <v>8182901</v>
          </cell>
          <cell r="E2029">
            <v>34.04</v>
          </cell>
          <cell r="S2029" t="str">
            <v>3</v>
          </cell>
          <cell r="AJ2029" t="str">
            <v>DREBA2018-22</v>
          </cell>
          <cell r="AK2029" t="str">
            <v>DR CORE E&amp;T</v>
          </cell>
          <cell r="AM2029" t="str">
            <v>Administration</v>
          </cell>
        </row>
        <row r="2030">
          <cell r="A2030" t="str">
            <v>8182901</v>
          </cell>
          <cell r="E2030">
            <v>17.02</v>
          </cell>
          <cell r="S2030" t="str">
            <v>3</v>
          </cell>
          <cell r="AJ2030" t="str">
            <v>DREBA2018-22</v>
          </cell>
          <cell r="AK2030" t="str">
            <v>DR CORE E&amp;T</v>
          </cell>
          <cell r="AM2030" t="str">
            <v>Administration</v>
          </cell>
        </row>
        <row r="2031">
          <cell r="A2031" t="str">
            <v>8182901</v>
          </cell>
          <cell r="E2031">
            <v>17.02</v>
          </cell>
          <cell r="S2031" t="str">
            <v>3</v>
          </cell>
          <cell r="AJ2031" t="str">
            <v>DREBA2018-22</v>
          </cell>
          <cell r="AK2031" t="str">
            <v>DR CORE E&amp;T</v>
          </cell>
          <cell r="AM2031" t="str">
            <v>Administration</v>
          </cell>
        </row>
        <row r="2032">
          <cell r="A2032" t="str">
            <v>8182901</v>
          </cell>
          <cell r="E2032">
            <v>17.02</v>
          </cell>
          <cell r="S2032" t="str">
            <v>3</v>
          </cell>
          <cell r="AJ2032" t="str">
            <v>DREBA2018-22</v>
          </cell>
          <cell r="AK2032" t="str">
            <v>DR CORE E&amp;T</v>
          </cell>
          <cell r="AM2032" t="str">
            <v>Administration</v>
          </cell>
        </row>
        <row r="2033">
          <cell r="A2033" t="str">
            <v>8182901</v>
          </cell>
          <cell r="E2033">
            <v>51.06</v>
          </cell>
          <cell r="S2033" t="str">
            <v>3</v>
          </cell>
          <cell r="AJ2033" t="str">
            <v>DREBA2018-22</v>
          </cell>
          <cell r="AK2033" t="str">
            <v>DR CORE E&amp;T</v>
          </cell>
          <cell r="AM2033" t="str">
            <v>Administration</v>
          </cell>
        </row>
        <row r="2034">
          <cell r="A2034" t="str">
            <v>8182901</v>
          </cell>
          <cell r="E2034">
            <v>68.08</v>
          </cell>
          <cell r="S2034" t="str">
            <v>3</v>
          </cell>
          <cell r="AJ2034" t="str">
            <v>DREBA2018-22</v>
          </cell>
          <cell r="AK2034" t="str">
            <v>DR CORE E&amp;T</v>
          </cell>
          <cell r="AM2034" t="str">
            <v>Administration</v>
          </cell>
        </row>
        <row r="2035">
          <cell r="A2035" t="str">
            <v>8182901</v>
          </cell>
          <cell r="E2035">
            <v>68.08</v>
          </cell>
          <cell r="S2035" t="str">
            <v>3</v>
          </cell>
          <cell r="AJ2035" t="str">
            <v>DREBA2018-22</v>
          </cell>
          <cell r="AK2035" t="str">
            <v>DR CORE E&amp;T</v>
          </cell>
          <cell r="AM2035" t="str">
            <v>Administration</v>
          </cell>
        </row>
        <row r="2036">
          <cell r="A2036" t="str">
            <v>8182901</v>
          </cell>
          <cell r="E2036">
            <v>34.04</v>
          </cell>
          <cell r="S2036" t="str">
            <v>3</v>
          </cell>
          <cell r="AJ2036" t="str">
            <v>DREBA2018-22</v>
          </cell>
          <cell r="AK2036" t="str">
            <v>DR CORE E&amp;T</v>
          </cell>
          <cell r="AM2036" t="str">
            <v>Administration</v>
          </cell>
        </row>
        <row r="2037">
          <cell r="A2037" t="str">
            <v>8182901</v>
          </cell>
          <cell r="E2037">
            <v>34.04</v>
          </cell>
          <cell r="S2037" t="str">
            <v>3</v>
          </cell>
          <cell r="AJ2037" t="str">
            <v>DREBA2018-22</v>
          </cell>
          <cell r="AK2037" t="str">
            <v>DR CORE E&amp;T</v>
          </cell>
          <cell r="AM2037" t="str">
            <v>Administration</v>
          </cell>
        </row>
        <row r="2038">
          <cell r="A2038" t="str">
            <v>8182901</v>
          </cell>
          <cell r="E2038">
            <v>34.04</v>
          </cell>
          <cell r="S2038" t="str">
            <v>3</v>
          </cell>
          <cell r="AJ2038" t="str">
            <v>DREBA2018-22</v>
          </cell>
          <cell r="AK2038" t="str">
            <v>DR CORE E&amp;T</v>
          </cell>
          <cell r="AM2038" t="str">
            <v>Administration</v>
          </cell>
        </row>
        <row r="2039">
          <cell r="A2039" t="str">
            <v>8182901</v>
          </cell>
          <cell r="E2039">
            <v>68.08</v>
          </cell>
          <cell r="S2039" t="str">
            <v>3</v>
          </cell>
          <cell r="AJ2039" t="str">
            <v>DREBA2018-22</v>
          </cell>
          <cell r="AK2039" t="str">
            <v>DR CORE E&amp;T</v>
          </cell>
          <cell r="AM2039" t="str">
            <v>Administration</v>
          </cell>
        </row>
        <row r="2040">
          <cell r="A2040" t="str">
            <v>8182901</v>
          </cell>
          <cell r="E2040">
            <v>68.08</v>
          </cell>
          <cell r="S2040" t="str">
            <v>3</v>
          </cell>
          <cell r="AJ2040" t="str">
            <v>DREBA2018-22</v>
          </cell>
          <cell r="AK2040" t="str">
            <v>DR CORE E&amp;T</v>
          </cell>
          <cell r="AM2040" t="str">
            <v>Administration</v>
          </cell>
        </row>
        <row r="2041">
          <cell r="A2041" t="str">
            <v>8182901</v>
          </cell>
          <cell r="E2041">
            <v>26.02</v>
          </cell>
          <cell r="S2041" t="str">
            <v>3</v>
          </cell>
          <cell r="AJ2041" t="str">
            <v>DREBA2018-22</v>
          </cell>
          <cell r="AK2041" t="str">
            <v>DR CORE E&amp;T</v>
          </cell>
          <cell r="AM2041" t="str">
            <v>Administration</v>
          </cell>
        </row>
        <row r="2042">
          <cell r="A2042" t="str">
            <v>8182901</v>
          </cell>
          <cell r="E2042">
            <v>52.03</v>
          </cell>
          <cell r="S2042" t="str">
            <v>3</v>
          </cell>
          <cell r="AJ2042" t="str">
            <v>DREBA2018-22</v>
          </cell>
          <cell r="AK2042" t="str">
            <v>DR CORE E&amp;T</v>
          </cell>
          <cell r="AM2042" t="str">
            <v>Administration</v>
          </cell>
        </row>
        <row r="2043">
          <cell r="A2043" t="str">
            <v>8182901</v>
          </cell>
          <cell r="E2043">
            <v>85.1</v>
          </cell>
          <cell r="S2043" t="str">
            <v>3</v>
          </cell>
          <cell r="AJ2043" t="str">
            <v>DREBA2018-22</v>
          </cell>
          <cell r="AK2043" t="str">
            <v>DR CORE E&amp;T</v>
          </cell>
          <cell r="AM2043" t="str">
            <v>Administration</v>
          </cell>
        </row>
        <row r="2044">
          <cell r="A2044" t="str">
            <v>8182901</v>
          </cell>
          <cell r="E2044">
            <v>34.04</v>
          </cell>
          <cell r="S2044" t="str">
            <v>3</v>
          </cell>
          <cell r="AJ2044" t="str">
            <v>DREBA2018-22</v>
          </cell>
          <cell r="AK2044" t="str">
            <v>DR CORE E&amp;T</v>
          </cell>
          <cell r="AM2044" t="str">
            <v>Administration</v>
          </cell>
        </row>
        <row r="2045">
          <cell r="A2045" t="str">
            <v>8182901</v>
          </cell>
          <cell r="E2045">
            <v>34.04</v>
          </cell>
          <cell r="S2045" t="str">
            <v>3</v>
          </cell>
          <cell r="AJ2045" t="str">
            <v>DREBA2018-22</v>
          </cell>
          <cell r="AK2045" t="str">
            <v>DR CORE E&amp;T</v>
          </cell>
          <cell r="AM2045" t="str">
            <v>Administration</v>
          </cell>
        </row>
        <row r="2046">
          <cell r="A2046" t="str">
            <v>8182901</v>
          </cell>
          <cell r="E2046">
            <v>34.04</v>
          </cell>
          <cell r="S2046" t="str">
            <v>3</v>
          </cell>
          <cell r="AJ2046" t="str">
            <v>DREBA2018-22</v>
          </cell>
          <cell r="AK2046" t="str">
            <v>DR CORE E&amp;T</v>
          </cell>
          <cell r="AM2046" t="str">
            <v>Administration</v>
          </cell>
        </row>
        <row r="2047">
          <cell r="A2047" t="str">
            <v>8182901</v>
          </cell>
          <cell r="E2047">
            <v>17.02</v>
          </cell>
          <cell r="S2047" t="str">
            <v>3</v>
          </cell>
          <cell r="AJ2047" t="str">
            <v>DREBA2018-22</v>
          </cell>
          <cell r="AK2047" t="str">
            <v>DR CORE E&amp;T</v>
          </cell>
          <cell r="AM2047" t="str">
            <v>Administration</v>
          </cell>
        </row>
        <row r="2048">
          <cell r="A2048" t="str">
            <v>8182901</v>
          </cell>
          <cell r="E2048">
            <v>17.02</v>
          </cell>
          <cell r="S2048" t="str">
            <v>3</v>
          </cell>
          <cell r="AJ2048" t="str">
            <v>DREBA2018-22</v>
          </cell>
          <cell r="AK2048" t="str">
            <v>DR CORE E&amp;T</v>
          </cell>
          <cell r="AM2048" t="str">
            <v>Administration</v>
          </cell>
        </row>
        <row r="2049">
          <cell r="A2049" t="str">
            <v>8182901</v>
          </cell>
          <cell r="E2049">
            <v>68.08</v>
          </cell>
          <cell r="S2049" t="str">
            <v>3</v>
          </cell>
          <cell r="AJ2049" t="str">
            <v>DREBA2018-22</v>
          </cell>
          <cell r="AK2049" t="str">
            <v>DR CORE E&amp;T</v>
          </cell>
          <cell r="AM2049" t="str">
            <v>Administration</v>
          </cell>
        </row>
        <row r="2050">
          <cell r="A2050" t="str">
            <v>8182901</v>
          </cell>
          <cell r="E2050">
            <v>51.06</v>
          </cell>
          <cell r="S2050" t="str">
            <v>3</v>
          </cell>
          <cell r="AJ2050" t="str">
            <v>DREBA2018-22</v>
          </cell>
          <cell r="AK2050" t="str">
            <v>DR CORE E&amp;T</v>
          </cell>
          <cell r="AM2050" t="str">
            <v>Administration</v>
          </cell>
        </row>
        <row r="2051">
          <cell r="A2051" t="str">
            <v>8182901</v>
          </cell>
          <cell r="E2051">
            <v>68.08</v>
          </cell>
          <cell r="S2051" t="str">
            <v>3</v>
          </cell>
          <cell r="AJ2051" t="str">
            <v>DREBA2018-22</v>
          </cell>
          <cell r="AK2051" t="str">
            <v>DR CORE E&amp;T</v>
          </cell>
          <cell r="AM2051" t="str">
            <v>Administration</v>
          </cell>
        </row>
        <row r="2052">
          <cell r="A2052" t="str">
            <v>8182901</v>
          </cell>
          <cell r="E2052">
            <v>17.02</v>
          </cell>
          <cell r="S2052" t="str">
            <v>3</v>
          </cell>
          <cell r="AJ2052" t="str">
            <v>DREBA2018-22</v>
          </cell>
          <cell r="AK2052" t="str">
            <v>DR CORE E&amp;T</v>
          </cell>
          <cell r="AM2052" t="str">
            <v>Administration</v>
          </cell>
        </row>
        <row r="2053">
          <cell r="A2053" t="str">
            <v>8182901</v>
          </cell>
          <cell r="E2053">
            <v>68.08</v>
          </cell>
          <cell r="S2053" t="str">
            <v>3</v>
          </cell>
          <cell r="AJ2053" t="str">
            <v>DREBA2018-22</v>
          </cell>
          <cell r="AK2053" t="str">
            <v>DR CORE E&amp;T</v>
          </cell>
          <cell r="AM2053" t="str">
            <v>Administration</v>
          </cell>
        </row>
        <row r="2054">
          <cell r="A2054" t="str">
            <v>8182901</v>
          </cell>
          <cell r="E2054">
            <v>34.04</v>
          </cell>
          <cell r="S2054" t="str">
            <v>3</v>
          </cell>
          <cell r="AJ2054" t="str">
            <v>DREBA2018-22</v>
          </cell>
          <cell r="AK2054" t="str">
            <v>DR CORE E&amp;T</v>
          </cell>
          <cell r="AM2054" t="str">
            <v>Administration</v>
          </cell>
        </row>
        <row r="2055">
          <cell r="A2055" t="str">
            <v>8182901</v>
          </cell>
          <cell r="E2055">
            <v>68.08</v>
          </cell>
          <cell r="S2055" t="str">
            <v>3</v>
          </cell>
          <cell r="AJ2055" t="str">
            <v>DREBA2018-22</v>
          </cell>
          <cell r="AK2055" t="str">
            <v>DR CORE E&amp;T</v>
          </cell>
          <cell r="AM2055" t="str">
            <v>Administration</v>
          </cell>
        </row>
        <row r="2056">
          <cell r="A2056" t="str">
            <v>8182901</v>
          </cell>
          <cell r="E2056">
            <v>68.08</v>
          </cell>
          <cell r="S2056" t="str">
            <v>3</v>
          </cell>
          <cell r="AJ2056" t="str">
            <v>DREBA2018-22</v>
          </cell>
          <cell r="AK2056" t="str">
            <v>DR CORE E&amp;T</v>
          </cell>
          <cell r="AM2056" t="str">
            <v>Administration</v>
          </cell>
        </row>
        <row r="2057">
          <cell r="A2057" t="str">
            <v>8182901</v>
          </cell>
          <cell r="E2057">
            <v>68.08</v>
          </cell>
          <cell r="S2057" t="str">
            <v>3</v>
          </cell>
          <cell r="AJ2057" t="str">
            <v>DREBA2018-22</v>
          </cell>
          <cell r="AK2057" t="str">
            <v>DR CORE E&amp;T</v>
          </cell>
          <cell r="AM2057" t="str">
            <v>Administration</v>
          </cell>
        </row>
        <row r="2058">
          <cell r="A2058" t="str">
            <v>8182901</v>
          </cell>
          <cell r="E2058">
            <v>68.08</v>
          </cell>
          <cell r="S2058" t="str">
            <v>3</v>
          </cell>
          <cell r="AJ2058" t="str">
            <v>DREBA2018-22</v>
          </cell>
          <cell r="AK2058" t="str">
            <v>DR CORE E&amp;T</v>
          </cell>
          <cell r="AM2058" t="str">
            <v>Administration</v>
          </cell>
        </row>
        <row r="2059">
          <cell r="A2059" t="str">
            <v>8182901</v>
          </cell>
          <cell r="E2059">
            <v>34.04</v>
          </cell>
          <cell r="S2059" t="str">
            <v>3</v>
          </cell>
          <cell r="AJ2059" t="str">
            <v>DREBA2018-22</v>
          </cell>
          <cell r="AK2059" t="str">
            <v>DR CORE E&amp;T</v>
          </cell>
          <cell r="AM2059" t="str">
            <v>Administration</v>
          </cell>
        </row>
        <row r="2060">
          <cell r="A2060" t="str">
            <v>8182901</v>
          </cell>
          <cell r="E2060">
            <v>34.04</v>
          </cell>
          <cell r="S2060" t="str">
            <v>3</v>
          </cell>
          <cell r="AJ2060" t="str">
            <v>DREBA2018-22</v>
          </cell>
          <cell r="AK2060" t="str">
            <v>DR CORE E&amp;T</v>
          </cell>
          <cell r="AM2060" t="str">
            <v>Administration</v>
          </cell>
        </row>
        <row r="2061">
          <cell r="A2061" t="str">
            <v>8182901</v>
          </cell>
          <cell r="E2061">
            <v>34.04</v>
          </cell>
          <cell r="S2061" t="str">
            <v>3</v>
          </cell>
          <cell r="AJ2061" t="str">
            <v>DREBA2018-22</v>
          </cell>
          <cell r="AK2061" t="str">
            <v>DR CORE E&amp;T</v>
          </cell>
          <cell r="AM2061" t="str">
            <v>Administration</v>
          </cell>
        </row>
        <row r="2062">
          <cell r="A2062" t="str">
            <v>8182901</v>
          </cell>
          <cell r="E2062">
            <v>26.02</v>
          </cell>
          <cell r="S2062" t="str">
            <v>3</v>
          </cell>
          <cell r="AJ2062" t="str">
            <v>DREBA2018-22</v>
          </cell>
          <cell r="AK2062" t="str">
            <v>DR CORE E&amp;T</v>
          </cell>
          <cell r="AM2062" t="str">
            <v>Administration</v>
          </cell>
        </row>
        <row r="2063">
          <cell r="A2063" t="str">
            <v>8182901</v>
          </cell>
          <cell r="E2063">
            <v>26.02</v>
          </cell>
          <cell r="S2063" t="str">
            <v>3</v>
          </cell>
          <cell r="AJ2063" t="str">
            <v>DREBA2018-22</v>
          </cell>
          <cell r="AK2063" t="str">
            <v>DR CORE E&amp;T</v>
          </cell>
          <cell r="AM2063" t="str">
            <v>Administration</v>
          </cell>
        </row>
        <row r="2064">
          <cell r="A2064" t="str">
            <v>8182901</v>
          </cell>
          <cell r="E2064">
            <v>34.04</v>
          </cell>
          <cell r="S2064" t="str">
            <v>3</v>
          </cell>
          <cell r="AJ2064" t="str">
            <v>DREBA2018-22</v>
          </cell>
          <cell r="AK2064" t="str">
            <v>DR CORE E&amp;T</v>
          </cell>
          <cell r="AM2064" t="str">
            <v>Administration</v>
          </cell>
        </row>
        <row r="2065">
          <cell r="A2065" t="str">
            <v>8182901</v>
          </cell>
          <cell r="E2065">
            <v>34.04</v>
          </cell>
          <cell r="S2065" t="str">
            <v>3</v>
          </cell>
          <cell r="AJ2065" t="str">
            <v>DREBA2018-22</v>
          </cell>
          <cell r="AK2065" t="str">
            <v>DR CORE E&amp;T</v>
          </cell>
          <cell r="AM2065" t="str">
            <v>Administration</v>
          </cell>
        </row>
        <row r="2066">
          <cell r="A2066" t="str">
            <v>8182901</v>
          </cell>
          <cell r="E2066">
            <v>68.08</v>
          </cell>
          <cell r="S2066" t="str">
            <v>3</v>
          </cell>
          <cell r="AJ2066" t="str">
            <v>DREBA2018-22</v>
          </cell>
          <cell r="AK2066" t="str">
            <v>DR CORE E&amp;T</v>
          </cell>
          <cell r="AM2066" t="str">
            <v>Administration</v>
          </cell>
        </row>
        <row r="2067">
          <cell r="A2067" t="str">
            <v>8182901</v>
          </cell>
          <cell r="E2067">
            <v>26.02</v>
          </cell>
          <cell r="S2067" t="str">
            <v>3</v>
          </cell>
          <cell r="AJ2067" t="str">
            <v>DREBA2018-22</v>
          </cell>
          <cell r="AK2067" t="str">
            <v>DR CORE E&amp;T</v>
          </cell>
          <cell r="AM2067" t="str">
            <v>Administration</v>
          </cell>
        </row>
        <row r="2068">
          <cell r="A2068" t="str">
            <v>8182901</v>
          </cell>
          <cell r="E2068">
            <v>68.08</v>
          </cell>
          <cell r="S2068" t="str">
            <v>3</v>
          </cell>
          <cell r="AJ2068" t="str">
            <v>DREBA2018-22</v>
          </cell>
          <cell r="AK2068" t="str">
            <v>DR CORE E&amp;T</v>
          </cell>
          <cell r="AM2068" t="str">
            <v>Administration</v>
          </cell>
        </row>
        <row r="2069">
          <cell r="A2069" t="str">
            <v>8182901</v>
          </cell>
          <cell r="E2069">
            <v>17.02</v>
          </cell>
          <cell r="S2069" t="str">
            <v>3</v>
          </cell>
          <cell r="AJ2069" t="str">
            <v>DREBA2018-22</v>
          </cell>
          <cell r="AK2069" t="str">
            <v>DR CORE E&amp;T</v>
          </cell>
          <cell r="AM2069" t="str">
            <v>Administration</v>
          </cell>
        </row>
        <row r="2070">
          <cell r="A2070" t="str">
            <v>8182901</v>
          </cell>
          <cell r="E2070">
            <v>34.04</v>
          </cell>
          <cell r="S2070" t="str">
            <v>3</v>
          </cell>
          <cell r="AJ2070" t="str">
            <v>DREBA2018-22</v>
          </cell>
          <cell r="AK2070" t="str">
            <v>DR CORE E&amp;T</v>
          </cell>
          <cell r="AM2070" t="str">
            <v>Administration</v>
          </cell>
        </row>
        <row r="2071">
          <cell r="A2071" t="str">
            <v>8182902</v>
          </cell>
          <cell r="E2071">
            <v>78.84</v>
          </cell>
          <cell r="S2071" t="str">
            <v>1</v>
          </cell>
          <cell r="AJ2071" t="str">
            <v>DREBA2018-22</v>
          </cell>
          <cell r="AK2071" t="str">
            <v>DR CORE MKT</v>
          </cell>
          <cell r="AM2071" t="str">
            <v>Administration</v>
          </cell>
        </row>
        <row r="2072">
          <cell r="A2072" t="str">
            <v>8182902</v>
          </cell>
          <cell r="E2072">
            <v>65.13</v>
          </cell>
          <cell r="S2072" t="str">
            <v>1</v>
          </cell>
          <cell r="AJ2072" t="str">
            <v>DREBA2018-22</v>
          </cell>
          <cell r="AK2072" t="str">
            <v>DR CORE MKT</v>
          </cell>
          <cell r="AM2072" t="str">
            <v>Administration</v>
          </cell>
        </row>
        <row r="2073">
          <cell r="A2073" t="str">
            <v>8182902</v>
          </cell>
          <cell r="E2073">
            <v>267.37</v>
          </cell>
          <cell r="S2073" t="str">
            <v>2</v>
          </cell>
          <cell r="AJ2073" t="str">
            <v>DREBA2018-22</v>
          </cell>
          <cell r="AK2073" t="str">
            <v>DR CORE MKT</v>
          </cell>
          <cell r="AM2073" t="str">
            <v>Administration</v>
          </cell>
        </row>
        <row r="2074">
          <cell r="A2074" t="str">
            <v>8182902</v>
          </cell>
          <cell r="E2074">
            <v>37.71</v>
          </cell>
          <cell r="S2074" t="str">
            <v>2</v>
          </cell>
          <cell r="AJ2074" t="str">
            <v>DREBA2018-22</v>
          </cell>
          <cell r="AK2074" t="str">
            <v>DR CORE MKT</v>
          </cell>
          <cell r="AM2074" t="str">
            <v>Administration</v>
          </cell>
        </row>
        <row r="2075">
          <cell r="A2075" t="str">
            <v>8182902</v>
          </cell>
          <cell r="E2075">
            <v>308.5</v>
          </cell>
          <cell r="S2075" t="str">
            <v>3</v>
          </cell>
          <cell r="AJ2075" t="str">
            <v>DREBA2018-22</v>
          </cell>
          <cell r="AK2075" t="str">
            <v>DR CORE MKT</v>
          </cell>
          <cell r="AM2075" t="str">
            <v>Administration</v>
          </cell>
        </row>
        <row r="2076">
          <cell r="A2076" t="str">
            <v>8182902</v>
          </cell>
          <cell r="E2076">
            <v>44.57</v>
          </cell>
          <cell r="S2076" t="str">
            <v>3</v>
          </cell>
          <cell r="AJ2076" t="str">
            <v>DREBA2018-22</v>
          </cell>
          <cell r="AK2076" t="str">
            <v>DR CORE MKT</v>
          </cell>
          <cell r="AM2076" t="str">
            <v>Administration</v>
          </cell>
        </row>
        <row r="2077">
          <cell r="A2077" t="str">
            <v>8182902</v>
          </cell>
          <cell r="E2077">
            <v>61.7</v>
          </cell>
          <cell r="S2077" t="str">
            <v>3</v>
          </cell>
          <cell r="AJ2077" t="str">
            <v>DREBA2018-22</v>
          </cell>
          <cell r="AK2077" t="str">
            <v>DR CORE MKT</v>
          </cell>
          <cell r="AM2077" t="str">
            <v>Administration</v>
          </cell>
        </row>
        <row r="2078">
          <cell r="A2078" t="str">
            <v>8182902</v>
          </cell>
          <cell r="E2078">
            <v>101.35</v>
          </cell>
          <cell r="S2078" t="str">
            <v>1</v>
          </cell>
          <cell r="AJ2078" t="str">
            <v>DREBA2018-22</v>
          </cell>
          <cell r="AK2078" t="str">
            <v>DR CORE MKT</v>
          </cell>
          <cell r="AM2078" t="str">
            <v>Administration</v>
          </cell>
        </row>
        <row r="2079">
          <cell r="A2079" t="str">
            <v>8182902</v>
          </cell>
          <cell r="E2079">
            <v>83.72</v>
          </cell>
          <cell r="S2079" t="str">
            <v>1</v>
          </cell>
          <cell r="AJ2079" t="str">
            <v>DREBA2018-22</v>
          </cell>
          <cell r="AK2079" t="str">
            <v>DR CORE MKT</v>
          </cell>
          <cell r="AM2079" t="str">
            <v>Administration</v>
          </cell>
        </row>
        <row r="2080">
          <cell r="A2080" t="str">
            <v>8182902</v>
          </cell>
          <cell r="E2080">
            <v>343.71</v>
          </cell>
          <cell r="S2080" t="str">
            <v>2</v>
          </cell>
          <cell r="AJ2080" t="str">
            <v>DREBA2018-22</v>
          </cell>
          <cell r="AK2080" t="str">
            <v>DR CORE MKT</v>
          </cell>
          <cell r="AM2080" t="str">
            <v>Administration</v>
          </cell>
        </row>
        <row r="2081">
          <cell r="A2081" t="str">
            <v>8182902</v>
          </cell>
          <cell r="E2081">
            <v>48.47</v>
          </cell>
          <cell r="S2081" t="str">
            <v>2</v>
          </cell>
          <cell r="AJ2081" t="str">
            <v>DREBA2018-22</v>
          </cell>
          <cell r="AK2081" t="str">
            <v>DR CORE MKT</v>
          </cell>
          <cell r="AM2081" t="str">
            <v>Administration</v>
          </cell>
        </row>
        <row r="2082">
          <cell r="A2082" t="str">
            <v>8182902</v>
          </cell>
          <cell r="E2082">
            <v>396.58</v>
          </cell>
          <cell r="S2082" t="str">
            <v>3</v>
          </cell>
          <cell r="AJ2082" t="str">
            <v>DREBA2018-22</v>
          </cell>
          <cell r="AK2082" t="str">
            <v>DR CORE MKT</v>
          </cell>
          <cell r="AM2082" t="str">
            <v>Administration</v>
          </cell>
        </row>
        <row r="2083">
          <cell r="A2083" t="str">
            <v>8182902</v>
          </cell>
          <cell r="E2083">
            <v>57.29</v>
          </cell>
          <cell r="S2083" t="str">
            <v>3</v>
          </cell>
          <cell r="AJ2083" t="str">
            <v>DREBA2018-22</v>
          </cell>
          <cell r="AK2083" t="str">
            <v>DR CORE MKT</v>
          </cell>
          <cell r="AM2083" t="str">
            <v>Administration</v>
          </cell>
        </row>
        <row r="2084">
          <cell r="A2084" t="str">
            <v>8182902</v>
          </cell>
          <cell r="E2084">
            <v>79.31</v>
          </cell>
          <cell r="S2084" t="str">
            <v>3</v>
          </cell>
          <cell r="AJ2084" t="str">
            <v>DREBA2018-22</v>
          </cell>
          <cell r="AK2084" t="str">
            <v>DR CORE MKT</v>
          </cell>
          <cell r="AM2084" t="str">
            <v>Administration</v>
          </cell>
        </row>
        <row r="2085">
          <cell r="A2085" t="str">
            <v>8182902</v>
          </cell>
          <cell r="E2085">
            <v>19.670000000000002</v>
          </cell>
          <cell r="S2085" t="str">
            <v>1</v>
          </cell>
          <cell r="AJ2085" t="str">
            <v>DREBA2018-22</v>
          </cell>
          <cell r="AK2085" t="str">
            <v>DR CORE MKT</v>
          </cell>
          <cell r="AM2085" t="str">
            <v>Administration</v>
          </cell>
        </row>
        <row r="2086">
          <cell r="A2086" t="str">
            <v>8182902</v>
          </cell>
          <cell r="E2086">
            <v>16.25</v>
          </cell>
          <cell r="S2086" t="str">
            <v>1</v>
          </cell>
          <cell r="AJ2086" t="str">
            <v>DREBA2018-22</v>
          </cell>
          <cell r="AK2086" t="str">
            <v>DR CORE MKT</v>
          </cell>
          <cell r="AM2086" t="str">
            <v>Administration</v>
          </cell>
        </row>
        <row r="2087">
          <cell r="A2087" t="str">
            <v>8182902</v>
          </cell>
          <cell r="E2087">
            <v>66.709999999999994</v>
          </cell>
          <cell r="S2087" t="str">
            <v>2</v>
          </cell>
          <cell r="AJ2087" t="str">
            <v>DREBA2018-22</v>
          </cell>
          <cell r="AK2087" t="str">
            <v>DR CORE MKT</v>
          </cell>
          <cell r="AM2087" t="str">
            <v>Administration</v>
          </cell>
        </row>
        <row r="2088">
          <cell r="A2088" t="str">
            <v>8182902</v>
          </cell>
          <cell r="E2088">
            <v>9.4</v>
          </cell>
          <cell r="S2088" t="str">
            <v>2</v>
          </cell>
          <cell r="AJ2088" t="str">
            <v>DREBA2018-22</v>
          </cell>
          <cell r="AK2088" t="str">
            <v>DR CORE MKT</v>
          </cell>
          <cell r="AM2088" t="str">
            <v>Administration</v>
          </cell>
        </row>
        <row r="2089">
          <cell r="A2089" t="str">
            <v>8182902</v>
          </cell>
          <cell r="E2089">
            <v>76.97</v>
          </cell>
          <cell r="S2089" t="str">
            <v>3</v>
          </cell>
          <cell r="AJ2089" t="str">
            <v>DREBA2018-22</v>
          </cell>
          <cell r="AK2089" t="str">
            <v>DR CORE MKT</v>
          </cell>
          <cell r="AM2089" t="str">
            <v>Administration</v>
          </cell>
        </row>
        <row r="2090">
          <cell r="A2090" t="str">
            <v>8182902</v>
          </cell>
          <cell r="E2090">
            <v>11.12</v>
          </cell>
          <cell r="S2090" t="str">
            <v>3</v>
          </cell>
          <cell r="AJ2090" t="str">
            <v>DREBA2018-22</v>
          </cell>
          <cell r="AK2090" t="str">
            <v>DR CORE MKT</v>
          </cell>
          <cell r="AM2090" t="str">
            <v>Administration</v>
          </cell>
        </row>
        <row r="2091">
          <cell r="A2091" t="str">
            <v>8182902</v>
          </cell>
          <cell r="E2091">
            <v>15.39</v>
          </cell>
          <cell r="S2091" t="str">
            <v>3</v>
          </cell>
          <cell r="AJ2091" t="str">
            <v>DREBA2018-22</v>
          </cell>
          <cell r="AK2091" t="str">
            <v>DR CORE MKT</v>
          </cell>
          <cell r="AM2091" t="str">
            <v>Administration</v>
          </cell>
        </row>
        <row r="2092">
          <cell r="A2092" t="str">
            <v>8182902</v>
          </cell>
          <cell r="E2092">
            <v>11.17</v>
          </cell>
          <cell r="S2092" t="str">
            <v>1</v>
          </cell>
          <cell r="AJ2092" t="str">
            <v>DREBA2018-22</v>
          </cell>
          <cell r="AK2092" t="str">
            <v>DR CORE MKT</v>
          </cell>
          <cell r="AM2092" t="str">
            <v>Administration</v>
          </cell>
        </row>
        <row r="2093">
          <cell r="A2093" t="str">
            <v>8182902</v>
          </cell>
          <cell r="E2093">
            <v>9.2200000000000006</v>
          </cell>
          <cell r="S2093" t="str">
            <v>1</v>
          </cell>
          <cell r="AJ2093" t="str">
            <v>DREBA2018-22</v>
          </cell>
          <cell r="AK2093" t="str">
            <v>DR CORE MKT</v>
          </cell>
          <cell r="AM2093" t="str">
            <v>Administration</v>
          </cell>
        </row>
        <row r="2094">
          <cell r="A2094" t="str">
            <v>8182902</v>
          </cell>
          <cell r="E2094">
            <v>37.86</v>
          </cell>
          <cell r="S2094" t="str">
            <v>2</v>
          </cell>
          <cell r="AJ2094" t="str">
            <v>DREBA2018-22</v>
          </cell>
          <cell r="AK2094" t="str">
            <v>DR CORE MKT</v>
          </cell>
          <cell r="AM2094" t="str">
            <v>Administration</v>
          </cell>
        </row>
        <row r="2095">
          <cell r="A2095" t="str">
            <v>8182902</v>
          </cell>
          <cell r="E2095">
            <v>5.34</v>
          </cell>
          <cell r="S2095" t="str">
            <v>2</v>
          </cell>
          <cell r="AJ2095" t="str">
            <v>DREBA2018-22</v>
          </cell>
          <cell r="AK2095" t="str">
            <v>DR CORE MKT</v>
          </cell>
          <cell r="AM2095" t="str">
            <v>Administration</v>
          </cell>
        </row>
        <row r="2096">
          <cell r="A2096" t="str">
            <v>8182902</v>
          </cell>
          <cell r="E2096">
            <v>43.69</v>
          </cell>
          <cell r="S2096" t="str">
            <v>3</v>
          </cell>
          <cell r="AJ2096" t="str">
            <v>DREBA2018-22</v>
          </cell>
          <cell r="AK2096" t="str">
            <v>DR CORE MKT</v>
          </cell>
          <cell r="AM2096" t="str">
            <v>Administration</v>
          </cell>
        </row>
        <row r="2097">
          <cell r="A2097" t="str">
            <v>8182902</v>
          </cell>
          <cell r="E2097">
            <v>6.3</v>
          </cell>
          <cell r="S2097" t="str">
            <v>3</v>
          </cell>
          <cell r="AJ2097" t="str">
            <v>DREBA2018-22</v>
          </cell>
          <cell r="AK2097" t="str">
            <v>DR CORE MKT</v>
          </cell>
          <cell r="AM2097" t="str">
            <v>Administration</v>
          </cell>
        </row>
        <row r="2098">
          <cell r="A2098" t="str">
            <v>8182902</v>
          </cell>
          <cell r="E2098">
            <v>8.74</v>
          </cell>
          <cell r="S2098" t="str">
            <v>3</v>
          </cell>
          <cell r="AJ2098" t="str">
            <v>DREBA2018-22</v>
          </cell>
          <cell r="AK2098" t="str">
            <v>DR CORE MKT</v>
          </cell>
          <cell r="AM2098" t="str">
            <v>Administration</v>
          </cell>
        </row>
        <row r="2099">
          <cell r="A2099" t="str">
            <v>8182902</v>
          </cell>
          <cell r="E2099">
            <v>19.02</v>
          </cell>
          <cell r="S2099" t="str">
            <v>1</v>
          </cell>
          <cell r="AJ2099" t="str">
            <v>DREBA2018-22</v>
          </cell>
          <cell r="AK2099" t="str">
            <v>DR CORE MKT</v>
          </cell>
          <cell r="AM2099" t="str">
            <v>Administration</v>
          </cell>
        </row>
        <row r="2100">
          <cell r="A2100" t="str">
            <v>8182902</v>
          </cell>
          <cell r="E2100">
            <v>15.72</v>
          </cell>
          <cell r="S2100" t="str">
            <v>1</v>
          </cell>
          <cell r="AJ2100" t="str">
            <v>DREBA2018-22</v>
          </cell>
          <cell r="AK2100" t="str">
            <v>DR CORE MKT</v>
          </cell>
          <cell r="AM2100" t="str">
            <v>Administration</v>
          </cell>
        </row>
        <row r="2101">
          <cell r="A2101" t="str">
            <v>8182902</v>
          </cell>
          <cell r="E2101">
            <v>64.52</v>
          </cell>
          <cell r="S2101" t="str">
            <v>2</v>
          </cell>
          <cell r="AJ2101" t="str">
            <v>DREBA2018-22</v>
          </cell>
          <cell r="AK2101" t="str">
            <v>DR CORE MKT</v>
          </cell>
          <cell r="AM2101" t="str">
            <v>Administration</v>
          </cell>
        </row>
        <row r="2102">
          <cell r="A2102" t="str">
            <v>8182902</v>
          </cell>
          <cell r="E2102">
            <v>9.1</v>
          </cell>
          <cell r="S2102" t="str">
            <v>2</v>
          </cell>
          <cell r="AJ2102" t="str">
            <v>DREBA2018-22</v>
          </cell>
          <cell r="AK2102" t="str">
            <v>DR CORE MKT</v>
          </cell>
          <cell r="AM2102" t="str">
            <v>Administration</v>
          </cell>
        </row>
        <row r="2103">
          <cell r="A2103" t="str">
            <v>8182902</v>
          </cell>
          <cell r="E2103">
            <v>74.45</v>
          </cell>
          <cell r="S2103" t="str">
            <v>3</v>
          </cell>
          <cell r="AJ2103" t="str">
            <v>DREBA2018-22</v>
          </cell>
          <cell r="AK2103" t="str">
            <v>DR CORE MKT</v>
          </cell>
          <cell r="AM2103" t="str">
            <v>Administration</v>
          </cell>
        </row>
        <row r="2104">
          <cell r="A2104" t="str">
            <v>8182902</v>
          </cell>
          <cell r="E2104">
            <v>10.75</v>
          </cell>
          <cell r="S2104" t="str">
            <v>3</v>
          </cell>
          <cell r="AJ2104" t="str">
            <v>DREBA2018-22</v>
          </cell>
          <cell r="AK2104" t="str">
            <v>DR CORE MKT</v>
          </cell>
          <cell r="AM2104" t="str">
            <v>Administration</v>
          </cell>
        </row>
        <row r="2105">
          <cell r="A2105" t="str">
            <v>8182902</v>
          </cell>
          <cell r="E2105">
            <v>14.89</v>
          </cell>
          <cell r="S2105" t="str">
            <v>3</v>
          </cell>
          <cell r="AJ2105" t="str">
            <v>DREBA2018-22</v>
          </cell>
          <cell r="AK2105" t="str">
            <v>DR CORE MKT</v>
          </cell>
          <cell r="AM2105" t="str">
            <v>Administration</v>
          </cell>
        </row>
        <row r="2106">
          <cell r="A2106" t="str">
            <v>8182902</v>
          </cell>
          <cell r="E2106">
            <v>114.62</v>
          </cell>
          <cell r="S2106" t="str">
            <v>1</v>
          </cell>
          <cell r="AJ2106" t="str">
            <v>DREBA2018-22</v>
          </cell>
          <cell r="AK2106" t="str">
            <v>DR CORE MKT</v>
          </cell>
          <cell r="AM2106" t="str">
            <v>Administration</v>
          </cell>
        </row>
        <row r="2107">
          <cell r="A2107" t="str">
            <v>8182902</v>
          </cell>
          <cell r="E2107">
            <v>94.66</v>
          </cell>
          <cell r="S2107" t="str">
            <v>1</v>
          </cell>
          <cell r="AJ2107" t="str">
            <v>DREBA2018-22</v>
          </cell>
          <cell r="AK2107" t="str">
            <v>DR CORE MKT</v>
          </cell>
          <cell r="AM2107" t="str">
            <v>Administration</v>
          </cell>
        </row>
        <row r="2108">
          <cell r="A2108" t="str">
            <v>8182902</v>
          </cell>
          <cell r="E2108">
            <v>388.66</v>
          </cell>
          <cell r="S2108" t="str">
            <v>2</v>
          </cell>
          <cell r="AJ2108" t="str">
            <v>DREBA2018-22</v>
          </cell>
          <cell r="AK2108" t="str">
            <v>DR CORE MKT</v>
          </cell>
          <cell r="AM2108" t="str">
            <v>Administration</v>
          </cell>
        </row>
        <row r="2109">
          <cell r="A2109" t="str">
            <v>8182902</v>
          </cell>
          <cell r="E2109">
            <v>54.82</v>
          </cell>
          <cell r="S2109" t="str">
            <v>2</v>
          </cell>
          <cell r="AJ2109" t="str">
            <v>DREBA2018-22</v>
          </cell>
          <cell r="AK2109" t="str">
            <v>DR CORE MKT</v>
          </cell>
          <cell r="AM2109" t="str">
            <v>Administration</v>
          </cell>
        </row>
        <row r="2110">
          <cell r="A2110" t="str">
            <v>8182902</v>
          </cell>
          <cell r="E2110">
            <v>425.85</v>
          </cell>
          <cell r="S2110" t="str">
            <v>3</v>
          </cell>
          <cell r="AJ2110" t="str">
            <v>DREBA2018-22</v>
          </cell>
          <cell r="AK2110" t="str">
            <v>DR CORE MKT</v>
          </cell>
          <cell r="AM2110" t="str">
            <v>Administration</v>
          </cell>
        </row>
        <row r="2111">
          <cell r="A2111" t="str">
            <v>8182902</v>
          </cell>
          <cell r="E2111">
            <v>61.5</v>
          </cell>
          <cell r="S2111" t="str">
            <v>3</v>
          </cell>
          <cell r="AJ2111" t="str">
            <v>DREBA2018-22</v>
          </cell>
          <cell r="AK2111" t="str">
            <v>DR CORE MKT</v>
          </cell>
          <cell r="AM2111" t="str">
            <v>Administration</v>
          </cell>
        </row>
        <row r="2112">
          <cell r="A2112" t="str">
            <v>8182902</v>
          </cell>
          <cell r="E2112">
            <v>85.17</v>
          </cell>
          <cell r="S2112" t="str">
            <v>3</v>
          </cell>
          <cell r="AJ2112" t="str">
            <v>DREBA2018-22</v>
          </cell>
          <cell r="AK2112" t="str">
            <v>DR CORE MKT</v>
          </cell>
          <cell r="AM2112" t="str">
            <v>Administration</v>
          </cell>
        </row>
        <row r="2113">
          <cell r="A2113" t="str">
            <v>8182902</v>
          </cell>
          <cell r="E2113">
            <v>38.72</v>
          </cell>
          <cell r="S2113" t="str">
            <v>1</v>
          </cell>
          <cell r="AJ2113" t="str">
            <v>DREBA2018-22</v>
          </cell>
          <cell r="AK2113" t="str">
            <v>DR CORE MKT</v>
          </cell>
          <cell r="AM2113" t="str">
            <v>Administration</v>
          </cell>
        </row>
        <row r="2114">
          <cell r="A2114" t="str">
            <v>8182902</v>
          </cell>
          <cell r="E2114">
            <v>31.97</v>
          </cell>
          <cell r="S2114" t="str">
            <v>1</v>
          </cell>
          <cell r="AJ2114" t="str">
            <v>DREBA2018-22</v>
          </cell>
          <cell r="AK2114" t="str">
            <v>DR CORE MKT</v>
          </cell>
          <cell r="AM2114" t="str">
            <v>Administration</v>
          </cell>
        </row>
        <row r="2115">
          <cell r="A2115" t="str">
            <v>8182902</v>
          </cell>
          <cell r="E2115">
            <v>131.32</v>
          </cell>
          <cell r="S2115" t="str">
            <v>2</v>
          </cell>
          <cell r="AJ2115" t="str">
            <v>DREBA2018-22</v>
          </cell>
          <cell r="AK2115" t="str">
            <v>DR CORE MKT</v>
          </cell>
          <cell r="AM2115" t="str">
            <v>Administration</v>
          </cell>
        </row>
        <row r="2116">
          <cell r="A2116" t="str">
            <v>8182902</v>
          </cell>
          <cell r="E2116">
            <v>18.52</v>
          </cell>
          <cell r="S2116" t="str">
            <v>2</v>
          </cell>
          <cell r="AJ2116" t="str">
            <v>DREBA2018-22</v>
          </cell>
          <cell r="AK2116" t="str">
            <v>DR CORE MKT</v>
          </cell>
          <cell r="AM2116" t="str">
            <v>Administration</v>
          </cell>
        </row>
        <row r="2117">
          <cell r="A2117" t="str">
            <v>8182902</v>
          </cell>
          <cell r="E2117">
            <v>151.52000000000001</v>
          </cell>
          <cell r="S2117" t="str">
            <v>3</v>
          </cell>
          <cell r="AJ2117" t="str">
            <v>DREBA2018-22</v>
          </cell>
          <cell r="AK2117" t="str">
            <v>DR CORE MKT</v>
          </cell>
          <cell r="AM2117" t="str">
            <v>Administration</v>
          </cell>
        </row>
        <row r="2118">
          <cell r="A2118" t="str">
            <v>8182902</v>
          </cell>
          <cell r="E2118">
            <v>21.88</v>
          </cell>
          <cell r="S2118" t="str">
            <v>3</v>
          </cell>
          <cell r="AJ2118" t="str">
            <v>DREBA2018-22</v>
          </cell>
          <cell r="AK2118" t="str">
            <v>DR CORE MKT</v>
          </cell>
          <cell r="AM2118" t="str">
            <v>Administration</v>
          </cell>
        </row>
        <row r="2119">
          <cell r="A2119" t="str">
            <v>8182902</v>
          </cell>
          <cell r="E2119">
            <v>30.31</v>
          </cell>
          <cell r="S2119" t="str">
            <v>3</v>
          </cell>
          <cell r="AJ2119" t="str">
            <v>DREBA2018-22</v>
          </cell>
          <cell r="AK2119" t="str">
            <v>DR CORE MKT</v>
          </cell>
          <cell r="AM2119" t="str">
            <v>Administration</v>
          </cell>
        </row>
        <row r="2120">
          <cell r="A2120" t="str">
            <v>8182902</v>
          </cell>
          <cell r="E2120">
            <v>68.08</v>
          </cell>
          <cell r="S2120" t="str">
            <v>3</v>
          </cell>
          <cell r="AJ2120" t="str">
            <v>DREBA2018-22</v>
          </cell>
          <cell r="AK2120" t="str">
            <v>DR CORE MKT</v>
          </cell>
          <cell r="AM2120" t="str">
            <v>Administration</v>
          </cell>
        </row>
        <row r="2121">
          <cell r="A2121" t="str">
            <v>8182902</v>
          </cell>
          <cell r="E2121">
            <v>34.04</v>
          </cell>
          <cell r="S2121" t="str">
            <v>3</v>
          </cell>
          <cell r="AJ2121" t="str">
            <v>DREBA2018-22</v>
          </cell>
          <cell r="AK2121" t="str">
            <v>DR CORE MKT</v>
          </cell>
          <cell r="AM2121" t="str">
            <v>Administration</v>
          </cell>
        </row>
        <row r="2122">
          <cell r="A2122" t="str">
            <v>8182902</v>
          </cell>
          <cell r="E2122">
            <v>68.08</v>
          </cell>
          <cell r="S2122" t="str">
            <v>3</v>
          </cell>
          <cell r="AJ2122" t="str">
            <v>DREBA2018-22</v>
          </cell>
          <cell r="AK2122" t="str">
            <v>DR CORE MKT</v>
          </cell>
          <cell r="AM2122" t="str">
            <v>Administration</v>
          </cell>
        </row>
        <row r="2123">
          <cell r="A2123" t="str">
            <v>8182902</v>
          </cell>
          <cell r="E2123">
            <v>34.04</v>
          </cell>
          <cell r="S2123" t="str">
            <v>1</v>
          </cell>
          <cell r="AJ2123" t="str">
            <v>DREBA2018-22</v>
          </cell>
          <cell r="AK2123" t="str">
            <v>DR CORE MKT</v>
          </cell>
          <cell r="AM2123" t="str">
            <v>Administration</v>
          </cell>
        </row>
        <row r="2124">
          <cell r="A2124" t="str">
            <v>8182902</v>
          </cell>
          <cell r="E2124">
            <v>34.04</v>
          </cell>
          <cell r="S2124" t="str">
            <v>1</v>
          </cell>
          <cell r="AJ2124" t="str">
            <v>DREBA2018-22</v>
          </cell>
          <cell r="AK2124" t="str">
            <v>DR CORE MKT</v>
          </cell>
          <cell r="AM2124" t="str">
            <v>Administration</v>
          </cell>
        </row>
        <row r="2125">
          <cell r="A2125" t="str">
            <v>8182902</v>
          </cell>
          <cell r="E2125">
            <v>34.04</v>
          </cell>
          <cell r="S2125" t="str">
            <v>1</v>
          </cell>
          <cell r="AJ2125" t="str">
            <v>DREBA2018-22</v>
          </cell>
          <cell r="AK2125" t="str">
            <v>DR CORE MKT</v>
          </cell>
          <cell r="AM2125" t="str">
            <v>Administration</v>
          </cell>
        </row>
        <row r="2126">
          <cell r="A2126" t="str">
            <v>8182902</v>
          </cell>
          <cell r="E2126">
            <v>34.04</v>
          </cell>
          <cell r="S2126" t="str">
            <v>1</v>
          </cell>
          <cell r="AJ2126" t="str">
            <v>DREBA2018-22</v>
          </cell>
          <cell r="AK2126" t="str">
            <v>DR CORE MKT</v>
          </cell>
          <cell r="AM2126" t="str">
            <v>Administration</v>
          </cell>
        </row>
        <row r="2127">
          <cell r="A2127" t="str">
            <v>8182902</v>
          </cell>
          <cell r="E2127">
            <v>34.04</v>
          </cell>
          <cell r="S2127" t="str">
            <v>1</v>
          </cell>
          <cell r="AJ2127" t="str">
            <v>DREBA2018-22</v>
          </cell>
          <cell r="AK2127" t="str">
            <v>DR CORE MKT</v>
          </cell>
          <cell r="AM2127" t="str">
            <v>Administration</v>
          </cell>
        </row>
        <row r="2128">
          <cell r="A2128" t="str">
            <v>8182902</v>
          </cell>
          <cell r="E2128">
            <v>34.04</v>
          </cell>
          <cell r="S2128" t="str">
            <v>1</v>
          </cell>
          <cell r="AJ2128" t="str">
            <v>DREBA2018-22</v>
          </cell>
          <cell r="AK2128" t="str">
            <v>DR CORE MKT</v>
          </cell>
          <cell r="AM2128" t="str">
            <v>Administration</v>
          </cell>
        </row>
        <row r="2129">
          <cell r="A2129" t="str">
            <v>8182902</v>
          </cell>
          <cell r="E2129">
            <v>51.06</v>
          </cell>
          <cell r="S2129" t="str">
            <v>1</v>
          </cell>
          <cell r="AJ2129" t="str">
            <v>DREBA2018-22</v>
          </cell>
          <cell r="AK2129" t="str">
            <v>DR CORE MKT</v>
          </cell>
          <cell r="AM2129" t="str">
            <v>Administration</v>
          </cell>
        </row>
        <row r="2130">
          <cell r="A2130" t="str">
            <v>8182902</v>
          </cell>
          <cell r="E2130">
            <v>17.02</v>
          </cell>
          <cell r="S2130" t="str">
            <v>1</v>
          </cell>
          <cell r="AJ2130" t="str">
            <v>DREBA2018-22</v>
          </cell>
          <cell r="AK2130" t="str">
            <v>DR CORE MKT</v>
          </cell>
          <cell r="AM2130" t="str">
            <v>Administration</v>
          </cell>
        </row>
        <row r="2131">
          <cell r="A2131" t="str">
            <v>8182902</v>
          </cell>
          <cell r="E2131">
            <v>34.04</v>
          </cell>
          <cell r="S2131" t="str">
            <v>1</v>
          </cell>
          <cell r="AJ2131" t="str">
            <v>DREBA2018-22</v>
          </cell>
          <cell r="AK2131" t="str">
            <v>DR CORE MKT</v>
          </cell>
          <cell r="AM2131" t="str">
            <v>Administration</v>
          </cell>
        </row>
        <row r="2132">
          <cell r="A2132" t="str">
            <v>8182902</v>
          </cell>
          <cell r="E2132">
            <v>34.04</v>
          </cell>
          <cell r="S2132" t="str">
            <v>1</v>
          </cell>
          <cell r="AJ2132" t="str">
            <v>DREBA2018-22</v>
          </cell>
          <cell r="AK2132" t="str">
            <v>DR CORE MKT</v>
          </cell>
          <cell r="AM2132" t="str">
            <v>Administration</v>
          </cell>
        </row>
        <row r="2133">
          <cell r="A2133" t="str">
            <v>8182902</v>
          </cell>
          <cell r="E2133">
            <v>34.04</v>
          </cell>
          <cell r="S2133" t="str">
            <v>1</v>
          </cell>
          <cell r="AJ2133" t="str">
            <v>DREBA2018-22</v>
          </cell>
          <cell r="AK2133" t="str">
            <v>DR CORE MKT</v>
          </cell>
          <cell r="AM2133" t="str">
            <v>Administration</v>
          </cell>
        </row>
        <row r="2134">
          <cell r="A2134" t="str">
            <v>8182902</v>
          </cell>
          <cell r="E2134">
            <v>17.02</v>
          </cell>
          <cell r="S2134" t="str">
            <v>1</v>
          </cell>
          <cell r="AJ2134" t="str">
            <v>DREBA2018-22</v>
          </cell>
          <cell r="AK2134" t="str">
            <v>DR CORE MKT</v>
          </cell>
          <cell r="AM2134" t="str">
            <v>Administration</v>
          </cell>
        </row>
        <row r="2135">
          <cell r="A2135" t="str">
            <v>8182902</v>
          </cell>
          <cell r="E2135">
            <v>34.04</v>
          </cell>
          <cell r="S2135" t="str">
            <v>1</v>
          </cell>
          <cell r="AJ2135" t="str">
            <v>DREBA2018-22</v>
          </cell>
          <cell r="AK2135" t="str">
            <v>DR CORE MKT</v>
          </cell>
          <cell r="AM2135" t="str">
            <v>Administration</v>
          </cell>
        </row>
        <row r="2136">
          <cell r="A2136" t="str">
            <v>8182902</v>
          </cell>
          <cell r="E2136">
            <v>17.02</v>
          </cell>
          <cell r="S2136" t="str">
            <v>1</v>
          </cell>
          <cell r="AJ2136" t="str">
            <v>DREBA2018-22</v>
          </cell>
          <cell r="AK2136" t="str">
            <v>DR CORE MKT</v>
          </cell>
          <cell r="AM2136" t="str">
            <v>Administration</v>
          </cell>
        </row>
        <row r="2137">
          <cell r="A2137" t="str">
            <v>8182902</v>
          </cell>
          <cell r="E2137">
            <v>34.04</v>
          </cell>
          <cell r="S2137" t="str">
            <v>1</v>
          </cell>
          <cell r="AJ2137" t="str">
            <v>DREBA2018-22</v>
          </cell>
          <cell r="AK2137" t="str">
            <v>DR CORE MKT</v>
          </cell>
          <cell r="AM2137" t="str">
            <v>Administration</v>
          </cell>
        </row>
        <row r="2138">
          <cell r="A2138" t="str">
            <v>8182902</v>
          </cell>
          <cell r="E2138">
            <v>68.08</v>
          </cell>
          <cell r="S2138" t="str">
            <v>1</v>
          </cell>
          <cell r="AJ2138" t="str">
            <v>DREBA2018-22</v>
          </cell>
          <cell r="AK2138" t="str">
            <v>DR CORE MKT</v>
          </cell>
          <cell r="AM2138" t="str">
            <v>Administration</v>
          </cell>
        </row>
        <row r="2139">
          <cell r="A2139" t="str">
            <v>8182902</v>
          </cell>
          <cell r="E2139">
            <v>34.04</v>
          </cell>
          <cell r="S2139" t="str">
            <v>1</v>
          </cell>
          <cell r="AJ2139" t="str">
            <v>DREBA2018-22</v>
          </cell>
          <cell r="AK2139" t="str">
            <v>DR CORE MKT</v>
          </cell>
          <cell r="AM2139" t="str">
            <v>Administration</v>
          </cell>
        </row>
        <row r="2140">
          <cell r="A2140" t="str">
            <v>8182902</v>
          </cell>
          <cell r="E2140">
            <v>68.08</v>
          </cell>
          <cell r="S2140" t="str">
            <v>1</v>
          </cell>
          <cell r="AJ2140" t="str">
            <v>DREBA2018-22</v>
          </cell>
          <cell r="AK2140" t="str">
            <v>DR CORE MKT</v>
          </cell>
          <cell r="AM2140" t="str">
            <v>Administration</v>
          </cell>
        </row>
        <row r="2141">
          <cell r="A2141" t="str">
            <v>8182902</v>
          </cell>
          <cell r="E2141">
            <v>34.04</v>
          </cell>
          <cell r="S2141" t="str">
            <v>1</v>
          </cell>
          <cell r="AJ2141" t="str">
            <v>DREBA2018-22</v>
          </cell>
          <cell r="AK2141" t="str">
            <v>DR CORE MKT</v>
          </cell>
          <cell r="AM2141" t="str">
            <v>Administration</v>
          </cell>
        </row>
        <row r="2142">
          <cell r="A2142" t="str">
            <v>8182902</v>
          </cell>
          <cell r="E2142">
            <v>34.04</v>
          </cell>
          <cell r="S2142" t="str">
            <v>1</v>
          </cell>
          <cell r="AJ2142" t="str">
            <v>DREBA2018-22</v>
          </cell>
          <cell r="AK2142" t="str">
            <v>DR CORE MKT</v>
          </cell>
          <cell r="AM2142" t="str">
            <v>Administration</v>
          </cell>
        </row>
        <row r="2143">
          <cell r="A2143" t="str">
            <v>8182902</v>
          </cell>
          <cell r="E2143">
            <v>34.04</v>
          </cell>
          <cell r="S2143" t="str">
            <v>2</v>
          </cell>
          <cell r="AJ2143" t="str">
            <v>DREBA2018-22</v>
          </cell>
          <cell r="AK2143" t="str">
            <v>DR CORE MKT</v>
          </cell>
          <cell r="AM2143" t="str">
            <v>Administration</v>
          </cell>
        </row>
        <row r="2144">
          <cell r="A2144" t="str">
            <v>8182902</v>
          </cell>
          <cell r="E2144">
            <v>34.04</v>
          </cell>
          <cell r="S2144" t="str">
            <v>2</v>
          </cell>
          <cell r="AJ2144" t="str">
            <v>DREBA2018-22</v>
          </cell>
          <cell r="AK2144" t="str">
            <v>DR CORE MKT</v>
          </cell>
          <cell r="AM2144" t="str">
            <v>Administration</v>
          </cell>
        </row>
        <row r="2145">
          <cell r="A2145" t="str">
            <v>8182902</v>
          </cell>
          <cell r="E2145">
            <v>34.04</v>
          </cell>
          <cell r="S2145" t="str">
            <v>2</v>
          </cell>
          <cell r="AJ2145" t="str">
            <v>DREBA2018-22</v>
          </cell>
          <cell r="AK2145" t="str">
            <v>DR CORE MKT</v>
          </cell>
          <cell r="AM2145" t="str">
            <v>Administration</v>
          </cell>
        </row>
        <row r="2146">
          <cell r="A2146" t="str">
            <v>8182902</v>
          </cell>
          <cell r="E2146">
            <v>68.08</v>
          </cell>
          <cell r="S2146" t="str">
            <v>2</v>
          </cell>
          <cell r="AJ2146" t="str">
            <v>DREBA2018-22</v>
          </cell>
          <cell r="AK2146" t="str">
            <v>DR CORE MKT</v>
          </cell>
          <cell r="AM2146" t="str">
            <v>Administration</v>
          </cell>
        </row>
        <row r="2147">
          <cell r="A2147" t="str">
            <v>8182902</v>
          </cell>
          <cell r="E2147">
            <v>17.02</v>
          </cell>
          <cell r="S2147" t="str">
            <v>2</v>
          </cell>
          <cell r="AJ2147" t="str">
            <v>DREBA2018-22</v>
          </cell>
          <cell r="AK2147" t="str">
            <v>DR CORE MKT</v>
          </cell>
          <cell r="AM2147" t="str">
            <v>Administration</v>
          </cell>
        </row>
        <row r="2148">
          <cell r="A2148" t="str">
            <v>8182902</v>
          </cell>
          <cell r="E2148">
            <v>34.04</v>
          </cell>
          <cell r="S2148" t="str">
            <v>2</v>
          </cell>
          <cell r="AJ2148" t="str">
            <v>DREBA2018-22</v>
          </cell>
          <cell r="AK2148" t="str">
            <v>DR CORE MKT</v>
          </cell>
          <cell r="AM2148" t="str">
            <v>Administration</v>
          </cell>
        </row>
        <row r="2149">
          <cell r="A2149" t="str">
            <v>8182902</v>
          </cell>
          <cell r="E2149">
            <v>68.08</v>
          </cell>
          <cell r="S2149" t="str">
            <v>2</v>
          </cell>
          <cell r="AJ2149" t="str">
            <v>DREBA2018-22</v>
          </cell>
          <cell r="AK2149" t="str">
            <v>DR CORE MKT</v>
          </cell>
          <cell r="AM2149" t="str">
            <v>Administration</v>
          </cell>
        </row>
        <row r="2150">
          <cell r="A2150" t="str">
            <v>8182902</v>
          </cell>
          <cell r="E2150">
            <v>68.08</v>
          </cell>
          <cell r="S2150" t="str">
            <v>2</v>
          </cell>
          <cell r="AJ2150" t="str">
            <v>DREBA2018-22</v>
          </cell>
          <cell r="AK2150" t="str">
            <v>DR CORE MKT</v>
          </cell>
          <cell r="AM2150" t="str">
            <v>Administration</v>
          </cell>
        </row>
        <row r="2151">
          <cell r="A2151" t="str">
            <v>8182902</v>
          </cell>
          <cell r="E2151">
            <v>68.08</v>
          </cell>
          <cell r="S2151" t="str">
            <v>2</v>
          </cell>
          <cell r="AJ2151" t="str">
            <v>DREBA2018-22</v>
          </cell>
          <cell r="AK2151" t="str">
            <v>DR CORE MKT</v>
          </cell>
          <cell r="AM2151" t="str">
            <v>Administration</v>
          </cell>
        </row>
        <row r="2152">
          <cell r="A2152" t="str">
            <v>8182902</v>
          </cell>
          <cell r="E2152">
            <v>17.02</v>
          </cell>
          <cell r="S2152" t="str">
            <v>2</v>
          </cell>
          <cell r="AJ2152" t="str">
            <v>DREBA2018-22</v>
          </cell>
          <cell r="AK2152" t="str">
            <v>DR CORE MKT</v>
          </cell>
          <cell r="AM2152" t="str">
            <v>Administration</v>
          </cell>
        </row>
        <row r="2153">
          <cell r="A2153" t="str">
            <v>8182902</v>
          </cell>
          <cell r="E2153">
            <v>17.02</v>
          </cell>
          <cell r="S2153" t="str">
            <v>2</v>
          </cell>
          <cell r="AJ2153" t="str">
            <v>DREBA2018-22</v>
          </cell>
          <cell r="AK2153" t="str">
            <v>DR CORE MKT</v>
          </cell>
          <cell r="AM2153" t="str">
            <v>Administration</v>
          </cell>
        </row>
        <row r="2154">
          <cell r="A2154" t="str">
            <v>8182902</v>
          </cell>
          <cell r="E2154">
            <v>34.04</v>
          </cell>
          <cell r="S2154" t="str">
            <v>2</v>
          </cell>
          <cell r="AJ2154" t="str">
            <v>DREBA2018-22</v>
          </cell>
          <cell r="AK2154" t="str">
            <v>DR CORE MKT</v>
          </cell>
          <cell r="AM2154" t="str">
            <v>Administration</v>
          </cell>
        </row>
        <row r="2155">
          <cell r="A2155" t="str">
            <v>8182902</v>
          </cell>
          <cell r="E2155">
            <v>68.08</v>
          </cell>
          <cell r="S2155" t="str">
            <v>2</v>
          </cell>
          <cell r="AJ2155" t="str">
            <v>DREBA2018-22</v>
          </cell>
          <cell r="AK2155" t="str">
            <v>DR CORE MKT</v>
          </cell>
          <cell r="AM2155" t="str">
            <v>Administration</v>
          </cell>
        </row>
        <row r="2156">
          <cell r="A2156" t="str">
            <v>8182902</v>
          </cell>
          <cell r="E2156">
            <v>68.08</v>
          </cell>
          <cell r="S2156" t="str">
            <v>2</v>
          </cell>
          <cell r="AJ2156" t="str">
            <v>DREBA2018-22</v>
          </cell>
          <cell r="AK2156" t="str">
            <v>DR CORE MKT</v>
          </cell>
          <cell r="AM2156" t="str">
            <v>Administration</v>
          </cell>
        </row>
        <row r="2157">
          <cell r="A2157" t="str">
            <v>8182902</v>
          </cell>
          <cell r="E2157">
            <v>68.08</v>
          </cell>
          <cell r="S2157" t="str">
            <v>2</v>
          </cell>
          <cell r="AJ2157" t="str">
            <v>DREBA2018-22</v>
          </cell>
          <cell r="AK2157" t="str">
            <v>DR CORE MKT</v>
          </cell>
          <cell r="AM2157" t="str">
            <v>Administration</v>
          </cell>
        </row>
        <row r="2158">
          <cell r="A2158" t="str">
            <v>8182902</v>
          </cell>
          <cell r="E2158">
            <v>68.08</v>
          </cell>
          <cell r="S2158" t="str">
            <v>2</v>
          </cell>
          <cell r="AJ2158" t="str">
            <v>DREBA2018-22</v>
          </cell>
          <cell r="AK2158" t="str">
            <v>DR CORE MKT</v>
          </cell>
          <cell r="AM2158" t="str">
            <v>Administration</v>
          </cell>
        </row>
        <row r="2159">
          <cell r="A2159" t="str">
            <v>8182902</v>
          </cell>
          <cell r="E2159">
            <v>17.02</v>
          </cell>
          <cell r="S2159" t="str">
            <v>2</v>
          </cell>
          <cell r="AJ2159" t="str">
            <v>DREBA2018-22</v>
          </cell>
          <cell r="AK2159" t="str">
            <v>DR CORE MKT</v>
          </cell>
          <cell r="AM2159" t="str">
            <v>Administration</v>
          </cell>
        </row>
        <row r="2160">
          <cell r="A2160" t="str">
            <v>8182902</v>
          </cell>
          <cell r="E2160">
            <v>34.04</v>
          </cell>
          <cell r="S2160" t="str">
            <v>2</v>
          </cell>
          <cell r="AJ2160" t="str">
            <v>DREBA2018-22</v>
          </cell>
          <cell r="AK2160" t="str">
            <v>DR CORE MKT</v>
          </cell>
          <cell r="AM2160" t="str">
            <v>Administration</v>
          </cell>
        </row>
        <row r="2161">
          <cell r="A2161" t="str">
            <v>8182902</v>
          </cell>
          <cell r="E2161">
            <v>17.02</v>
          </cell>
          <cell r="S2161" t="str">
            <v>2</v>
          </cell>
          <cell r="AJ2161" t="str">
            <v>DREBA2018-22</v>
          </cell>
          <cell r="AK2161" t="str">
            <v>DR CORE MKT</v>
          </cell>
          <cell r="AM2161" t="str">
            <v>Administration</v>
          </cell>
        </row>
        <row r="2162">
          <cell r="A2162" t="str">
            <v>8182902</v>
          </cell>
          <cell r="E2162">
            <v>17.02</v>
          </cell>
          <cell r="S2162" t="str">
            <v>2</v>
          </cell>
          <cell r="AJ2162" t="str">
            <v>DREBA2018-22</v>
          </cell>
          <cell r="AK2162" t="str">
            <v>DR CORE MKT</v>
          </cell>
          <cell r="AM2162" t="str">
            <v>Administration</v>
          </cell>
        </row>
        <row r="2163">
          <cell r="A2163" t="str">
            <v>8182902</v>
          </cell>
          <cell r="E2163">
            <v>34.04</v>
          </cell>
          <cell r="S2163" t="str">
            <v>2</v>
          </cell>
          <cell r="AJ2163" t="str">
            <v>DREBA2018-22</v>
          </cell>
          <cell r="AK2163" t="str">
            <v>DR CORE MKT</v>
          </cell>
          <cell r="AM2163" t="str">
            <v>Administration</v>
          </cell>
        </row>
        <row r="2164">
          <cell r="A2164" t="str">
            <v>8182902</v>
          </cell>
          <cell r="E2164">
            <v>51.06</v>
          </cell>
          <cell r="S2164" t="str">
            <v>2</v>
          </cell>
          <cell r="AJ2164" t="str">
            <v>DREBA2018-22</v>
          </cell>
          <cell r="AK2164" t="str">
            <v>DR CORE MKT</v>
          </cell>
          <cell r="AM2164" t="str">
            <v>Administration</v>
          </cell>
        </row>
        <row r="2165">
          <cell r="A2165" t="str">
            <v>8182902</v>
          </cell>
          <cell r="E2165">
            <v>17.02</v>
          </cell>
          <cell r="S2165" t="str">
            <v>2</v>
          </cell>
          <cell r="AJ2165" t="str">
            <v>DREBA2018-22</v>
          </cell>
          <cell r="AK2165" t="str">
            <v>DR CORE MKT</v>
          </cell>
          <cell r="AM2165" t="str">
            <v>Administration</v>
          </cell>
        </row>
        <row r="2166">
          <cell r="A2166" t="str">
            <v>8182902</v>
          </cell>
          <cell r="E2166">
            <v>34.04</v>
          </cell>
          <cell r="S2166" t="str">
            <v>2</v>
          </cell>
          <cell r="AJ2166" t="str">
            <v>DREBA2018-22</v>
          </cell>
          <cell r="AK2166" t="str">
            <v>DR CORE MKT</v>
          </cell>
          <cell r="AM2166" t="str">
            <v>Administration</v>
          </cell>
        </row>
        <row r="2167">
          <cell r="A2167" t="str">
            <v>8182902</v>
          </cell>
          <cell r="E2167">
            <v>17.02</v>
          </cell>
          <cell r="S2167" t="str">
            <v>2</v>
          </cell>
          <cell r="AJ2167" t="str">
            <v>DREBA2018-22</v>
          </cell>
          <cell r="AK2167" t="str">
            <v>DR CORE MKT</v>
          </cell>
          <cell r="AM2167" t="str">
            <v>Administration</v>
          </cell>
        </row>
        <row r="2168">
          <cell r="A2168" t="str">
            <v>8182902</v>
          </cell>
          <cell r="E2168">
            <v>17.02</v>
          </cell>
          <cell r="S2168" t="str">
            <v>2</v>
          </cell>
          <cell r="AJ2168" t="str">
            <v>DREBA2018-22</v>
          </cell>
          <cell r="AK2168" t="str">
            <v>DR CORE MKT</v>
          </cell>
          <cell r="AM2168" t="str">
            <v>Administration</v>
          </cell>
        </row>
        <row r="2169">
          <cell r="A2169" t="str">
            <v>8182902</v>
          </cell>
          <cell r="E2169">
            <v>17.02</v>
          </cell>
          <cell r="S2169" t="str">
            <v>2</v>
          </cell>
          <cell r="AJ2169" t="str">
            <v>DREBA2018-22</v>
          </cell>
          <cell r="AK2169" t="str">
            <v>DR CORE MKT</v>
          </cell>
          <cell r="AM2169" t="str">
            <v>Administration</v>
          </cell>
        </row>
        <row r="2170">
          <cell r="A2170" t="str">
            <v>8182902</v>
          </cell>
          <cell r="E2170">
            <v>51.06</v>
          </cell>
          <cell r="S2170" t="str">
            <v>2</v>
          </cell>
          <cell r="AJ2170" t="str">
            <v>DREBA2018-22</v>
          </cell>
          <cell r="AK2170" t="str">
            <v>DR CORE MKT</v>
          </cell>
          <cell r="AM2170" t="str">
            <v>Administration</v>
          </cell>
        </row>
        <row r="2171">
          <cell r="A2171" t="str">
            <v>8182902</v>
          </cell>
          <cell r="E2171">
            <v>17.02</v>
          </cell>
          <cell r="S2171" t="str">
            <v>2</v>
          </cell>
          <cell r="AJ2171" t="str">
            <v>DREBA2018-22</v>
          </cell>
          <cell r="AK2171" t="str">
            <v>DR CORE MKT</v>
          </cell>
          <cell r="AM2171" t="str">
            <v>Administration</v>
          </cell>
        </row>
        <row r="2172">
          <cell r="A2172" t="str">
            <v>8182902</v>
          </cell>
          <cell r="E2172">
            <v>17.02</v>
          </cell>
          <cell r="S2172" t="str">
            <v>2</v>
          </cell>
          <cell r="AJ2172" t="str">
            <v>DREBA2018-22</v>
          </cell>
          <cell r="AK2172" t="str">
            <v>DR CORE MKT</v>
          </cell>
          <cell r="AM2172" t="str">
            <v>Administration</v>
          </cell>
        </row>
        <row r="2173">
          <cell r="A2173" t="str">
            <v>8182902</v>
          </cell>
          <cell r="E2173">
            <v>68.08</v>
          </cell>
          <cell r="S2173" t="str">
            <v>2</v>
          </cell>
          <cell r="AJ2173" t="str">
            <v>DREBA2018-22</v>
          </cell>
          <cell r="AK2173" t="str">
            <v>DR CORE MKT</v>
          </cell>
          <cell r="AM2173" t="str">
            <v>Administration</v>
          </cell>
        </row>
        <row r="2174">
          <cell r="A2174" t="str">
            <v>8182902</v>
          </cell>
          <cell r="E2174">
            <v>68.08</v>
          </cell>
          <cell r="S2174" t="str">
            <v>2</v>
          </cell>
          <cell r="AJ2174" t="str">
            <v>DREBA2018-22</v>
          </cell>
          <cell r="AK2174" t="str">
            <v>DR CORE MKT</v>
          </cell>
          <cell r="AM2174" t="str">
            <v>Administration</v>
          </cell>
        </row>
        <row r="2175">
          <cell r="A2175" t="str">
            <v>8182902</v>
          </cell>
          <cell r="E2175">
            <v>68.08</v>
          </cell>
          <cell r="S2175" t="str">
            <v>2</v>
          </cell>
          <cell r="AJ2175" t="str">
            <v>DREBA2018-22</v>
          </cell>
          <cell r="AK2175" t="str">
            <v>DR CORE MKT</v>
          </cell>
          <cell r="AM2175" t="str">
            <v>Administration</v>
          </cell>
        </row>
        <row r="2176">
          <cell r="A2176" t="str">
            <v>8182902</v>
          </cell>
          <cell r="E2176">
            <v>34.04</v>
          </cell>
          <cell r="S2176" t="str">
            <v>2</v>
          </cell>
          <cell r="AJ2176" t="str">
            <v>DREBA2018-22</v>
          </cell>
          <cell r="AK2176" t="str">
            <v>DR CORE MKT</v>
          </cell>
          <cell r="AM2176" t="str">
            <v>Administration</v>
          </cell>
        </row>
        <row r="2177">
          <cell r="A2177" t="str">
            <v>8182902</v>
          </cell>
          <cell r="E2177">
            <v>34.04</v>
          </cell>
          <cell r="S2177" t="str">
            <v>2</v>
          </cell>
          <cell r="AJ2177" t="str">
            <v>DREBA2018-22</v>
          </cell>
          <cell r="AK2177" t="str">
            <v>DR CORE MKT</v>
          </cell>
          <cell r="AM2177" t="str">
            <v>Administration</v>
          </cell>
        </row>
        <row r="2178">
          <cell r="A2178" t="str">
            <v>8182902</v>
          </cell>
          <cell r="E2178">
            <v>34.04</v>
          </cell>
          <cell r="S2178" t="str">
            <v>2</v>
          </cell>
          <cell r="AJ2178" t="str">
            <v>DREBA2018-22</v>
          </cell>
          <cell r="AK2178" t="str">
            <v>DR CORE MKT</v>
          </cell>
          <cell r="AM2178" t="str">
            <v>Administration</v>
          </cell>
        </row>
        <row r="2179">
          <cell r="A2179" t="str">
            <v>8182902</v>
          </cell>
          <cell r="E2179">
            <v>17.02</v>
          </cell>
          <cell r="S2179" t="str">
            <v>2</v>
          </cell>
          <cell r="AJ2179" t="str">
            <v>DREBA2018-22</v>
          </cell>
          <cell r="AK2179" t="str">
            <v>DR CORE MKT</v>
          </cell>
          <cell r="AM2179" t="str">
            <v>Administration</v>
          </cell>
        </row>
        <row r="2180">
          <cell r="A2180" t="str">
            <v>8182902</v>
          </cell>
          <cell r="E2180">
            <v>68.08</v>
          </cell>
          <cell r="S2180" t="str">
            <v>2</v>
          </cell>
          <cell r="AJ2180" t="str">
            <v>DREBA2018-22</v>
          </cell>
          <cell r="AK2180" t="str">
            <v>DR CORE MKT</v>
          </cell>
          <cell r="AM2180" t="str">
            <v>Administration</v>
          </cell>
        </row>
        <row r="2181">
          <cell r="A2181" t="str">
            <v>8182902</v>
          </cell>
          <cell r="E2181">
            <v>68.08</v>
          </cell>
          <cell r="S2181" t="str">
            <v>3</v>
          </cell>
          <cell r="AJ2181" t="str">
            <v>DREBA2018-22</v>
          </cell>
          <cell r="AK2181" t="str">
            <v>DR CORE MKT</v>
          </cell>
          <cell r="AM2181" t="str">
            <v>Administration</v>
          </cell>
        </row>
        <row r="2182">
          <cell r="A2182" t="str">
            <v>8182902</v>
          </cell>
          <cell r="E2182">
            <v>17.02</v>
          </cell>
          <cell r="S2182" t="str">
            <v>3</v>
          </cell>
          <cell r="AJ2182" t="str">
            <v>DREBA2018-22</v>
          </cell>
          <cell r="AK2182" t="str">
            <v>DR CORE MKT</v>
          </cell>
          <cell r="AM2182" t="str">
            <v>Administration</v>
          </cell>
        </row>
        <row r="2183">
          <cell r="A2183" t="str">
            <v>8182902</v>
          </cell>
          <cell r="E2183">
            <v>17.02</v>
          </cell>
          <cell r="S2183" t="str">
            <v>3</v>
          </cell>
          <cell r="AJ2183" t="str">
            <v>DREBA2018-22</v>
          </cell>
          <cell r="AK2183" t="str">
            <v>DR CORE MKT</v>
          </cell>
          <cell r="AM2183" t="str">
            <v>Administration</v>
          </cell>
        </row>
        <row r="2184">
          <cell r="A2184" t="str">
            <v>8182902</v>
          </cell>
          <cell r="E2184">
            <v>34.04</v>
          </cell>
          <cell r="S2184" t="str">
            <v>3</v>
          </cell>
          <cell r="AJ2184" t="str">
            <v>DREBA2018-22</v>
          </cell>
          <cell r="AK2184" t="str">
            <v>DR CORE MKT</v>
          </cell>
          <cell r="AM2184" t="str">
            <v>Administration</v>
          </cell>
        </row>
        <row r="2185">
          <cell r="A2185" t="str">
            <v>8182902</v>
          </cell>
          <cell r="E2185">
            <v>34.04</v>
          </cell>
          <cell r="S2185" t="str">
            <v>3</v>
          </cell>
          <cell r="AJ2185" t="str">
            <v>DREBA2018-22</v>
          </cell>
          <cell r="AK2185" t="str">
            <v>DR CORE MKT</v>
          </cell>
          <cell r="AM2185" t="str">
            <v>Administration</v>
          </cell>
        </row>
        <row r="2186">
          <cell r="A2186" t="str">
            <v>8182902</v>
          </cell>
          <cell r="E2186">
            <v>17.02</v>
          </cell>
          <cell r="S2186" t="str">
            <v>3</v>
          </cell>
          <cell r="AJ2186" t="str">
            <v>DREBA2018-22</v>
          </cell>
          <cell r="AK2186" t="str">
            <v>DR CORE MKT</v>
          </cell>
          <cell r="AM2186" t="str">
            <v>Administration</v>
          </cell>
        </row>
        <row r="2187">
          <cell r="A2187" t="str">
            <v>8182902</v>
          </cell>
          <cell r="E2187">
            <v>17.02</v>
          </cell>
          <cell r="S2187" t="str">
            <v>3</v>
          </cell>
          <cell r="AJ2187" t="str">
            <v>DREBA2018-22</v>
          </cell>
          <cell r="AK2187" t="str">
            <v>DR CORE MKT</v>
          </cell>
          <cell r="AM2187" t="str">
            <v>Administration</v>
          </cell>
        </row>
        <row r="2188">
          <cell r="A2188" t="str">
            <v>8182902</v>
          </cell>
          <cell r="E2188">
            <v>34.04</v>
          </cell>
          <cell r="S2188" t="str">
            <v>3</v>
          </cell>
          <cell r="AJ2188" t="str">
            <v>DREBA2018-22</v>
          </cell>
          <cell r="AK2188" t="str">
            <v>DR CORE MKT</v>
          </cell>
          <cell r="AM2188" t="str">
            <v>Administration</v>
          </cell>
        </row>
        <row r="2189">
          <cell r="A2189" t="str">
            <v>8182902</v>
          </cell>
          <cell r="E2189">
            <v>51.06</v>
          </cell>
          <cell r="S2189" t="str">
            <v>3</v>
          </cell>
          <cell r="AJ2189" t="str">
            <v>DREBA2018-22</v>
          </cell>
          <cell r="AK2189" t="str">
            <v>DR CORE MKT</v>
          </cell>
          <cell r="AM2189" t="str">
            <v>Administration</v>
          </cell>
        </row>
        <row r="2190">
          <cell r="A2190" t="str">
            <v>8182902</v>
          </cell>
          <cell r="E2190">
            <v>34.04</v>
          </cell>
          <cell r="S2190" t="str">
            <v>3</v>
          </cell>
          <cell r="AJ2190" t="str">
            <v>DREBA2018-22</v>
          </cell>
          <cell r="AK2190" t="str">
            <v>DR CORE MKT</v>
          </cell>
          <cell r="AM2190" t="str">
            <v>Administration</v>
          </cell>
        </row>
        <row r="2191">
          <cell r="A2191" t="str">
            <v>8182902</v>
          </cell>
          <cell r="E2191">
            <v>68.08</v>
          </cell>
          <cell r="S2191" t="str">
            <v>3</v>
          </cell>
          <cell r="AJ2191" t="str">
            <v>DREBA2018-22</v>
          </cell>
          <cell r="AK2191" t="str">
            <v>DR CORE MKT</v>
          </cell>
          <cell r="AM2191" t="str">
            <v>Administration</v>
          </cell>
        </row>
        <row r="2192">
          <cell r="A2192" t="str">
            <v>8182902</v>
          </cell>
          <cell r="E2192">
            <v>102.12</v>
          </cell>
          <cell r="S2192" t="str">
            <v>3</v>
          </cell>
          <cell r="AJ2192" t="str">
            <v>DREBA2018-22</v>
          </cell>
          <cell r="AK2192" t="str">
            <v>DR CORE MKT</v>
          </cell>
          <cell r="AM2192" t="str">
            <v>Administration</v>
          </cell>
        </row>
        <row r="2193">
          <cell r="A2193" t="str">
            <v>8182902</v>
          </cell>
          <cell r="E2193">
            <v>51.06</v>
          </cell>
          <cell r="S2193" t="str">
            <v>3</v>
          </cell>
          <cell r="AJ2193" t="str">
            <v>DREBA2018-22</v>
          </cell>
          <cell r="AK2193" t="str">
            <v>DR CORE MKT</v>
          </cell>
          <cell r="AM2193" t="str">
            <v>Administration</v>
          </cell>
        </row>
        <row r="2194">
          <cell r="A2194" t="str">
            <v>8182902</v>
          </cell>
          <cell r="E2194">
            <v>34.04</v>
          </cell>
          <cell r="S2194" t="str">
            <v>3</v>
          </cell>
          <cell r="AJ2194" t="str">
            <v>DREBA2018-22</v>
          </cell>
          <cell r="AK2194" t="str">
            <v>DR CORE MKT</v>
          </cell>
          <cell r="AM2194" t="str">
            <v>Administration</v>
          </cell>
        </row>
        <row r="2195">
          <cell r="A2195" t="str">
            <v>8182902</v>
          </cell>
          <cell r="E2195">
            <v>34.04</v>
          </cell>
          <cell r="S2195" t="str">
            <v>3</v>
          </cell>
          <cell r="AJ2195" t="str">
            <v>DREBA2018-22</v>
          </cell>
          <cell r="AK2195" t="str">
            <v>DR CORE MKT</v>
          </cell>
          <cell r="AM2195" t="str">
            <v>Administration</v>
          </cell>
        </row>
        <row r="2196">
          <cell r="A2196" t="str">
            <v>8182902</v>
          </cell>
          <cell r="E2196">
            <v>34.04</v>
          </cell>
          <cell r="S2196" t="str">
            <v>3</v>
          </cell>
          <cell r="AJ2196" t="str">
            <v>DREBA2018-22</v>
          </cell>
          <cell r="AK2196" t="str">
            <v>DR CORE MKT</v>
          </cell>
          <cell r="AM2196" t="str">
            <v>Administration</v>
          </cell>
        </row>
        <row r="2197">
          <cell r="A2197" t="str">
            <v>8182902</v>
          </cell>
          <cell r="E2197">
            <v>34.04</v>
          </cell>
          <cell r="S2197" t="str">
            <v>3</v>
          </cell>
          <cell r="AJ2197" t="str">
            <v>DREBA2018-22</v>
          </cell>
          <cell r="AK2197" t="str">
            <v>DR CORE MKT</v>
          </cell>
          <cell r="AM2197" t="str">
            <v>Administration</v>
          </cell>
        </row>
        <row r="2198">
          <cell r="A2198" t="str">
            <v>8182902</v>
          </cell>
          <cell r="E2198">
            <v>34.04</v>
          </cell>
          <cell r="S2198" t="str">
            <v>3</v>
          </cell>
          <cell r="AJ2198" t="str">
            <v>DREBA2018-22</v>
          </cell>
          <cell r="AK2198" t="str">
            <v>DR CORE MKT</v>
          </cell>
          <cell r="AM2198" t="str">
            <v>Administration</v>
          </cell>
        </row>
        <row r="2199">
          <cell r="A2199" t="str">
            <v>8182902</v>
          </cell>
          <cell r="E2199">
            <v>34.04</v>
          </cell>
          <cell r="S2199" t="str">
            <v>3</v>
          </cell>
          <cell r="AJ2199" t="str">
            <v>DREBA2018-22</v>
          </cell>
          <cell r="AK2199" t="str">
            <v>DR CORE MKT</v>
          </cell>
          <cell r="AM2199" t="str">
            <v>Administration</v>
          </cell>
        </row>
        <row r="2200">
          <cell r="A2200" t="str">
            <v>8182902</v>
          </cell>
          <cell r="E2200">
            <v>51.06</v>
          </cell>
          <cell r="S2200" t="str">
            <v>3</v>
          </cell>
          <cell r="AJ2200" t="str">
            <v>DREBA2018-22</v>
          </cell>
          <cell r="AK2200" t="str">
            <v>DR CORE MKT</v>
          </cell>
          <cell r="AM2200" t="str">
            <v>Administration</v>
          </cell>
        </row>
        <row r="2201">
          <cell r="A2201" t="str">
            <v>8182902</v>
          </cell>
          <cell r="E2201">
            <v>34.04</v>
          </cell>
          <cell r="S2201" t="str">
            <v>3</v>
          </cell>
          <cell r="AJ2201" t="str">
            <v>DREBA2018-22</v>
          </cell>
          <cell r="AK2201" t="str">
            <v>DR CORE MKT</v>
          </cell>
          <cell r="AM2201" t="str">
            <v>Administration</v>
          </cell>
        </row>
        <row r="2202">
          <cell r="A2202" t="str">
            <v>8182902</v>
          </cell>
          <cell r="E2202">
            <v>17.02</v>
          </cell>
          <cell r="S2202" t="str">
            <v>3</v>
          </cell>
          <cell r="AJ2202" t="str">
            <v>DREBA2018-22</v>
          </cell>
          <cell r="AK2202" t="str">
            <v>DR CORE MKT</v>
          </cell>
          <cell r="AM2202" t="str">
            <v>Administration</v>
          </cell>
        </row>
        <row r="2203">
          <cell r="A2203" t="str">
            <v>8182902</v>
          </cell>
          <cell r="E2203">
            <v>17.02</v>
          </cell>
          <cell r="S2203" t="str">
            <v>3</v>
          </cell>
          <cell r="AJ2203" t="str">
            <v>DREBA2018-22</v>
          </cell>
          <cell r="AK2203" t="str">
            <v>DR CORE MKT</v>
          </cell>
          <cell r="AM2203" t="str">
            <v>Administration</v>
          </cell>
        </row>
        <row r="2204">
          <cell r="A2204" t="str">
            <v>8182902</v>
          </cell>
          <cell r="E2204">
            <v>68.08</v>
          </cell>
          <cell r="S2204" t="str">
            <v>3</v>
          </cell>
          <cell r="AJ2204" t="str">
            <v>DREBA2018-22</v>
          </cell>
          <cell r="AK2204" t="str">
            <v>DR CORE MKT</v>
          </cell>
          <cell r="AM2204" t="str">
            <v>Administration</v>
          </cell>
        </row>
        <row r="2205">
          <cell r="A2205" t="str">
            <v>8182902</v>
          </cell>
          <cell r="E2205">
            <v>17.02</v>
          </cell>
          <cell r="S2205" t="str">
            <v>3</v>
          </cell>
          <cell r="AJ2205" t="str">
            <v>DREBA2018-22</v>
          </cell>
          <cell r="AK2205" t="str">
            <v>DR CORE MKT</v>
          </cell>
          <cell r="AM2205" t="str">
            <v>Administration</v>
          </cell>
        </row>
        <row r="2206">
          <cell r="A2206" t="str">
            <v>8182902</v>
          </cell>
          <cell r="E2206">
            <v>34.04</v>
          </cell>
          <cell r="S2206" t="str">
            <v>3</v>
          </cell>
          <cell r="AJ2206" t="str">
            <v>DREBA2018-22</v>
          </cell>
          <cell r="AK2206" t="str">
            <v>DR CORE MKT</v>
          </cell>
          <cell r="AM2206" t="str">
            <v>Administration</v>
          </cell>
        </row>
        <row r="2207">
          <cell r="A2207" t="str">
            <v>8182902</v>
          </cell>
          <cell r="E2207">
            <v>17.02</v>
          </cell>
          <cell r="S2207" t="str">
            <v>3</v>
          </cell>
          <cell r="AJ2207" t="str">
            <v>DREBA2018-22</v>
          </cell>
          <cell r="AK2207" t="str">
            <v>DR CORE MKT</v>
          </cell>
          <cell r="AM2207" t="str">
            <v>Administration</v>
          </cell>
        </row>
        <row r="2208">
          <cell r="A2208" t="str">
            <v>8182902</v>
          </cell>
          <cell r="E2208">
            <v>34.04</v>
          </cell>
          <cell r="S2208" t="str">
            <v>3</v>
          </cell>
          <cell r="AJ2208" t="str">
            <v>DREBA2018-22</v>
          </cell>
          <cell r="AK2208" t="str">
            <v>DR CORE MKT</v>
          </cell>
          <cell r="AM2208" t="str">
            <v>Administration</v>
          </cell>
        </row>
        <row r="2209">
          <cell r="A2209" t="str">
            <v>8182902</v>
          </cell>
          <cell r="E2209">
            <v>17.02</v>
          </cell>
          <cell r="S2209" t="str">
            <v>3</v>
          </cell>
          <cell r="AJ2209" t="str">
            <v>DREBA2018-22</v>
          </cell>
          <cell r="AK2209" t="str">
            <v>DR CORE MKT</v>
          </cell>
          <cell r="AM2209" t="str">
            <v>Administration</v>
          </cell>
        </row>
        <row r="2210">
          <cell r="A2210" t="str">
            <v>8182902</v>
          </cell>
          <cell r="E2210">
            <v>17.02</v>
          </cell>
          <cell r="S2210" t="str">
            <v>3</v>
          </cell>
          <cell r="AJ2210" t="str">
            <v>DREBA2018-22</v>
          </cell>
          <cell r="AK2210" t="str">
            <v>DR CORE MKT</v>
          </cell>
          <cell r="AM2210" t="str">
            <v>Administration</v>
          </cell>
        </row>
        <row r="2211">
          <cell r="A2211" t="str">
            <v>8182902</v>
          </cell>
          <cell r="E2211">
            <v>17.02</v>
          </cell>
          <cell r="S2211" t="str">
            <v>3</v>
          </cell>
          <cell r="AJ2211" t="str">
            <v>DREBA2018-22</v>
          </cell>
          <cell r="AK2211" t="str">
            <v>DR CORE MKT</v>
          </cell>
          <cell r="AM2211" t="str">
            <v>Administration</v>
          </cell>
        </row>
        <row r="2212">
          <cell r="A2212" t="str">
            <v>8182902</v>
          </cell>
          <cell r="E2212">
            <v>68.08</v>
          </cell>
          <cell r="S2212" t="str">
            <v>3</v>
          </cell>
          <cell r="AJ2212" t="str">
            <v>DREBA2018-22</v>
          </cell>
          <cell r="AK2212" t="str">
            <v>DR CORE MKT</v>
          </cell>
          <cell r="AM2212" t="str">
            <v>Administration</v>
          </cell>
        </row>
        <row r="2213">
          <cell r="A2213" t="str">
            <v>8182902</v>
          </cell>
          <cell r="E2213">
            <v>34.04</v>
          </cell>
          <cell r="S2213" t="str">
            <v>3</v>
          </cell>
          <cell r="AJ2213" t="str">
            <v>DREBA2018-22</v>
          </cell>
          <cell r="AK2213" t="str">
            <v>DR CORE MKT</v>
          </cell>
          <cell r="AM2213" t="str">
            <v>Administration</v>
          </cell>
        </row>
        <row r="2214">
          <cell r="A2214" t="str">
            <v>8182902</v>
          </cell>
          <cell r="E2214">
            <v>34.04</v>
          </cell>
          <cell r="S2214" t="str">
            <v>3</v>
          </cell>
          <cell r="AJ2214" t="str">
            <v>DREBA2018-22</v>
          </cell>
          <cell r="AK2214" t="str">
            <v>DR CORE MKT</v>
          </cell>
          <cell r="AM2214" t="str">
            <v>Administration</v>
          </cell>
        </row>
        <row r="2215">
          <cell r="A2215" t="str">
            <v>8182902</v>
          </cell>
          <cell r="E2215">
            <v>68.08</v>
          </cell>
          <cell r="S2215" t="str">
            <v>3</v>
          </cell>
          <cell r="AJ2215" t="str">
            <v>DREBA2018-22</v>
          </cell>
          <cell r="AK2215" t="str">
            <v>DR CORE MKT</v>
          </cell>
          <cell r="AM2215" t="str">
            <v>Administration</v>
          </cell>
        </row>
        <row r="2216">
          <cell r="A2216" t="str">
            <v>8182902</v>
          </cell>
          <cell r="E2216">
            <v>68.08</v>
          </cell>
          <cell r="S2216" t="str">
            <v>3</v>
          </cell>
          <cell r="AJ2216" t="str">
            <v>DREBA2018-22</v>
          </cell>
          <cell r="AK2216" t="str">
            <v>DR CORE MKT</v>
          </cell>
          <cell r="AM2216" t="str">
            <v>Administration</v>
          </cell>
        </row>
        <row r="2217">
          <cell r="A2217" t="str">
            <v>8182902</v>
          </cell>
          <cell r="E2217">
            <v>17.02</v>
          </cell>
          <cell r="S2217" t="str">
            <v>3</v>
          </cell>
          <cell r="AJ2217" t="str">
            <v>DREBA2018-22</v>
          </cell>
          <cell r="AK2217" t="str">
            <v>DR CORE MKT</v>
          </cell>
          <cell r="AM2217" t="str">
            <v>Administration</v>
          </cell>
        </row>
        <row r="2218">
          <cell r="A2218" t="str">
            <v>8182902</v>
          </cell>
          <cell r="E2218">
            <v>102.12</v>
          </cell>
          <cell r="S2218" t="str">
            <v>3</v>
          </cell>
          <cell r="AJ2218" t="str">
            <v>DREBA2018-22</v>
          </cell>
          <cell r="AK2218" t="str">
            <v>DR CORE MKT</v>
          </cell>
          <cell r="AM2218" t="str">
            <v>Administration</v>
          </cell>
        </row>
        <row r="2219">
          <cell r="A2219" t="str">
            <v>8182902</v>
          </cell>
          <cell r="E2219">
            <v>68.08</v>
          </cell>
          <cell r="S2219" t="str">
            <v>3</v>
          </cell>
          <cell r="AJ2219" t="str">
            <v>DREBA2018-22</v>
          </cell>
          <cell r="AK2219" t="str">
            <v>DR CORE MKT</v>
          </cell>
          <cell r="AM2219" t="str">
            <v>Administration</v>
          </cell>
        </row>
        <row r="2220">
          <cell r="A2220" t="str">
            <v>8182902</v>
          </cell>
          <cell r="E2220">
            <v>34.04</v>
          </cell>
          <cell r="S2220" t="str">
            <v>3</v>
          </cell>
          <cell r="AJ2220" t="str">
            <v>DREBA2018-22</v>
          </cell>
          <cell r="AK2220" t="str">
            <v>DR CORE MKT</v>
          </cell>
          <cell r="AM2220" t="str">
            <v>Administration</v>
          </cell>
        </row>
        <row r="2221">
          <cell r="A2221" t="str">
            <v>8182902</v>
          </cell>
          <cell r="E2221">
            <v>17.02</v>
          </cell>
          <cell r="S2221" t="str">
            <v>3</v>
          </cell>
          <cell r="AJ2221" t="str">
            <v>DREBA2018-22</v>
          </cell>
          <cell r="AK2221" t="str">
            <v>DR CORE MKT</v>
          </cell>
          <cell r="AM2221" t="str">
            <v>Administration</v>
          </cell>
        </row>
        <row r="2222">
          <cell r="A2222" t="str">
            <v>8182902</v>
          </cell>
          <cell r="E2222">
            <v>17.02</v>
          </cell>
          <cell r="S2222" t="str">
            <v>3</v>
          </cell>
          <cell r="AJ2222" t="str">
            <v>DREBA2018-22</v>
          </cell>
          <cell r="AK2222" t="str">
            <v>DR CORE MKT</v>
          </cell>
          <cell r="AM2222" t="str">
            <v>Administration</v>
          </cell>
        </row>
        <row r="2223">
          <cell r="A2223" t="str">
            <v>8182902</v>
          </cell>
          <cell r="E2223">
            <v>68.08</v>
          </cell>
          <cell r="S2223" t="str">
            <v>3</v>
          </cell>
          <cell r="AJ2223" t="str">
            <v>DREBA2018-22</v>
          </cell>
          <cell r="AK2223" t="str">
            <v>DR CORE MKT</v>
          </cell>
          <cell r="AM2223" t="str">
            <v>Administration</v>
          </cell>
        </row>
        <row r="2224">
          <cell r="A2224" t="str">
            <v>8182902</v>
          </cell>
          <cell r="E2224">
            <v>34.04</v>
          </cell>
          <cell r="S2224" t="str">
            <v>3</v>
          </cell>
          <cell r="AJ2224" t="str">
            <v>DREBA2018-22</v>
          </cell>
          <cell r="AK2224" t="str">
            <v>DR CORE MKT</v>
          </cell>
          <cell r="AM2224" t="str">
            <v>Administration</v>
          </cell>
        </row>
        <row r="2225">
          <cell r="A2225" t="str">
            <v>8182902</v>
          </cell>
          <cell r="E2225">
            <v>17.02</v>
          </cell>
          <cell r="S2225" t="str">
            <v>3</v>
          </cell>
          <cell r="AJ2225" t="str">
            <v>DREBA2018-22</v>
          </cell>
          <cell r="AK2225" t="str">
            <v>DR CORE MKT</v>
          </cell>
          <cell r="AM2225" t="str">
            <v>Administration</v>
          </cell>
        </row>
        <row r="2226">
          <cell r="A2226" t="str">
            <v>8182902</v>
          </cell>
          <cell r="E2226">
            <v>34.04</v>
          </cell>
          <cell r="S2226" t="str">
            <v>3</v>
          </cell>
          <cell r="AJ2226" t="str">
            <v>DREBA2018-22</v>
          </cell>
          <cell r="AK2226" t="str">
            <v>DR CORE MKT</v>
          </cell>
          <cell r="AM2226" t="str">
            <v>Administration</v>
          </cell>
        </row>
        <row r="2227">
          <cell r="A2227" t="str">
            <v>8182902</v>
          </cell>
          <cell r="E2227">
            <v>34.04</v>
          </cell>
          <cell r="S2227" t="str">
            <v>3</v>
          </cell>
          <cell r="AJ2227" t="str">
            <v>DREBA2018-22</v>
          </cell>
          <cell r="AK2227" t="str">
            <v>DR CORE MKT</v>
          </cell>
          <cell r="AM2227" t="str">
            <v>Administration</v>
          </cell>
        </row>
        <row r="2228">
          <cell r="A2228" t="str">
            <v>8182902</v>
          </cell>
          <cell r="E2228">
            <v>17.02</v>
          </cell>
          <cell r="S2228" t="str">
            <v>3</v>
          </cell>
          <cell r="AJ2228" t="str">
            <v>DREBA2018-22</v>
          </cell>
          <cell r="AK2228" t="str">
            <v>DR CORE MKT</v>
          </cell>
          <cell r="AM2228" t="str">
            <v>Administration</v>
          </cell>
        </row>
        <row r="2229">
          <cell r="A2229" t="str">
            <v>8182902</v>
          </cell>
          <cell r="E2229">
            <v>68.08</v>
          </cell>
          <cell r="S2229" t="str">
            <v>3</v>
          </cell>
          <cell r="AJ2229" t="str">
            <v>DREBA2018-22</v>
          </cell>
          <cell r="AK2229" t="str">
            <v>DR CORE MKT</v>
          </cell>
          <cell r="AM2229" t="str">
            <v>Administration</v>
          </cell>
        </row>
        <row r="2230">
          <cell r="A2230" t="str">
            <v>8182903</v>
          </cell>
          <cell r="E2230">
            <v>90</v>
          </cell>
          <cell r="S2230" t="str">
            <v>3</v>
          </cell>
          <cell r="AJ2230" t="str">
            <v>DREBA2018-22</v>
          </cell>
          <cell r="AK2230" t="str">
            <v>DR CORE MKT</v>
          </cell>
          <cell r="AM2230" t="str">
            <v>Administration</v>
          </cell>
        </row>
        <row r="2231">
          <cell r="A2231" t="str">
            <v>8182903</v>
          </cell>
          <cell r="E2231">
            <v>15.03</v>
          </cell>
          <cell r="S2231" t="str">
            <v>1</v>
          </cell>
          <cell r="AJ2231" t="str">
            <v>DREBA2018-22</v>
          </cell>
          <cell r="AK2231" t="str">
            <v>DR CORE MKT</v>
          </cell>
          <cell r="AM2231" t="str">
            <v>Administration</v>
          </cell>
        </row>
        <row r="2232">
          <cell r="A2232" t="str">
            <v>8182903</v>
          </cell>
          <cell r="E2232">
            <v>7.42</v>
          </cell>
          <cell r="S2232" t="str">
            <v>2</v>
          </cell>
          <cell r="AJ2232" t="str">
            <v>DREBA2018-22</v>
          </cell>
          <cell r="AK2232" t="str">
            <v>DR CORE MKT</v>
          </cell>
          <cell r="AM2232" t="str">
            <v>Administration</v>
          </cell>
        </row>
        <row r="2233">
          <cell r="A2233" t="str">
            <v>8182903</v>
          </cell>
          <cell r="E2233">
            <v>7.42</v>
          </cell>
          <cell r="S2233" t="str">
            <v>2</v>
          </cell>
          <cell r="AJ2233" t="str">
            <v>DREBA2018-22</v>
          </cell>
          <cell r="AK2233" t="str">
            <v>DR CORE MKT</v>
          </cell>
          <cell r="AM2233" t="str">
            <v>Administration</v>
          </cell>
        </row>
        <row r="2234">
          <cell r="A2234" t="str">
            <v>8182903</v>
          </cell>
          <cell r="E2234">
            <v>3.71</v>
          </cell>
          <cell r="S2234" t="str">
            <v>2</v>
          </cell>
          <cell r="AJ2234" t="str">
            <v>DREBA2018-22</v>
          </cell>
          <cell r="AK2234" t="str">
            <v>DR CORE MKT</v>
          </cell>
          <cell r="AM2234" t="str">
            <v>Administration</v>
          </cell>
        </row>
        <row r="2235">
          <cell r="A2235" t="str">
            <v>8182903</v>
          </cell>
          <cell r="E2235">
            <v>15.03</v>
          </cell>
          <cell r="S2235" t="str">
            <v>3</v>
          </cell>
          <cell r="AJ2235" t="str">
            <v>DREBA2018-22</v>
          </cell>
          <cell r="AK2235" t="str">
            <v>DR CORE MKT</v>
          </cell>
          <cell r="AM2235" t="str">
            <v>Administration</v>
          </cell>
        </row>
        <row r="2236">
          <cell r="A2236" t="str">
            <v>8182903</v>
          </cell>
          <cell r="E2236">
            <v>3.71</v>
          </cell>
          <cell r="S2236" t="str">
            <v>3</v>
          </cell>
          <cell r="AJ2236" t="str">
            <v>DREBA2018-22</v>
          </cell>
          <cell r="AK2236" t="str">
            <v>DR CORE MKT</v>
          </cell>
          <cell r="AM2236" t="str">
            <v>Administration</v>
          </cell>
        </row>
        <row r="2237">
          <cell r="A2237" t="str">
            <v>8182903</v>
          </cell>
          <cell r="E2237">
            <v>8.5299999999999994</v>
          </cell>
          <cell r="S2237" t="str">
            <v>1</v>
          </cell>
          <cell r="AJ2237" t="str">
            <v>DREBA2018-22</v>
          </cell>
          <cell r="AK2237" t="str">
            <v>DR CORE MKT</v>
          </cell>
          <cell r="AM2237" t="str">
            <v>Administration</v>
          </cell>
        </row>
        <row r="2238">
          <cell r="A2238" t="str">
            <v>8182903</v>
          </cell>
          <cell r="E2238">
            <v>4.21</v>
          </cell>
          <cell r="S2238" t="str">
            <v>2</v>
          </cell>
          <cell r="AJ2238" t="str">
            <v>DREBA2018-22</v>
          </cell>
          <cell r="AK2238" t="str">
            <v>DR CORE MKT</v>
          </cell>
          <cell r="AM2238" t="str">
            <v>Administration</v>
          </cell>
        </row>
        <row r="2239">
          <cell r="A2239" t="str">
            <v>8182903</v>
          </cell>
          <cell r="E2239">
            <v>4.21</v>
          </cell>
          <cell r="S2239" t="str">
            <v>2</v>
          </cell>
          <cell r="AJ2239" t="str">
            <v>DREBA2018-22</v>
          </cell>
          <cell r="AK2239" t="str">
            <v>DR CORE MKT</v>
          </cell>
          <cell r="AM2239" t="str">
            <v>Administration</v>
          </cell>
        </row>
        <row r="2240">
          <cell r="A2240" t="str">
            <v>8182903</v>
          </cell>
          <cell r="E2240">
            <v>2.11</v>
          </cell>
          <cell r="S2240" t="str">
            <v>2</v>
          </cell>
          <cell r="AJ2240" t="str">
            <v>DREBA2018-22</v>
          </cell>
          <cell r="AK2240" t="str">
            <v>DR CORE MKT</v>
          </cell>
          <cell r="AM2240" t="str">
            <v>Administration</v>
          </cell>
        </row>
        <row r="2241">
          <cell r="A2241" t="str">
            <v>8182903</v>
          </cell>
          <cell r="E2241">
            <v>8.5299999999999994</v>
          </cell>
          <cell r="S2241" t="str">
            <v>3</v>
          </cell>
          <cell r="AJ2241" t="str">
            <v>DREBA2018-22</v>
          </cell>
          <cell r="AK2241" t="str">
            <v>DR CORE MKT</v>
          </cell>
          <cell r="AM2241" t="str">
            <v>Administration</v>
          </cell>
        </row>
        <row r="2242">
          <cell r="A2242" t="str">
            <v>8182903</v>
          </cell>
          <cell r="E2242">
            <v>2.1</v>
          </cell>
          <cell r="S2242" t="str">
            <v>3</v>
          </cell>
          <cell r="AJ2242" t="str">
            <v>DREBA2018-22</v>
          </cell>
          <cell r="AK2242" t="str">
            <v>DR CORE MKT</v>
          </cell>
          <cell r="AM2242" t="str">
            <v>Administration</v>
          </cell>
        </row>
        <row r="2243">
          <cell r="A2243" t="str">
            <v>8182903</v>
          </cell>
          <cell r="E2243">
            <v>5.43</v>
          </cell>
          <cell r="S2243" t="str">
            <v>1</v>
          </cell>
          <cell r="AJ2243" t="str">
            <v>DREBA2018-22</v>
          </cell>
          <cell r="AK2243" t="str">
            <v>DR CORE MKT</v>
          </cell>
          <cell r="AM2243" t="str">
            <v>Administration</v>
          </cell>
        </row>
        <row r="2244">
          <cell r="A2244" t="str">
            <v>8182903</v>
          </cell>
          <cell r="E2244">
            <v>5.43</v>
          </cell>
          <cell r="S2244" t="str">
            <v>3</v>
          </cell>
          <cell r="AJ2244" t="str">
            <v>DREBA2018-22</v>
          </cell>
          <cell r="AK2244" t="str">
            <v>DR CORE MKT</v>
          </cell>
          <cell r="AM2244" t="str">
            <v>Administration</v>
          </cell>
        </row>
        <row r="2245">
          <cell r="A2245" t="str">
            <v>8182903</v>
          </cell>
          <cell r="E2245">
            <v>87.58</v>
          </cell>
          <cell r="S2245" t="str">
            <v>1</v>
          </cell>
          <cell r="AJ2245" t="str">
            <v>DREBA2018-22</v>
          </cell>
          <cell r="AK2245" t="str">
            <v>DR CORE MKT</v>
          </cell>
          <cell r="AM2245" t="str">
            <v>Administration</v>
          </cell>
        </row>
        <row r="2246">
          <cell r="A2246" t="str">
            <v>8182903</v>
          </cell>
          <cell r="E2246">
            <v>43.24</v>
          </cell>
          <cell r="S2246" t="str">
            <v>2</v>
          </cell>
          <cell r="AJ2246" t="str">
            <v>DREBA2018-22</v>
          </cell>
          <cell r="AK2246" t="str">
            <v>DR CORE MKT</v>
          </cell>
          <cell r="AM2246" t="str">
            <v>Administration</v>
          </cell>
        </row>
        <row r="2247">
          <cell r="A2247" t="str">
            <v>8182903</v>
          </cell>
          <cell r="E2247">
            <v>43.24</v>
          </cell>
          <cell r="S2247" t="str">
            <v>2</v>
          </cell>
          <cell r="AJ2247" t="str">
            <v>DREBA2018-22</v>
          </cell>
          <cell r="AK2247" t="str">
            <v>DR CORE MKT</v>
          </cell>
          <cell r="AM2247" t="str">
            <v>Administration</v>
          </cell>
        </row>
        <row r="2248">
          <cell r="A2248" t="str">
            <v>8182903</v>
          </cell>
          <cell r="E2248">
            <v>21.62</v>
          </cell>
          <cell r="S2248" t="str">
            <v>2</v>
          </cell>
          <cell r="AJ2248" t="str">
            <v>DREBA2018-22</v>
          </cell>
          <cell r="AK2248" t="str">
            <v>DR CORE MKT</v>
          </cell>
          <cell r="AM2248" t="str">
            <v>Administration</v>
          </cell>
        </row>
        <row r="2249">
          <cell r="A2249" t="str">
            <v>8182903</v>
          </cell>
          <cell r="E2249">
            <v>83.17</v>
          </cell>
          <cell r="S2249" t="str">
            <v>3</v>
          </cell>
          <cell r="AJ2249" t="str">
            <v>DREBA2018-22</v>
          </cell>
          <cell r="AK2249" t="str">
            <v>DR CORE MKT</v>
          </cell>
          <cell r="AM2249" t="str">
            <v>Administration</v>
          </cell>
        </row>
        <row r="2250">
          <cell r="A2250" t="str">
            <v>8182903</v>
          </cell>
          <cell r="E2250">
            <v>20.52</v>
          </cell>
          <cell r="S2250" t="str">
            <v>3</v>
          </cell>
          <cell r="AJ2250" t="str">
            <v>DREBA2018-22</v>
          </cell>
          <cell r="AK2250" t="str">
            <v>DR CORE MKT</v>
          </cell>
          <cell r="AM2250" t="str">
            <v>Administration</v>
          </cell>
        </row>
        <row r="2251">
          <cell r="A2251" t="str">
            <v>8182903</v>
          </cell>
          <cell r="E2251">
            <v>29.59</v>
          </cell>
          <cell r="S2251" t="str">
            <v>1</v>
          </cell>
          <cell r="AJ2251" t="str">
            <v>DREBA2018-22</v>
          </cell>
          <cell r="AK2251" t="str">
            <v>DR CORE MKT</v>
          </cell>
          <cell r="AM2251" t="str">
            <v>Administration</v>
          </cell>
        </row>
        <row r="2252">
          <cell r="A2252" t="str">
            <v>8182903</v>
          </cell>
          <cell r="E2252">
            <v>14.6</v>
          </cell>
          <cell r="S2252" t="str">
            <v>2</v>
          </cell>
          <cell r="AJ2252" t="str">
            <v>DREBA2018-22</v>
          </cell>
          <cell r="AK2252" t="str">
            <v>DR CORE MKT</v>
          </cell>
          <cell r="AM2252" t="str">
            <v>Administration</v>
          </cell>
        </row>
        <row r="2253">
          <cell r="A2253" t="str">
            <v>8182903</v>
          </cell>
          <cell r="E2253">
            <v>14.62</v>
          </cell>
          <cell r="S2253" t="str">
            <v>2</v>
          </cell>
          <cell r="AJ2253" t="str">
            <v>DREBA2018-22</v>
          </cell>
          <cell r="AK2253" t="str">
            <v>DR CORE MKT</v>
          </cell>
          <cell r="AM2253" t="str">
            <v>Administration</v>
          </cell>
        </row>
        <row r="2254">
          <cell r="A2254" t="str">
            <v>8182903</v>
          </cell>
          <cell r="E2254">
            <v>7.3</v>
          </cell>
          <cell r="S2254" t="str">
            <v>2</v>
          </cell>
          <cell r="AJ2254" t="str">
            <v>DREBA2018-22</v>
          </cell>
          <cell r="AK2254" t="str">
            <v>DR CORE MKT</v>
          </cell>
          <cell r="AM2254" t="str">
            <v>Administration</v>
          </cell>
        </row>
        <row r="2255">
          <cell r="A2255" t="str">
            <v>8182903</v>
          </cell>
          <cell r="E2255">
            <v>29.59</v>
          </cell>
          <cell r="S2255" t="str">
            <v>3</v>
          </cell>
          <cell r="AJ2255" t="str">
            <v>DREBA2018-22</v>
          </cell>
          <cell r="AK2255" t="str">
            <v>DR CORE MKT</v>
          </cell>
          <cell r="AM2255" t="str">
            <v>Administration</v>
          </cell>
        </row>
        <row r="2256">
          <cell r="A2256" t="str">
            <v>8182903</v>
          </cell>
          <cell r="E2256">
            <v>7.3</v>
          </cell>
          <cell r="S2256" t="str">
            <v>3</v>
          </cell>
          <cell r="AJ2256" t="str">
            <v>DREBA2018-22</v>
          </cell>
          <cell r="AK2256" t="str">
            <v>DR CORE MKT</v>
          </cell>
          <cell r="AM2256" t="str">
            <v>Administration</v>
          </cell>
        </row>
        <row r="2257">
          <cell r="A2257" t="str">
            <v>8182903</v>
          </cell>
          <cell r="E2257">
            <v>55.72</v>
          </cell>
          <cell r="S2257" t="str">
            <v>1</v>
          </cell>
          <cell r="AJ2257" t="str">
            <v>DREBA2018-22</v>
          </cell>
          <cell r="AK2257" t="str">
            <v>DR CORE MKT</v>
          </cell>
          <cell r="AM2257" t="str">
            <v>Administration</v>
          </cell>
        </row>
        <row r="2258">
          <cell r="A2258" t="str">
            <v>8182903</v>
          </cell>
          <cell r="E2258">
            <v>55.72</v>
          </cell>
          <cell r="S2258" t="str">
            <v>1</v>
          </cell>
          <cell r="AJ2258" t="str">
            <v>DREBA2018-22</v>
          </cell>
          <cell r="AK2258" t="str">
            <v>DR CORE MKT</v>
          </cell>
          <cell r="AM2258" t="str">
            <v>Administration</v>
          </cell>
        </row>
        <row r="2259">
          <cell r="A2259" t="str">
            <v>8182903</v>
          </cell>
          <cell r="E2259">
            <v>111.43</v>
          </cell>
          <cell r="S2259" t="str">
            <v>1</v>
          </cell>
          <cell r="AJ2259" t="str">
            <v>DREBA2018-22</v>
          </cell>
          <cell r="AK2259" t="str">
            <v>DR CORE MKT</v>
          </cell>
          <cell r="AM2259" t="str">
            <v>Administration</v>
          </cell>
        </row>
        <row r="2260">
          <cell r="A2260" t="str">
            <v>8182903</v>
          </cell>
          <cell r="E2260">
            <v>111.65</v>
          </cell>
          <cell r="S2260" t="str">
            <v>1</v>
          </cell>
          <cell r="AJ2260" t="str">
            <v>DREBA2018-22</v>
          </cell>
          <cell r="AK2260" t="str">
            <v>DR CORE MKT</v>
          </cell>
          <cell r="AM2260" t="str">
            <v>Administration</v>
          </cell>
        </row>
        <row r="2261">
          <cell r="A2261" t="str">
            <v>8182903</v>
          </cell>
          <cell r="E2261">
            <v>55.72</v>
          </cell>
          <cell r="S2261" t="str">
            <v>1</v>
          </cell>
          <cell r="AJ2261" t="str">
            <v>DREBA2018-22</v>
          </cell>
          <cell r="AK2261" t="str">
            <v>DR CORE MKT</v>
          </cell>
          <cell r="AM2261" t="str">
            <v>Administration</v>
          </cell>
        </row>
        <row r="2262">
          <cell r="A2262" t="str">
            <v>8182903</v>
          </cell>
          <cell r="E2262">
            <v>55.72</v>
          </cell>
          <cell r="S2262" t="str">
            <v>1</v>
          </cell>
          <cell r="AJ2262" t="str">
            <v>DREBA2018-22</v>
          </cell>
          <cell r="AK2262" t="str">
            <v>DR CORE MKT</v>
          </cell>
          <cell r="AM2262" t="str">
            <v>Administration</v>
          </cell>
        </row>
        <row r="2263">
          <cell r="A2263" t="str">
            <v>8182903</v>
          </cell>
          <cell r="E2263">
            <v>111.43</v>
          </cell>
          <cell r="S2263" t="str">
            <v>2</v>
          </cell>
          <cell r="AJ2263" t="str">
            <v>DREBA2018-22</v>
          </cell>
          <cell r="AK2263" t="str">
            <v>DR CORE MKT</v>
          </cell>
          <cell r="AM2263" t="str">
            <v>Administration</v>
          </cell>
        </row>
        <row r="2264">
          <cell r="A2264" t="str">
            <v>8182903</v>
          </cell>
          <cell r="E2264">
            <v>111.43</v>
          </cell>
          <cell r="S2264" t="str">
            <v>2</v>
          </cell>
          <cell r="AJ2264" t="str">
            <v>DREBA2018-22</v>
          </cell>
          <cell r="AK2264" t="str">
            <v>DR CORE MKT</v>
          </cell>
          <cell r="AM2264" t="str">
            <v>Administration</v>
          </cell>
        </row>
        <row r="2265">
          <cell r="A2265" t="str">
            <v>8182903</v>
          </cell>
          <cell r="E2265">
            <v>55.72</v>
          </cell>
          <cell r="S2265" t="str">
            <v>2</v>
          </cell>
          <cell r="AJ2265" t="str">
            <v>DREBA2018-22</v>
          </cell>
          <cell r="AK2265" t="str">
            <v>DR CORE MKT</v>
          </cell>
          <cell r="AM2265" t="str">
            <v>Administration</v>
          </cell>
        </row>
        <row r="2266">
          <cell r="A2266" t="str">
            <v>8182903</v>
          </cell>
          <cell r="E2266">
            <v>55.72</v>
          </cell>
          <cell r="S2266" t="str">
            <v>2</v>
          </cell>
          <cell r="AJ2266" t="str">
            <v>DREBA2018-22</v>
          </cell>
          <cell r="AK2266" t="str">
            <v>DR CORE MKT</v>
          </cell>
          <cell r="AM2266" t="str">
            <v>Administration</v>
          </cell>
        </row>
        <row r="2267">
          <cell r="A2267" t="str">
            <v>8182903</v>
          </cell>
          <cell r="E2267">
            <v>111.43</v>
          </cell>
          <cell r="S2267" t="str">
            <v>2</v>
          </cell>
          <cell r="AJ2267" t="str">
            <v>DREBA2018-22</v>
          </cell>
          <cell r="AK2267" t="str">
            <v>DR CORE MKT</v>
          </cell>
          <cell r="AM2267" t="str">
            <v>Administration</v>
          </cell>
        </row>
        <row r="2268">
          <cell r="A2268" t="str">
            <v>8182903</v>
          </cell>
          <cell r="E2268">
            <v>111.43</v>
          </cell>
          <cell r="S2268" t="str">
            <v>2</v>
          </cell>
          <cell r="AJ2268" t="str">
            <v>DREBA2018-22</v>
          </cell>
          <cell r="AK2268" t="str">
            <v>DR CORE MKT</v>
          </cell>
          <cell r="AM2268" t="str">
            <v>Administration</v>
          </cell>
        </row>
        <row r="2269">
          <cell r="A2269" t="str">
            <v>8182903</v>
          </cell>
          <cell r="E2269">
            <v>111.43</v>
          </cell>
          <cell r="S2269" t="str">
            <v>3</v>
          </cell>
          <cell r="AJ2269" t="str">
            <v>DREBA2018-22</v>
          </cell>
          <cell r="AK2269" t="str">
            <v>DR CORE MKT</v>
          </cell>
          <cell r="AM2269" t="str">
            <v>Administration</v>
          </cell>
        </row>
        <row r="2270">
          <cell r="A2270" t="str">
            <v>8182903</v>
          </cell>
          <cell r="E2270">
            <v>55.72</v>
          </cell>
          <cell r="S2270" t="str">
            <v>3</v>
          </cell>
          <cell r="AJ2270" t="str">
            <v>DREBA2018-22</v>
          </cell>
          <cell r="AK2270" t="str">
            <v>DR CORE MKT</v>
          </cell>
          <cell r="AM2270" t="str">
            <v>Administration</v>
          </cell>
        </row>
        <row r="2271">
          <cell r="A2271" t="str">
            <v>8182903</v>
          </cell>
          <cell r="E2271">
            <v>55.72</v>
          </cell>
          <cell r="S2271" t="str">
            <v>3</v>
          </cell>
          <cell r="AJ2271" t="str">
            <v>DREBA2018-22</v>
          </cell>
          <cell r="AK2271" t="str">
            <v>DR CORE MKT</v>
          </cell>
          <cell r="AM2271" t="str">
            <v>Administration</v>
          </cell>
        </row>
        <row r="2272">
          <cell r="A2272" t="str">
            <v>8182903</v>
          </cell>
          <cell r="E2272">
            <v>111.43</v>
          </cell>
          <cell r="S2272" t="str">
            <v>3</v>
          </cell>
          <cell r="AJ2272" t="str">
            <v>DREBA2018-22</v>
          </cell>
          <cell r="AK2272" t="str">
            <v>DR CORE MKT</v>
          </cell>
          <cell r="AM2272" t="str">
            <v>Administration</v>
          </cell>
        </row>
        <row r="2273">
          <cell r="A2273" t="str">
            <v>8182903</v>
          </cell>
          <cell r="E2273">
            <v>111.65</v>
          </cell>
          <cell r="S2273" t="str">
            <v>3</v>
          </cell>
          <cell r="AJ2273" t="str">
            <v>DREBA2018-22</v>
          </cell>
          <cell r="AK2273" t="str">
            <v>DR CORE MKT</v>
          </cell>
          <cell r="AM2273" t="str">
            <v>Administration</v>
          </cell>
        </row>
        <row r="2274">
          <cell r="A2274" t="str">
            <v>8182903</v>
          </cell>
          <cell r="E2274">
            <v>111.43</v>
          </cell>
          <cell r="S2274" t="str">
            <v>3</v>
          </cell>
          <cell r="AJ2274" t="str">
            <v>DREBA2018-22</v>
          </cell>
          <cell r="AK2274" t="str">
            <v>DR CORE MKT</v>
          </cell>
          <cell r="AM2274" t="str">
            <v>Administration</v>
          </cell>
        </row>
        <row r="2275">
          <cell r="A2275" t="str">
            <v>8182904</v>
          </cell>
          <cell r="E2275">
            <v>3572.76</v>
          </cell>
          <cell r="S2275" t="str">
            <v>1</v>
          </cell>
          <cell r="AJ2275" t="str">
            <v>DREBA2018-22</v>
          </cell>
          <cell r="AK2275" t="str">
            <v>DR CORE MKT</v>
          </cell>
          <cell r="AM2275" t="str">
            <v>Administration</v>
          </cell>
        </row>
        <row r="2276">
          <cell r="A2276" t="str">
            <v>8182904</v>
          </cell>
          <cell r="E2276">
            <v>1222.6400000000001</v>
          </cell>
          <cell r="S2276" t="str">
            <v>2</v>
          </cell>
          <cell r="AJ2276" t="str">
            <v>DREBA2018-22</v>
          </cell>
          <cell r="AK2276" t="str">
            <v>DR CORE MKT</v>
          </cell>
          <cell r="AM2276" t="str">
            <v>Administration</v>
          </cell>
        </row>
        <row r="2277">
          <cell r="A2277" t="str">
            <v>8182904</v>
          </cell>
          <cell r="E2277">
            <v>-5941.48</v>
          </cell>
          <cell r="S2277" t="str">
            <v>3</v>
          </cell>
          <cell r="AJ2277" t="str">
            <v>DREBA2018-22</v>
          </cell>
          <cell r="AK2277" t="str">
            <v>DR CORE MKT</v>
          </cell>
          <cell r="AM2277" t="str">
            <v>Administration</v>
          </cell>
        </row>
        <row r="2278">
          <cell r="A2278" t="str">
            <v>8182907</v>
          </cell>
          <cell r="E2278">
            <v>1575.03</v>
          </cell>
          <cell r="S2278" t="str">
            <v>1</v>
          </cell>
          <cell r="AJ2278" t="str">
            <v>DREBA2018-22</v>
          </cell>
          <cell r="AK2278" t="str">
            <v>DR POLICY</v>
          </cell>
          <cell r="AM2278" t="str">
            <v>Administration</v>
          </cell>
        </row>
        <row r="2279">
          <cell r="A2279" t="str">
            <v>8182907</v>
          </cell>
          <cell r="E2279">
            <v>1475.55</v>
          </cell>
          <cell r="S2279" t="str">
            <v>2</v>
          </cell>
          <cell r="AJ2279" t="str">
            <v>DREBA2018-22</v>
          </cell>
          <cell r="AK2279" t="str">
            <v>DR POLICY</v>
          </cell>
          <cell r="AM2279" t="str">
            <v>Administration</v>
          </cell>
        </row>
        <row r="2280">
          <cell r="A2280" t="str">
            <v>8182907</v>
          </cell>
          <cell r="E2280">
            <v>2475.83</v>
          </cell>
          <cell r="S2280" t="str">
            <v>3</v>
          </cell>
          <cell r="AJ2280" t="str">
            <v>DREBA2018-22</v>
          </cell>
          <cell r="AK2280" t="str">
            <v>DR POLICY</v>
          </cell>
          <cell r="AM2280" t="str">
            <v>Administration</v>
          </cell>
        </row>
        <row r="2281">
          <cell r="A2281" t="str">
            <v>8182907</v>
          </cell>
          <cell r="E2281">
            <v>408.96</v>
          </cell>
          <cell r="S2281" t="str">
            <v>3</v>
          </cell>
          <cell r="AJ2281" t="str">
            <v>DREBA2018-22</v>
          </cell>
          <cell r="AK2281" t="str">
            <v>DR POLICY</v>
          </cell>
          <cell r="AM2281" t="str">
            <v>Administration</v>
          </cell>
        </row>
        <row r="2282">
          <cell r="A2282" t="str">
            <v>8182907</v>
          </cell>
          <cell r="E2282">
            <v>2024.7</v>
          </cell>
          <cell r="S2282" t="str">
            <v>1</v>
          </cell>
          <cell r="AJ2282" t="str">
            <v>DREBA2018-22</v>
          </cell>
          <cell r="AK2282" t="str">
            <v>DR POLICY</v>
          </cell>
          <cell r="AM2282" t="str">
            <v>Administration</v>
          </cell>
        </row>
        <row r="2283">
          <cell r="A2283" t="str">
            <v>8182907</v>
          </cell>
          <cell r="E2283">
            <v>1896.83</v>
          </cell>
          <cell r="S2283" t="str">
            <v>2</v>
          </cell>
          <cell r="AJ2283" t="str">
            <v>DREBA2018-22</v>
          </cell>
          <cell r="AK2283" t="str">
            <v>DR POLICY</v>
          </cell>
          <cell r="AM2283" t="str">
            <v>Administration</v>
          </cell>
        </row>
        <row r="2284">
          <cell r="A2284" t="str">
            <v>8182907</v>
          </cell>
          <cell r="E2284">
            <v>3182.69</v>
          </cell>
          <cell r="S2284" t="str">
            <v>3</v>
          </cell>
          <cell r="AJ2284" t="str">
            <v>DREBA2018-22</v>
          </cell>
          <cell r="AK2284" t="str">
            <v>DR POLICY</v>
          </cell>
          <cell r="AM2284" t="str">
            <v>Administration</v>
          </cell>
        </row>
        <row r="2285">
          <cell r="A2285" t="str">
            <v>8182907</v>
          </cell>
          <cell r="E2285">
            <v>525.71</v>
          </cell>
          <cell r="S2285" t="str">
            <v>3</v>
          </cell>
          <cell r="AJ2285" t="str">
            <v>DREBA2018-22</v>
          </cell>
          <cell r="AK2285" t="str">
            <v>DR POLICY</v>
          </cell>
          <cell r="AM2285" t="str">
            <v>Administration</v>
          </cell>
        </row>
        <row r="2286">
          <cell r="A2286" t="str">
            <v>8182907</v>
          </cell>
          <cell r="E2286">
            <v>688.57</v>
          </cell>
          <cell r="S2286" t="str">
            <v>1</v>
          </cell>
          <cell r="AJ2286" t="str">
            <v>DREBA2018-22</v>
          </cell>
          <cell r="AK2286" t="str">
            <v>DR POLICY</v>
          </cell>
          <cell r="AM2286" t="str">
            <v>Administration</v>
          </cell>
        </row>
        <row r="2287">
          <cell r="A2287" t="str">
            <v>8182907</v>
          </cell>
          <cell r="E2287">
            <v>586.53</v>
          </cell>
          <cell r="S2287" t="str">
            <v>2</v>
          </cell>
          <cell r="AJ2287" t="str">
            <v>DREBA2018-22</v>
          </cell>
          <cell r="AK2287" t="str">
            <v>DR POLICY</v>
          </cell>
          <cell r="AM2287" t="str">
            <v>Administration</v>
          </cell>
        </row>
        <row r="2288">
          <cell r="A2288" t="str">
            <v>8182907</v>
          </cell>
          <cell r="E2288">
            <v>62.4</v>
          </cell>
          <cell r="S2288" t="str">
            <v>2</v>
          </cell>
          <cell r="AJ2288" t="str">
            <v>DREBA2018-22</v>
          </cell>
          <cell r="AK2288" t="str">
            <v>DR POLICY</v>
          </cell>
          <cell r="AM2288" t="str">
            <v>Administration</v>
          </cell>
        </row>
        <row r="2289">
          <cell r="A2289" t="str">
            <v>8182907</v>
          </cell>
          <cell r="E2289">
            <v>617.69000000000005</v>
          </cell>
          <cell r="S2289" t="str">
            <v>3</v>
          </cell>
          <cell r="AJ2289" t="str">
            <v>DREBA2018-22</v>
          </cell>
          <cell r="AK2289" t="str">
            <v>DR POLICY</v>
          </cell>
          <cell r="AM2289" t="str">
            <v>Administration</v>
          </cell>
        </row>
        <row r="2290">
          <cell r="A2290" t="str">
            <v>8182907</v>
          </cell>
          <cell r="E2290">
            <v>102.02</v>
          </cell>
          <cell r="S2290" t="str">
            <v>3</v>
          </cell>
          <cell r="AJ2290" t="str">
            <v>DREBA2018-22</v>
          </cell>
          <cell r="AK2290" t="str">
            <v>DR POLICY</v>
          </cell>
          <cell r="AM2290" t="str">
            <v>Administration</v>
          </cell>
        </row>
        <row r="2291">
          <cell r="A2291" t="str">
            <v>8182907</v>
          </cell>
          <cell r="E2291">
            <v>390.81</v>
          </cell>
          <cell r="S2291" t="str">
            <v>1</v>
          </cell>
          <cell r="AJ2291" t="str">
            <v>DREBA2018-22</v>
          </cell>
          <cell r="AK2291" t="str">
            <v>DR POLICY</v>
          </cell>
          <cell r="AM2291" t="str">
            <v>Administration</v>
          </cell>
        </row>
        <row r="2292">
          <cell r="A2292" t="str">
            <v>8182907</v>
          </cell>
          <cell r="E2292">
            <v>332.89</v>
          </cell>
          <cell r="S2292" t="str">
            <v>2</v>
          </cell>
          <cell r="AJ2292" t="str">
            <v>DREBA2018-22</v>
          </cell>
          <cell r="AK2292" t="str">
            <v>DR POLICY</v>
          </cell>
          <cell r="AM2292" t="str">
            <v>Administration</v>
          </cell>
        </row>
        <row r="2293">
          <cell r="A2293" t="str">
            <v>8182907</v>
          </cell>
          <cell r="E2293">
            <v>35.43</v>
          </cell>
          <cell r="S2293" t="str">
            <v>2</v>
          </cell>
          <cell r="AJ2293" t="str">
            <v>DREBA2018-22</v>
          </cell>
          <cell r="AK2293" t="str">
            <v>DR POLICY</v>
          </cell>
          <cell r="AM2293" t="str">
            <v>Administration</v>
          </cell>
        </row>
        <row r="2294">
          <cell r="A2294" t="str">
            <v>8182907</v>
          </cell>
          <cell r="E2294">
            <v>350.58</v>
          </cell>
          <cell r="S2294" t="str">
            <v>3</v>
          </cell>
          <cell r="AJ2294" t="str">
            <v>DREBA2018-22</v>
          </cell>
          <cell r="AK2294" t="str">
            <v>DR POLICY</v>
          </cell>
          <cell r="AM2294" t="str">
            <v>Administration</v>
          </cell>
        </row>
        <row r="2295">
          <cell r="A2295" t="str">
            <v>8182907</v>
          </cell>
          <cell r="E2295">
            <v>57.91</v>
          </cell>
          <cell r="S2295" t="str">
            <v>3</v>
          </cell>
          <cell r="AJ2295" t="str">
            <v>DREBA2018-22</v>
          </cell>
          <cell r="AK2295" t="str">
            <v>DR POLICY</v>
          </cell>
          <cell r="AM2295" t="str">
            <v>Administration</v>
          </cell>
        </row>
        <row r="2296">
          <cell r="A2296" t="str">
            <v>8182907</v>
          </cell>
          <cell r="E2296">
            <v>575.48</v>
          </cell>
          <cell r="S2296" t="str">
            <v>1</v>
          </cell>
          <cell r="AJ2296" t="str">
            <v>DREBA2018-22</v>
          </cell>
          <cell r="AK2296" t="str">
            <v>DR POLICY</v>
          </cell>
          <cell r="AM2296" t="str">
            <v>Administration</v>
          </cell>
        </row>
        <row r="2297">
          <cell r="A2297" t="str">
            <v>8182907</v>
          </cell>
          <cell r="E2297">
            <v>660.04</v>
          </cell>
          <cell r="S2297" t="str">
            <v>2</v>
          </cell>
          <cell r="AJ2297" t="str">
            <v>DREBA2018-22</v>
          </cell>
          <cell r="AK2297" t="str">
            <v>DR POLICY</v>
          </cell>
          <cell r="AM2297" t="str">
            <v>Administration</v>
          </cell>
        </row>
        <row r="2298">
          <cell r="A2298" t="str">
            <v>8182907</v>
          </cell>
          <cell r="E2298">
            <v>86.85</v>
          </cell>
          <cell r="S2298" t="str">
            <v>2</v>
          </cell>
          <cell r="AJ2298" t="str">
            <v>DREBA2018-22</v>
          </cell>
          <cell r="AK2298" t="str">
            <v>DR POLICY</v>
          </cell>
          <cell r="AM2298" t="str">
            <v>Administration</v>
          </cell>
        </row>
        <row r="2299">
          <cell r="A2299" t="str">
            <v>8182907</v>
          </cell>
          <cell r="E2299">
            <v>597.45000000000005</v>
          </cell>
          <cell r="S2299" t="str">
            <v>3</v>
          </cell>
          <cell r="AJ2299" t="str">
            <v>DREBA2018-22</v>
          </cell>
          <cell r="AK2299" t="str">
            <v>DR POLICY</v>
          </cell>
          <cell r="AM2299" t="str">
            <v>Administration</v>
          </cell>
        </row>
        <row r="2300">
          <cell r="A2300" t="str">
            <v>8182907</v>
          </cell>
          <cell r="E2300">
            <v>98.68</v>
          </cell>
          <cell r="S2300" t="str">
            <v>3</v>
          </cell>
          <cell r="AJ2300" t="str">
            <v>DREBA2018-22</v>
          </cell>
          <cell r="AK2300" t="str">
            <v>DR POLICY</v>
          </cell>
          <cell r="AM2300" t="str">
            <v>Administration</v>
          </cell>
        </row>
        <row r="2301">
          <cell r="A2301" t="str">
            <v>8182907</v>
          </cell>
          <cell r="E2301">
            <v>4012.07</v>
          </cell>
          <cell r="S2301" t="str">
            <v>1</v>
          </cell>
          <cell r="AJ2301" t="str">
            <v>DREBA2018-22</v>
          </cell>
          <cell r="AK2301" t="str">
            <v>DR POLICY</v>
          </cell>
          <cell r="AM2301" t="str">
            <v>Administration</v>
          </cell>
        </row>
        <row r="2302">
          <cell r="A2302" t="str">
            <v>8182907</v>
          </cell>
          <cell r="E2302">
            <v>3417.48</v>
          </cell>
          <cell r="S2302" t="str">
            <v>2</v>
          </cell>
          <cell r="AJ2302" t="str">
            <v>DREBA2018-22</v>
          </cell>
          <cell r="AK2302" t="str">
            <v>DR POLICY</v>
          </cell>
          <cell r="AM2302" t="str">
            <v>Administration</v>
          </cell>
        </row>
        <row r="2303">
          <cell r="A2303" t="str">
            <v>8182907</v>
          </cell>
          <cell r="E2303">
            <v>363.59</v>
          </cell>
          <cell r="S2303" t="str">
            <v>2</v>
          </cell>
          <cell r="AJ2303" t="str">
            <v>DREBA2018-22</v>
          </cell>
          <cell r="AK2303" t="str">
            <v>DR POLICY</v>
          </cell>
          <cell r="AM2303" t="str">
            <v>Administration</v>
          </cell>
        </row>
        <row r="2304">
          <cell r="A2304" t="str">
            <v>8182907</v>
          </cell>
          <cell r="E2304">
            <v>3417.49</v>
          </cell>
          <cell r="S2304" t="str">
            <v>3</v>
          </cell>
          <cell r="AJ2304" t="str">
            <v>DREBA2018-22</v>
          </cell>
          <cell r="AK2304" t="str">
            <v>DR POLICY</v>
          </cell>
          <cell r="AM2304" t="str">
            <v>Administration</v>
          </cell>
        </row>
        <row r="2305">
          <cell r="A2305" t="str">
            <v>8182907</v>
          </cell>
          <cell r="E2305">
            <v>564.5</v>
          </cell>
          <cell r="S2305" t="str">
            <v>3</v>
          </cell>
          <cell r="AJ2305" t="str">
            <v>DREBA2018-22</v>
          </cell>
          <cell r="AK2305" t="str">
            <v>DR POLICY</v>
          </cell>
          <cell r="AM2305" t="str">
            <v>Administration</v>
          </cell>
        </row>
        <row r="2306">
          <cell r="A2306" t="str">
            <v>8182907</v>
          </cell>
          <cell r="E2306">
            <v>1355.49</v>
          </cell>
          <cell r="S2306" t="str">
            <v>1</v>
          </cell>
          <cell r="AJ2306" t="str">
            <v>DREBA2018-22</v>
          </cell>
          <cell r="AK2306" t="str">
            <v>DR POLICY</v>
          </cell>
          <cell r="AM2306" t="str">
            <v>Administration</v>
          </cell>
        </row>
        <row r="2307">
          <cell r="A2307" t="str">
            <v>8182907</v>
          </cell>
          <cell r="E2307">
            <v>1154.5999999999999</v>
          </cell>
          <cell r="S2307" t="str">
            <v>2</v>
          </cell>
          <cell r="AJ2307" t="str">
            <v>DREBA2018-22</v>
          </cell>
          <cell r="AK2307" t="str">
            <v>DR POLICY</v>
          </cell>
          <cell r="AM2307" t="str">
            <v>Administration</v>
          </cell>
        </row>
        <row r="2308">
          <cell r="A2308" t="str">
            <v>8182907</v>
          </cell>
          <cell r="E2308">
            <v>122.85</v>
          </cell>
          <cell r="S2308" t="str">
            <v>2</v>
          </cell>
          <cell r="AJ2308" t="str">
            <v>DREBA2018-22</v>
          </cell>
          <cell r="AK2308" t="str">
            <v>DR POLICY</v>
          </cell>
          <cell r="AM2308" t="str">
            <v>Administration</v>
          </cell>
        </row>
        <row r="2309">
          <cell r="A2309" t="str">
            <v>8182907</v>
          </cell>
          <cell r="E2309">
            <v>1215.94</v>
          </cell>
          <cell r="S2309" t="str">
            <v>3</v>
          </cell>
          <cell r="AJ2309" t="str">
            <v>DREBA2018-22</v>
          </cell>
          <cell r="AK2309" t="str">
            <v>DR POLICY</v>
          </cell>
          <cell r="AM2309" t="str">
            <v>Administration</v>
          </cell>
        </row>
        <row r="2310">
          <cell r="A2310" t="str">
            <v>8182907</v>
          </cell>
          <cell r="E2310">
            <v>200.85</v>
          </cell>
          <cell r="S2310" t="str">
            <v>3</v>
          </cell>
          <cell r="AJ2310" t="str">
            <v>DREBA2018-22</v>
          </cell>
          <cell r="AK2310" t="str">
            <v>DR POLICY</v>
          </cell>
          <cell r="AM2310" t="str">
            <v>Administration</v>
          </cell>
        </row>
        <row r="2311">
          <cell r="A2311" t="str">
            <v>8182907</v>
          </cell>
          <cell r="E2311">
            <v>192.08</v>
          </cell>
          <cell r="S2311" t="str">
            <v>1</v>
          </cell>
          <cell r="AJ2311" t="str">
            <v>DREBA2018-22</v>
          </cell>
          <cell r="AK2311" t="str">
            <v>DR POLICY</v>
          </cell>
          <cell r="AM2311" t="str">
            <v>Administration</v>
          </cell>
        </row>
        <row r="2312">
          <cell r="A2312" t="str">
            <v>8182907</v>
          </cell>
          <cell r="E2312">
            <v>493.92</v>
          </cell>
          <cell r="S2312" t="str">
            <v>1</v>
          </cell>
          <cell r="AJ2312" t="str">
            <v>DREBA2018-22</v>
          </cell>
          <cell r="AK2312" t="str">
            <v>DR POLICY</v>
          </cell>
          <cell r="AM2312" t="str">
            <v>Administration</v>
          </cell>
        </row>
        <row r="2313">
          <cell r="A2313" t="str">
            <v>8182907</v>
          </cell>
          <cell r="E2313">
            <v>493.92</v>
          </cell>
          <cell r="S2313" t="str">
            <v>1</v>
          </cell>
          <cell r="AJ2313" t="str">
            <v>DREBA2018-22</v>
          </cell>
          <cell r="AK2313" t="str">
            <v>DR POLICY</v>
          </cell>
          <cell r="AM2313" t="str">
            <v>Administration</v>
          </cell>
        </row>
        <row r="2314">
          <cell r="A2314" t="str">
            <v>8182907</v>
          </cell>
          <cell r="E2314">
            <v>493.92</v>
          </cell>
          <cell r="S2314" t="str">
            <v>1</v>
          </cell>
          <cell r="AJ2314" t="str">
            <v>DREBA2018-22</v>
          </cell>
          <cell r="AK2314" t="str">
            <v>DR POLICY</v>
          </cell>
          <cell r="AM2314" t="str">
            <v>Administration</v>
          </cell>
        </row>
        <row r="2315">
          <cell r="A2315" t="str">
            <v>8182907</v>
          </cell>
          <cell r="E2315">
            <v>493.92</v>
          </cell>
          <cell r="S2315" t="str">
            <v>1</v>
          </cell>
          <cell r="AJ2315" t="str">
            <v>DREBA2018-22</v>
          </cell>
          <cell r="AK2315" t="str">
            <v>DR POLICY</v>
          </cell>
          <cell r="AM2315" t="str">
            <v>Administration</v>
          </cell>
        </row>
        <row r="2316">
          <cell r="A2316" t="str">
            <v>8182907</v>
          </cell>
          <cell r="E2316">
            <v>493.92</v>
          </cell>
          <cell r="S2316" t="str">
            <v>1</v>
          </cell>
          <cell r="AJ2316" t="str">
            <v>DREBA2018-22</v>
          </cell>
          <cell r="AK2316" t="str">
            <v>DR POLICY</v>
          </cell>
          <cell r="AM2316" t="str">
            <v>Administration</v>
          </cell>
        </row>
        <row r="2317">
          <cell r="A2317" t="str">
            <v>8182907</v>
          </cell>
          <cell r="E2317">
            <v>109.76</v>
          </cell>
          <cell r="S2317" t="str">
            <v>1</v>
          </cell>
          <cell r="AJ2317" t="str">
            <v>DREBA2018-22</v>
          </cell>
          <cell r="AK2317" t="str">
            <v>DR POLICY</v>
          </cell>
          <cell r="AM2317" t="str">
            <v>Administration</v>
          </cell>
        </row>
        <row r="2318">
          <cell r="A2318" t="str">
            <v>8182907</v>
          </cell>
          <cell r="E2318">
            <v>54.88</v>
          </cell>
          <cell r="S2318" t="str">
            <v>1</v>
          </cell>
          <cell r="AJ2318" t="str">
            <v>DREBA2018-22</v>
          </cell>
          <cell r="AK2318" t="str">
            <v>DR POLICY</v>
          </cell>
          <cell r="AM2318" t="str">
            <v>Administration</v>
          </cell>
        </row>
        <row r="2319">
          <cell r="A2319" t="str">
            <v>8182907</v>
          </cell>
          <cell r="E2319">
            <v>54.88</v>
          </cell>
          <cell r="S2319" t="str">
            <v>1</v>
          </cell>
          <cell r="AJ2319" t="str">
            <v>DREBA2018-22</v>
          </cell>
          <cell r="AK2319" t="str">
            <v>DR POLICY</v>
          </cell>
          <cell r="AM2319" t="str">
            <v>Administration</v>
          </cell>
        </row>
        <row r="2320">
          <cell r="A2320" t="str">
            <v>8182907</v>
          </cell>
          <cell r="E2320">
            <v>164.64</v>
          </cell>
          <cell r="S2320" t="str">
            <v>1</v>
          </cell>
          <cell r="AJ2320" t="str">
            <v>DREBA2018-22</v>
          </cell>
          <cell r="AK2320" t="str">
            <v>DR POLICY</v>
          </cell>
          <cell r="AM2320" t="str">
            <v>Administration</v>
          </cell>
        </row>
        <row r="2321">
          <cell r="A2321" t="str">
            <v>8182907</v>
          </cell>
          <cell r="E2321">
            <v>493.92</v>
          </cell>
          <cell r="S2321" t="str">
            <v>1</v>
          </cell>
          <cell r="AJ2321" t="str">
            <v>DREBA2018-22</v>
          </cell>
          <cell r="AK2321" t="str">
            <v>DR POLICY</v>
          </cell>
          <cell r="AM2321" t="str">
            <v>Administration</v>
          </cell>
        </row>
        <row r="2322">
          <cell r="A2322" t="str">
            <v>8182907</v>
          </cell>
          <cell r="E2322">
            <v>493.92</v>
          </cell>
          <cell r="S2322" t="str">
            <v>1</v>
          </cell>
          <cell r="AJ2322" t="str">
            <v>DREBA2018-22</v>
          </cell>
          <cell r="AK2322" t="str">
            <v>DR POLICY</v>
          </cell>
          <cell r="AM2322" t="str">
            <v>Administration</v>
          </cell>
        </row>
        <row r="2323">
          <cell r="A2323" t="str">
            <v>8182907</v>
          </cell>
          <cell r="E2323">
            <v>493.92</v>
          </cell>
          <cell r="S2323" t="str">
            <v>1</v>
          </cell>
          <cell r="AJ2323" t="str">
            <v>DREBA2018-22</v>
          </cell>
          <cell r="AK2323" t="str">
            <v>DR POLICY</v>
          </cell>
          <cell r="AM2323" t="str">
            <v>Administration</v>
          </cell>
        </row>
        <row r="2324">
          <cell r="A2324" t="str">
            <v>8182907</v>
          </cell>
          <cell r="E2324">
            <v>493.92</v>
          </cell>
          <cell r="S2324" t="str">
            <v>1</v>
          </cell>
          <cell r="AJ2324" t="str">
            <v>DREBA2018-22</v>
          </cell>
          <cell r="AK2324" t="str">
            <v>DR POLICY</v>
          </cell>
          <cell r="AM2324" t="str">
            <v>Administration</v>
          </cell>
        </row>
        <row r="2325">
          <cell r="A2325" t="str">
            <v>8182907</v>
          </cell>
          <cell r="E2325">
            <v>493.92</v>
          </cell>
          <cell r="S2325" t="str">
            <v>1</v>
          </cell>
          <cell r="AJ2325" t="str">
            <v>DREBA2018-22</v>
          </cell>
          <cell r="AK2325" t="str">
            <v>DR POLICY</v>
          </cell>
          <cell r="AM2325" t="str">
            <v>Administration</v>
          </cell>
        </row>
        <row r="2326">
          <cell r="A2326" t="str">
            <v>8182907</v>
          </cell>
          <cell r="E2326">
            <v>137.19999999999999</v>
          </cell>
          <cell r="S2326" t="str">
            <v>1</v>
          </cell>
          <cell r="AJ2326" t="str">
            <v>DREBA2018-22</v>
          </cell>
          <cell r="AK2326" t="str">
            <v>DR POLICY</v>
          </cell>
          <cell r="AM2326" t="str">
            <v>Administration</v>
          </cell>
        </row>
        <row r="2327">
          <cell r="A2327" t="str">
            <v>8182907</v>
          </cell>
          <cell r="E2327">
            <v>493.92</v>
          </cell>
          <cell r="S2327" t="str">
            <v>1</v>
          </cell>
          <cell r="AJ2327" t="str">
            <v>DREBA2018-22</v>
          </cell>
          <cell r="AK2327" t="str">
            <v>DR POLICY</v>
          </cell>
          <cell r="AM2327" t="str">
            <v>Administration</v>
          </cell>
        </row>
        <row r="2328">
          <cell r="A2328" t="str">
            <v>8182907</v>
          </cell>
          <cell r="E2328">
            <v>493.92</v>
          </cell>
          <cell r="S2328" t="str">
            <v>1</v>
          </cell>
          <cell r="AJ2328" t="str">
            <v>DREBA2018-22</v>
          </cell>
          <cell r="AK2328" t="str">
            <v>DR POLICY</v>
          </cell>
          <cell r="AM2328" t="str">
            <v>Administration</v>
          </cell>
        </row>
        <row r="2329">
          <cell r="A2329" t="str">
            <v>8182907</v>
          </cell>
          <cell r="E2329">
            <v>493.92</v>
          </cell>
          <cell r="S2329" t="str">
            <v>1</v>
          </cell>
          <cell r="AJ2329" t="str">
            <v>DREBA2018-22</v>
          </cell>
          <cell r="AK2329" t="str">
            <v>DR POLICY</v>
          </cell>
          <cell r="AM2329" t="str">
            <v>Administration</v>
          </cell>
        </row>
        <row r="2330">
          <cell r="A2330" t="str">
            <v>8182907</v>
          </cell>
          <cell r="E2330">
            <v>493.92</v>
          </cell>
          <cell r="S2330" t="str">
            <v>1</v>
          </cell>
          <cell r="AJ2330" t="str">
            <v>DREBA2018-22</v>
          </cell>
          <cell r="AK2330" t="str">
            <v>DR POLICY</v>
          </cell>
          <cell r="AM2330" t="str">
            <v>Administration</v>
          </cell>
        </row>
        <row r="2331">
          <cell r="A2331" t="str">
            <v>8182907</v>
          </cell>
          <cell r="E2331">
            <v>192.08</v>
          </cell>
          <cell r="S2331" t="str">
            <v>1</v>
          </cell>
          <cell r="AJ2331" t="str">
            <v>DREBA2018-22</v>
          </cell>
          <cell r="AK2331" t="str">
            <v>DR POLICY</v>
          </cell>
          <cell r="AM2331" t="str">
            <v>Administration</v>
          </cell>
        </row>
        <row r="2332">
          <cell r="A2332" t="str">
            <v>8182907</v>
          </cell>
          <cell r="E2332">
            <v>493.92</v>
          </cell>
          <cell r="S2332" t="str">
            <v>2</v>
          </cell>
          <cell r="AJ2332" t="str">
            <v>DREBA2018-22</v>
          </cell>
          <cell r="AK2332" t="str">
            <v>DR POLICY</v>
          </cell>
          <cell r="AM2332" t="str">
            <v>Administration</v>
          </cell>
        </row>
        <row r="2333">
          <cell r="A2333" t="str">
            <v>8182907</v>
          </cell>
          <cell r="E2333">
            <v>493.92</v>
          </cell>
          <cell r="S2333" t="str">
            <v>2</v>
          </cell>
          <cell r="AJ2333" t="str">
            <v>DREBA2018-22</v>
          </cell>
          <cell r="AK2333" t="str">
            <v>DR POLICY</v>
          </cell>
          <cell r="AM2333" t="str">
            <v>Administration</v>
          </cell>
        </row>
        <row r="2334">
          <cell r="A2334" t="str">
            <v>8182907</v>
          </cell>
          <cell r="E2334">
            <v>493.92</v>
          </cell>
          <cell r="S2334" t="str">
            <v>2</v>
          </cell>
          <cell r="AJ2334" t="str">
            <v>DREBA2018-22</v>
          </cell>
          <cell r="AK2334" t="str">
            <v>DR POLICY</v>
          </cell>
          <cell r="AM2334" t="str">
            <v>Administration</v>
          </cell>
        </row>
        <row r="2335">
          <cell r="A2335" t="str">
            <v>8182907</v>
          </cell>
          <cell r="E2335">
            <v>493.92</v>
          </cell>
          <cell r="S2335" t="str">
            <v>2</v>
          </cell>
          <cell r="AJ2335" t="str">
            <v>DREBA2018-22</v>
          </cell>
          <cell r="AK2335" t="str">
            <v>DR POLICY</v>
          </cell>
          <cell r="AM2335" t="str">
            <v>Administration</v>
          </cell>
        </row>
        <row r="2336">
          <cell r="A2336" t="str">
            <v>8182907</v>
          </cell>
          <cell r="E2336">
            <v>493.92</v>
          </cell>
          <cell r="S2336" t="str">
            <v>2</v>
          </cell>
          <cell r="AJ2336" t="str">
            <v>DREBA2018-22</v>
          </cell>
          <cell r="AK2336" t="str">
            <v>DR POLICY</v>
          </cell>
          <cell r="AM2336" t="str">
            <v>Administration</v>
          </cell>
        </row>
        <row r="2337">
          <cell r="A2337" t="str">
            <v>8182907</v>
          </cell>
          <cell r="E2337">
            <v>54.88</v>
          </cell>
          <cell r="S2337" t="str">
            <v>2</v>
          </cell>
          <cell r="AJ2337" t="str">
            <v>DREBA2018-22</v>
          </cell>
          <cell r="AK2337" t="str">
            <v>DR POLICY</v>
          </cell>
          <cell r="AM2337" t="str">
            <v>Administration</v>
          </cell>
        </row>
        <row r="2338">
          <cell r="A2338" t="str">
            <v>8182907</v>
          </cell>
          <cell r="E2338">
            <v>411.6</v>
          </cell>
          <cell r="S2338" t="str">
            <v>2</v>
          </cell>
          <cell r="AJ2338" t="str">
            <v>DREBA2018-22</v>
          </cell>
          <cell r="AK2338" t="str">
            <v>DR POLICY</v>
          </cell>
          <cell r="AM2338" t="str">
            <v>Administration</v>
          </cell>
        </row>
        <row r="2339">
          <cell r="A2339" t="str">
            <v>8182907</v>
          </cell>
          <cell r="E2339">
            <v>439.04</v>
          </cell>
          <cell r="S2339" t="str">
            <v>2</v>
          </cell>
          <cell r="AJ2339" t="str">
            <v>DREBA2018-22</v>
          </cell>
          <cell r="AK2339" t="str">
            <v>DR POLICY</v>
          </cell>
          <cell r="AM2339" t="str">
            <v>Administration</v>
          </cell>
        </row>
        <row r="2340">
          <cell r="A2340" t="str">
            <v>8182907</v>
          </cell>
          <cell r="E2340">
            <v>493.92</v>
          </cell>
          <cell r="S2340" t="str">
            <v>2</v>
          </cell>
          <cell r="AJ2340" t="str">
            <v>DREBA2018-22</v>
          </cell>
          <cell r="AK2340" t="str">
            <v>DR POLICY</v>
          </cell>
          <cell r="AM2340" t="str">
            <v>Administration</v>
          </cell>
        </row>
        <row r="2341">
          <cell r="A2341" t="str">
            <v>8182907</v>
          </cell>
          <cell r="E2341">
            <v>493.92</v>
          </cell>
          <cell r="S2341" t="str">
            <v>2</v>
          </cell>
          <cell r="AJ2341" t="str">
            <v>DREBA2018-22</v>
          </cell>
          <cell r="AK2341" t="str">
            <v>DR POLICY</v>
          </cell>
          <cell r="AM2341" t="str">
            <v>Administration</v>
          </cell>
        </row>
        <row r="2342">
          <cell r="A2342" t="str">
            <v>8182907</v>
          </cell>
          <cell r="E2342">
            <v>439.04</v>
          </cell>
          <cell r="S2342" t="str">
            <v>2</v>
          </cell>
          <cell r="AJ2342" t="str">
            <v>DREBA2018-22</v>
          </cell>
          <cell r="AK2342" t="str">
            <v>DR POLICY</v>
          </cell>
          <cell r="AM2342" t="str">
            <v>Administration</v>
          </cell>
        </row>
        <row r="2343">
          <cell r="A2343" t="str">
            <v>8182907</v>
          </cell>
          <cell r="E2343">
            <v>109.76</v>
          </cell>
          <cell r="S2343" t="str">
            <v>2</v>
          </cell>
          <cell r="AJ2343" t="str">
            <v>DREBA2018-22</v>
          </cell>
          <cell r="AK2343" t="str">
            <v>DR POLICY</v>
          </cell>
          <cell r="AM2343" t="str">
            <v>Administration</v>
          </cell>
        </row>
        <row r="2344">
          <cell r="A2344" t="str">
            <v>8182907</v>
          </cell>
          <cell r="E2344">
            <v>493.92</v>
          </cell>
          <cell r="S2344" t="str">
            <v>2</v>
          </cell>
          <cell r="AJ2344" t="str">
            <v>DREBA2018-22</v>
          </cell>
          <cell r="AK2344" t="str">
            <v>DR POLICY</v>
          </cell>
          <cell r="AM2344" t="str">
            <v>Administration</v>
          </cell>
        </row>
        <row r="2345">
          <cell r="A2345" t="str">
            <v>8182907</v>
          </cell>
          <cell r="E2345">
            <v>439.04</v>
          </cell>
          <cell r="S2345" t="str">
            <v>2</v>
          </cell>
          <cell r="AJ2345" t="str">
            <v>DREBA2018-22</v>
          </cell>
          <cell r="AK2345" t="str">
            <v>DR POLICY</v>
          </cell>
          <cell r="AM2345" t="str">
            <v>Administration</v>
          </cell>
        </row>
        <row r="2346">
          <cell r="A2346" t="str">
            <v>8182907</v>
          </cell>
          <cell r="E2346">
            <v>493.92</v>
          </cell>
          <cell r="S2346" t="str">
            <v>2</v>
          </cell>
          <cell r="AJ2346" t="str">
            <v>DREBA2018-22</v>
          </cell>
          <cell r="AK2346" t="str">
            <v>DR POLICY</v>
          </cell>
          <cell r="AM2346" t="str">
            <v>Administration</v>
          </cell>
        </row>
        <row r="2347">
          <cell r="A2347" t="str">
            <v>8182907</v>
          </cell>
          <cell r="E2347">
            <v>493.92</v>
          </cell>
          <cell r="S2347" t="str">
            <v>2</v>
          </cell>
          <cell r="AJ2347" t="str">
            <v>DREBA2018-22</v>
          </cell>
          <cell r="AK2347" t="str">
            <v>DR POLICY</v>
          </cell>
          <cell r="AM2347" t="str">
            <v>Administration</v>
          </cell>
        </row>
        <row r="2348">
          <cell r="A2348" t="str">
            <v>8182907</v>
          </cell>
          <cell r="E2348">
            <v>439.04</v>
          </cell>
          <cell r="S2348" t="str">
            <v>2</v>
          </cell>
          <cell r="AJ2348" t="str">
            <v>DREBA2018-22</v>
          </cell>
          <cell r="AK2348" t="str">
            <v>DR POLICY</v>
          </cell>
          <cell r="AM2348" t="str">
            <v>Administration</v>
          </cell>
        </row>
        <row r="2349">
          <cell r="A2349" t="str">
            <v>8182907</v>
          </cell>
          <cell r="E2349">
            <v>54.88</v>
          </cell>
          <cell r="S2349" t="str">
            <v>2</v>
          </cell>
          <cell r="AJ2349" t="str">
            <v>DREBA2018-22</v>
          </cell>
          <cell r="AK2349" t="str">
            <v>DR POLICY</v>
          </cell>
          <cell r="AM2349" t="str">
            <v>Administration</v>
          </cell>
        </row>
        <row r="2350">
          <cell r="A2350" t="str">
            <v>8182907</v>
          </cell>
          <cell r="E2350">
            <v>439.04</v>
          </cell>
          <cell r="S2350" t="str">
            <v>3</v>
          </cell>
          <cell r="AJ2350" t="str">
            <v>DREBA2018-22</v>
          </cell>
          <cell r="AK2350" t="str">
            <v>DR POLICY</v>
          </cell>
          <cell r="AM2350" t="str">
            <v>Administration</v>
          </cell>
        </row>
        <row r="2351">
          <cell r="A2351" t="str">
            <v>8182907</v>
          </cell>
          <cell r="E2351">
            <v>439.04</v>
          </cell>
          <cell r="S2351" t="str">
            <v>3</v>
          </cell>
          <cell r="AJ2351" t="str">
            <v>DREBA2018-22</v>
          </cell>
          <cell r="AK2351" t="str">
            <v>DR POLICY</v>
          </cell>
          <cell r="AM2351" t="str">
            <v>Administration</v>
          </cell>
        </row>
        <row r="2352">
          <cell r="A2352" t="str">
            <v>8182907</v>
          </cell>
          <cell r="E2352">
            <v>439.04</v>
          </cell>
          <cell r="S2352" t="str">
            <v>3</v>
          </cell>
          <cell r="AJ2352" t="str">
            <v>DREBA2018-22</v>
          </cell>
          <cell r="AK2352" t="str">
            <v>DR POLICY</v>
          </cell>
          <cell r="AM2352" t="str">
            <v>Administration</v>
          </cell>
        </row>
        <row r="2353">
          <cell r="A2353" t="str">
            <v>8182907</v>
          </cell>
          <cell r="E2353">
            <v>439.04</v>
          </cell>
          <cell r="S2353" t="str">
            <v>3</v>
          </cell>
          <cell r="AJ2353" t="str">
            <v>DREBA2018-22</v>
          </cell>
          <cell r="AK2353" t="str">
            <v>DR POLICY</v>
          </cell>
          <cell r="AM2353" t="str">
            <v>Administration</v>
          </cell>
        </row>
        <row r="2354">
          <cell r="A2354" t="str">
            <v>8182907</v>
          </cell>
          <cell r="E2354">
            <v>54.88</v>
          </cell>
          <cell r="S2354" t="str">
            <v>3</v>
          </cell>
          <cell r="AJ2354" t="str">
            <v>DREBA2018-22</v>
          </cell>
          <cell r="AK2354" t="str">
            <v>DR POLICY</v>
          </cell>
          <cell r="AM2354" t="str">
            <v>Administration</v>
          </cell>
        </row>
        <row r="2355">
          <cell r="A2355" t="str">
            <v>8182907</v>
          </cell>
          <cell r="E2355">
            <v>54.88</v>
          </cell>
          <cell r="S2355" t="str">
            <v>3</v>
          </cell>
          <cell r="AJ2355" t="str">
            <v>DREBA2018-22</v>
          </cell>
          <cell r="AK2355" t="str">
            <v>DR POLICY</v>
          </cell>
          <cell r="AM2355" t="str">
            <v>Administration</v>
          </cell>
        </row>
        <row r="2356">
          <cell r="A2356" t="str">
            <v>8182907</v>
          </cell>
          <cell r="E2356">
            <v>439.04</v>
          </cell>
          <cell r="S2356" t="str">
            <v>3</v>
          </cell>
          <cell r="AJ2356" t="str">
            <v>DREBA2018-22</v>
          </cell>
          <cell r="AK2356" t="str">
            <v>DR POLICY</v>
          </cell>
          <cell r="AM2356" t="str">
            <v>Administration</v>
          </cell>
        </row>
        <row r="2357">
          <cell r="A2357" t="str">
            <v>8182907</v>
          </cell>
          <cell r="E2357">
            <v>439.04</v>
          </cell>
          <cell r="S2357" t="str">
            <v>3</v>
          </cell>
          <cell r="AJ2357" t="str">
            <v>DREBA2018-22</v>
          </cell>
          <cell r="AK2357" t="str">
            <v>DR POLICY</v>
          </cell>
          <cell r="AM2357" t="str">
            <v>Administration</v>
          </cell>
        </row>
        <row r="2358">
          <cell r="A2358" t="str">
            <v>8182907</v>
          </cell>
          <cell r="E2358">
            <v>493.92</v>
          </cell>
          <cell r="S2358" t="str">
            <v>3</v>
          </cell>
          <cell r="AJ2358" t="str">
            <v>DREBA2018-22</v>
          </cell>
          <cell r="AK2358" t="str">
            <v>DR POLICY</v>
          </cell>
          <cell r="AM2358" t="str">
            <v>Administration</v>
          </cell>
        </row>
        <row r="2359">
          <cell r="A2359" t="str">
            <v>8182907</v>
          </cell>
          <cell r="E2359">
            <v>439.04</v>
          </cell>
          <cell r="S2359" t="str">
            <v>3</v>
          </cell>
          <cell r="AJ2359" t="str">
            <v>DREBA2018-22</v>
          </cell>
          <cell r="AK2359" t="str">
            <v>DR POLICY</v>
          </cell>
          <cell r="AM2359" t="str">
            <v>Administration</v>
          </cell>
        </row>
        <row r="2360">
          <cell r="A2360" t="str">
            <v>8182907</v>
          </cell>
          <cell r="E2360">
            <v>439.04</v>
          </cell>
          <cell r="S2360" t="str">
            <v>3</v>
          </cell>
          <cell r="AJ2360" t="str">
            <v>DREBA2018-22</v>
          </cell>
          <cell r="AK2360" t="str">
            <v>DR POLICY</v>
          </cell>
          <cell r="AM2360" t="str">
            <v>Administration</v>
          </cell>
        </row>
        <row r="2361">
          <cell r="A2361" t="str">
            <v>8182907</v>
          </cell>
          <cell r="E2361">
            <v>164.64</v>
          </cell>
          <cell r="S2361" t="str">
            <v>3</v>
          </cell>
          <cell r="AJ2361" t="str">
            <v>DREBA2018-22</v>
          </cell>
          <cell r="AK2361" t="str">
            <v>DR POLICY</v>
          </cell>
          <cell r="AM2361" t="str">
            <v>Administration</v>
          </cell>
        </row>
        <row r="2362">
          <cell r="A2362" t="str">
            <v>8182907</v>
          </cell>
          <cell r="E2362">
            <v>439.04</v>
          </cell>
          <cell r="S2362" t="str">
            <v>3</v>
          </cell>
          <cell r="AJ2362" t="str">
            <v>DREBA2018-22</v>
          </cell>
          <cell r="AK2362" t="str">
            <v>DR POLICY</v>
          </cell>
          <cell r="AM2362" t="str">
            <v>Administration</v>
          </cell>
        </row>
        <row r="2363">
          <cell r="A2363" t="str">
            <v>8182907</v>
          </cell>
          <cell r="E2363">
            <v>439.04</v>
          </cell>
          <cell r="S2363" t="str">
            <v>3</v>
          </cell>
          <cell r="AJ2363" t="str">
            <v>DREBA2018-22</v>
          </cell>
          <cell r="AK2363" t="str">
            <v>DR POLICY</v>
          </cell>
          <cell r="AM2363" t="str">
            <v>Administration</v>
          </cell>
        </row>
        <row r="2364">
          <cell r="A2364" t="str">
            <v>8182907</v>
          </cell>
          <cell r="E2364">
            <v>493.92</v>
          </cell>
          <cell r="S2364" t="str">
            <v>3</v>
          </cell>
          <cell r="AJ2364" t="str">
            <v>DREBA2018-22</v>
          </cell>
          <cell r="AK2364" t="str">
            <v>DR POLICY</v>
          </cell>
          <cell r="AM2364" t="str">
            <v>Administration</v>
          </cell>
        </row>
        <row r="2365">
          <cell r="A2365" t="str">
            <v>8182907</v>
          </cell>
          <cell r="E2365">
            <v>439.04</v>
          </cell>
          <cell r="S2365" t="str">
            <v>3</v>
          </cell>
          <cell r="AJ2365" t="str">
            <v>DREBA2018-22</v>
          </cell>
          <cell r="AK2365" t="str">
            <v>DR POLICY</v>
          </cell>
          <cell r="AM2365" t="str">
            <v>Administration</v>
          </cell>
        </row>
        <row r="2366">
          <cell r="A2366" t="str">
            <v>8182907</v>
          </cell>
          <cell r="E2366">
            <v>493.92</v>
          </cell>
          <cell r="S2366" t="str">
            <v>3</v>
          </cell>
          <cell r="AJ2366" t="str">
            <v>DREBA2018-22</v>
          </cell>
          <cell r="AK2366" t="str">
            <v>DR POLICY</v>
          </cell>
          <cell r="AM2366" t="str">
            <v>Administration</v>
          </cell>
        </row>
        <row r="2367">
          <cell r="A2367" t="str">
            <v>8182907</v>
          </cell>
          <cell r="E2367">
            <v>219.52</v>
          </cell>
          <cell r="S2367" t="str">
            <v>3</v>
          </cell>
          <cell r="AJ2367" t="str">
            <v>DREBA2018-22</v>
          </cell>
          <cell r="AK2367" t="str">
            <v>DR POLICY</v>
          </cell>
          <cell r="AM2367" t="str">
            <v>Administration</v>
          </cell>
        </row>
        <row r="2368">
          <cell r="A2368" t="str">
            <v>8182907</v>
          </cell>
          <cell r="E2368">
            <v>439.04</v>
          </cell>
          <cell r="S2368" t="str">
            <v>3</v>
          </cell>
          <cell r="AJ2368" t="str">
            <v>DREBA2018-22</v>
          </cell>
          <cell r="AK2368" t="str">
            <v>DR POLICY</v>
          </cell>
          <cell r="AM2368" t="str">
            <v>Administration</v>
          </cell>
        </row>
        <row r="2369">
          <cell r="A2369" t="str">
            <v>8182907</v>
          </cell>
          <cell r="E2369">
            <v>493.92</v>
          </cell>
          <cell r="S2369" t="str">
            <v>3</v>
          </cell>
          <cell r="AJ2369" t="str">
            <v>DREBA2018-22</v>
          </cell>
          <cell r="AK2369" t="str">
            <v>DR POLICY</v>
          </cell>
          <cell r="AM2369" t="str">
            <v>Administration</v>
          </cell>
        </row>
        <row r="2370">
          <cell r="A2370" t="str">
            <v>8182907</v>
          </cell>
          <cell r="E2370">
            <v>274.39999999999998</v>
          </cell>
          <cell r="S2370" t="str">
            <v>3</v>
          </cell>
          <cell r="AJ2370" t="str">
            <v>DREBA2018-22</v>
          </cell>
          <cell r="AK2370" t="str">
            <v>DR POLICY</v>
          </cell>
          <cell r="AM2370" t="str">
            <v>Administration</v>
          </cell>
        </row>
        <row r="2371">
          <cell r="A2371" t="str">
            <v>8182907</v>
          </cell>
          <cell r="E2371">
            <v>493.92</v>
          </cell>
          <cell r="S2371" t="str">
            <v>3</v>
          </cell>
          <cell r="AJ2371" t="str">
            <v>DREBA2018-22</v>
          </cell>
          <cell r="AK2371" t="str">
            <v>DR POLICY</v>
          </cell>
          <cell r="AM2371" t="str">
            <v>Administration</v>
          </cell>
        </row>
        <row r="2372">
          <cell r="A2372" t="str">
            <v>8182907</v>
          </cell>
          <cell r="E2372">
            <v>493.92</v>
          </cell>
          <cell r="S2372" t="str">
            <v>3</v>
          </cell>
          <cell r="AJ2372" t="str">
            <v>DREBA2018-22</v>
          </cell>
          <cell r="AK2372" t="str">
            <v>DR POLICY</v>
          </cell>
          <cell r="AM2372" t="str">
            <v>Administration</v>
          </cell>
        </row>
        <row r="2373">
          <cell r="A2373" t="str">
            <v>8182907</v>
          </cell>
          <cell r="E2373">
            <v>493.92</v>
          </cell>
          <cell r="S2373" t="str">
            <v>3</v>
          </cell>
          <cell r="AJ2373" t="str">
            <v>DREBA2018-22</v>
          </cell>
          <cell r="AK2373" t="str">
            <v>DR POLICY</v>
          </cell>
          <cell r="AM2373" t="str">
            <v>Administration</v>
          </cell>
        </row>
        <row r="2374">
          <cell r="A2374" t="str">
            <v>8182907</v>
          </cell>
          <cell r="E2374">
            <v>54.88</v>
          </cell>
          <cell r="S2374" t="str">
            <v>3</v>
          </cell>
          <cell r="AJ2374" t="str">
            <v>DREBA2018-22</v>
          </cell>
          <cell r="AK2374" t="str">
            <v>DR POLICY</v>
          </cell>
          <cell r="AM2374" t="str">
            <v>Administration</v>
          </cell>
        </row>
        <row r="2375">
          <cell r="A2375" t="str">
            <v>8182907</v>
          </cell>
          <cell r="E2375">
            <v>274.39999999999998</v>
          </cell>
          <cell r="S2375" t="str">
            <v>3</v>
          </cell>
          <cell r="AJ2375" t="str">
            <v>DREBA2018-22</v>
          </cell>
          <cell r="AK2375" t="str">
            <v>DR POLICY</v>
          </cell>
          <cell r="AM2375" t="str">
            <v>Administration</v>
          </cell>
        </row>
        <row r="2376">
          <cell r="A2376" t="str">
            <v>8182907</v>
          </cell>
          <cell r="E2376">
            <v>493.92</v>
          </cell>
          <cell r="S2376" t="str">
            <v>3</v>
          </cell>
          <cell r="AJ2376" t="str">
            <v>DREBA2018-22</v>
          </cell>
          <cell r="AK2376" t="str">
            <v>DR POLICY</v>
          </cell>
          <cell r="AM2376" t="str">
            <v>Administration</v>
          </cell>
        </row>
        <row r="2377">
          <cell r="A2377" t="str">
            <v>8182907</v>
          </cell>
          <cell r="E2377">
            <v>493.92</v>
          </cell>
          <cell r="S2377" t="str">
            <v>3</v>
          </cell>
          <cell r="AJ2377" t="str">
            <v>DREBA2018-22</v>
          </cell>
          <cell r="AK2377" t="str">
            <v>DR POLICY</v>
          </cell>
          <cell r="AM2377" t="str">
            <v>Administration</v>
          </cell>
        </row>
        <row r="2378">
          <cell r="A2378" t="str">
            <v>8182907</v>
          </cell>
          <cell r="E2378">
            <v>493.92</v>
          </cell>
          <cell r="S2378" t="str">
            <v>3</v>
          </cell>
          <cell r="AJ2378" t="str">
            <v>DREBA2018-22</v>
          </cell>
          <cell r="AK2378" t="str">
            <v>DR POLICY</v>
          </cell>
          <cell r="AM2378" t="str">
            <v>Administration</v>
          </cell>
        </row>
        <row r="2379">
          <cell r="A2379" t="str">
            <v>8182907</v>
          </cell>
          <cell r="E2379">
            <v>493.92</v>
          </cell>
          <cell r="S2379" t="str">
            <v>3</v>
          </cell>
          <cell r="AJ2379" t="str">
            <v>DREBA2018-22</v>
          </cell>
          <cell r="AK2379" t="str">
            <v>DR POLICY</v>
          </cell>
          <cell r="AM2379" t="str">
            <v>Administration</v>
          </cell>
        </row>
        <row r="2380">
          <cell r="A2380" t="str">
            <v>8182907</v>
          </cell>
          <cell r="E2380">
            <v>493.92</v>
          </cell>
          <cell r="S2380" t="str">
            <v>3</v>
          </cell>
          <cell r="AJ2380" t="str">
            <v>DREBA2018-22</v>
          </cell>
          <cell r="AK2380" t="str">
            <v>DR POLICY</v>
          </cell>
          <cell r="AM2380" t="str">
            <v>Administration</v>
          </cell>
        </row>
        <row r="2381">
          <cell r="A2381" t="str">
            <v>8182907</v>
          </cell>
          <cell r="E2381">
            <v>439.04</v>
          </cell>
          <cell r="S2381" t="str">
            <v>3</v>
          </cell>
          <cell r="AJ2381" t="str">
            <v>DREBA2018-22</v>
          </cell>
          <cell r="AK2381" t="str">
            <v>DR POLICY</v>
          </cell>
          <cell r="AM2381" t="str">
            <v>Administration</v>
          </cell>
        </row>
        <row r="2382">
          <cell r="A2382" t="str">
            <v>8182907</v>
          </cell>
          <cell r="E2382">
            <v>329.28</v>
          </cell>
          <cell r="S2382" t="str">
            <v>3</v>
          </cell>
          <cell r="AJ2382" t="str">
            <v>DREBA2018-22</v>
          </cell>
          <cell r="AK2382" t="str">
            <v>DR POLICY</v>
          </cell>
          <cell r="AM2382" t="str">
            <v>Administration</v>
          </cell>
        </row>
        <row r="2383">
          <cell r="A2383" t="str">
            <v>8182907</v>
          </cell>
          <cell r="E2383">
            <v>439.04</v>
          </cell>
          <cell r="S2383" t="str">
            <v>3</v>
          </cell>
          <cell r="AJ2383" t="str">
            <v>DREBA2018-22</v>
          </cell>
          <cell r="AK2383" t="str">
            <v>DR POLICY</v>
          </cell>
          <cell r="AM2383" t="str">
            <v>Administration</v>
          </cell>
        </row>
        <row r="2384">
          <cell r="A2384" t="str">
            <v>8182907</v>
          </cell>
          <cell r="E2384">
            <v>439.04</v>
          </cell>
          <cell r="S2384" t="str">
            <v>3</v>
          </cell>
          <cell r="AJ2384" t="str">
            <v>DREBA2018-22</v>
          </cell>
          <cell r="AK2384" t="str">
            <v>DR POLICY</v>
          </cell>
          <cell r="AM2384" t="str">
            <v>Administration</v>
          </cell>
        </row>
        <row r="2385">
          <cell r="A2385" t="str">
            <v>8182907</v>
          </cell>
          <cell r="E2385">
            <v>329.28</v>
          </cell>
          <cell r="S2385" t="str">
            <v>3</v>
          </cell>
          <cell r="AJ2385" t="str">
            <v>DREBA2018-22</v>
          </cell>
          <cell r="AK2385" t="str">
            <v>DR POLICY</v>
          </cell>
          <cell r="AM2385" t="str">
            <v>Administration</v>
          </cell>
        </row>
        <row r="2386">
          <cell r="A2386" t="str">
            <v>8182907</v>
          </cell>
          <cell r="E2386">
            <v>54.88</v>
          </cell>
          <cell r="S2386" t="str">
            <v>3</v>
          </cell>
          <cell r="AJ2386" t="str">
            <v>DREBA2018-22</v>
          </cell>
          <cell r="AK2386" t="str">
            <v>DR POLICY</v>
          </cell>
          <cell r="AM2386" t="str">
            <v>Administration</v>
          </cell>
        </row>
        <row r="2387">
          <cell r="A2387" t="str">
            <v>8182907</v>
          </cell>
          <cell r="E2387">
            <v>466.16</v>
          </cell>
          <cell r="S2387" t="str">
            <v>1</v>
          </cell>
          <cell r="AJ2387" t="str">
            <v>DREBA2018-22</v>
          </cell>
          <cell r="AK2387" t="str">
            <v>DR POLICY</v>
          </cell>
          <cell r="AM2387" t="str">
            <v>Administration</v>
          </cell>
        </row>
        <row r="2388">
          <cell r="A2388" t="str">
            <v>8182907</v>
          </cell>
          <cell r="E2388">
            <v>466.16</v>
          </cell>
          <cell r="S2388" t="str">
            <v>1</v>
          </cell>
          <cell r="AJ2388" t="str">
            <v>DREBA2018-22</v>
          </cell>
          <cell r="AK2388" t="str">
            <v>DR POLICY</v>
          </cell>
          <cell r="AM2388" t="str">
            <v>Administration</v>
          </cell>
        </row>
        <row r="2389">
          <cell r="A2389" t="str">
            <v>8182907</v>
          </cell>
          <cell r="E2389">
            <v>466.16</v>
          </cell>
          <cell r="S2389" t="str">
            <v>1</v>
          </cell>
          <cell r="AJ2389" t="str">
            <v>DREBA2018-22</v>
          </cell>
          <cell r="AK2389" t="str">
            <v>DR POLICY</v>
          </cell>
          <cell r="AM2389" t="str">
            <v>Administration</v>
          </cell>
        </row>
        <row r="2390">
          <cell r="A2390" t="str">
            <v>8182907</v>
          </cell>
          <cell r="E2390">
            <v>466.16</v>
          </cell>
          <cell r="S2390" t="str">
            <v>1</v>
          </cell>
          <cell r="AJ2390" t="str">
            <v>DREBA2018-22</v>
          </cell>
          <cell r="AK2390" t="str">
            <v>DR POLICY</v>
          </cell>
          <cell r="AM2390" t="str">
            <v>Administration</v>
          </cell>
        </row>
        <row r="2391">
          <cell r="A2391" t="str">
            <v>8182907</v>
          </cell>
          <cell r="E2391">
            <v>466.16</v>
          </cell>
          <cell r="S2391" t="str">
            <v>1</v>
          </cell>
          <cell r="AJ2391" t="str">
            <v>DREBA2018-22</v>
          </cell>
          <cell r="AK2391" t="str">
            <v>DR POLICY</v>
          </cell>
          <cell r="AM2391" t="str">
            <v>Administration</v>
          </cell>
        </row>
        <row r="2392">
          <cell r="A2392" t="str">
            <v>8182907</v>
          </cell>
          <cell r="E2392">
            <v>466.16</v>
          </cell>
          <cell r="S2392" t="str">
            <v>1</v>
          </cell>
          <cell r="AJ2392" t="str">
            <v>DREBA2018-22</v>
          </cell>
          <cell r="AK2392" t="str">
            <v>DR POLICY</v>
          </cell>
          <cell r="AM2392" t="str">
            <v>Administration</v>
          </cell>
        </row>
        <row r="2393">
          <cell r="A2393" t="str">
            <v>8182907</v>
          </cell>
          <cell r="E2393">
            <v>466.16</v>
          </cell>
          <cell r="S2393" t="str">
            <v>1</v>
          </cell>
          <cell r="AJ2393" t="str">
            <v>DREBA2018-22</v>
          </cell>
          <cell r="AK2393" t="str">
            <v>DR POLICY</v>
          </cell>
          <cell r="AM2393" t="str">
            <v>Administration</v>
          </cell>
        </row>
        <row r="2394">
          <cell r="A2394" t="str">
            <v>8182907</v>
          </cell>
          <cell r="E2394">
            <v>466.16</v>
          </cell>
          <cell r="S2394" t="str">
            <v>1</v>
          </cell>
          <cell r="AJ2394" t="str">
            <v>DREBA2018-22</v>
          </cell>
          <cell r="AK2394" t="str">
            <v>DR POLICY</v>
          </cell>
          <cell r="AM2394" t="str">
            <v>Administration</v>
          </cell>
        </row>
        <row r="2395">
          <cell r="A2395" t="str">
            <v>8182907</v>
          </cell>
          <cell r="E2395">
            <v>466.16</v>
          </cell>
          <cell r="S2395" t="str">
            <v>1</v>
          </cell>
          <cell r="AJ2395" t="str">
            <v>DREBA2018-22</v>
          </cell>
          <cell r="AK2395" t="str">
            <v>DR POLICY</v>
          </cell>
          <cell r="AM2395" t="str">
            <v>Administration</v>
          </cell>
        </row>
        <row r="2396">
          <cell r="A2396" t="str">
            <v>8182907</v>
          </cell>
          <cell r="E2396">
            <v>466.16</v>
          </cell>
          <cell r="S2396" t="str">
            <v>1</v>
          </cell>
          <cell r="AJ2396" t="str">
            <v>DREBA2018-22</v>
          </cell>
          <cell r="AK2396" t="str">
            <v>DR POLICY</v>
          </cell>
          <cell r="AM2396" t="str">
            <v>Administration</v>
          </cell>
        </row>
        <row r="2397">
          <cell r="A2397" t="str">
            <v>8182907</v>
          </cell>
          <cell r="E2397">
            <v>446.76</v>
          </cell>
          <cell r="S2397" t="str">
            <v>1</v>
          </cell>
          <cell r="AJ2397" t="str">
            <v>DREBA2018-22</v>
          </cell>
          <cell r="AK2397" t="str">
            <v>DR POLICY</v>
          </cell>
          <cell r="AM2397" t="str">
            <v>Administration</v>
          </cell>
        </row>
        <row r="2398">
          <cell r="A2398" t="str">
            <v>8182907</v>
          </cell>
          <cell r="E2398">
            <v>446.76</v>
          </cell>
          <cell r="S2398" t="str">
            <v>1</v>
          </cell>
          <cell r="AJ2398" t="str">
            <v>DREBA2018-22</v>
          </cell>
          <cell r="AK2398" t="str">
            <v>DR POLICY</v>
          </cell>
          <cell r="AM2398" t="str">
            <v>Administration</v>
          </cell>
        </row>
        <row r="2399">
          <cell r="A2399" t="str">
            <v>8182907</v>
          </cell>
          <cell r="E2399">
            <v>446.76</v>
          </cell>
          <cell r="S2399" t="str">
            <v>1</v>
          </cell>
          <cell r="AJ2399" t="str">
            <v>DREBA2018-22</v>
          </cell>
          <cell r="AK2399" t="str">
            <v>DR POLICY</v>
          </cell>
          <cell r="AM2399" t="str">
            <v>Administration</v>
          </cell>
        </row>
        <row r="2400">
          <cell r="A2400" t="str">
            <v>8182907</v>
          </cell>
          <cell r="E2400">
            <v>446.76</v>
          </cell>
          <cell r="S2400" t="str">
            <v>1</v>
          </cell>
          <cell r="AJ2400" t="str">
            <v>DREBA2018-22</v>
          </cell>
          <cell r="AK2400" t="str">
            <v>DR POLICY</v>
          </cell>
          <cell r="AM2400" t="str">
            <v>Administration</v>
          </cell>
        </row>
        <row r="2401">
          <cell r="A2401" t="str">
            <v>8182907</v>
          </cell>
          <cell r="E2401">
            <v>446.76</v>
          </cell>
          <cell r="S2401" t="str">
            <v>1</v>
          </cell>
          <cell r="AJ2401" t="str">
            <v>DREBA2018-22</v>
          </cell>
          <cell r="AK2401" t="str">
            <v>DR POLICY</v>
          </cell>
          <cell r="AM2401" t="str">
            <v>Administration</v>
          </cell>
        </row>
        <row r="2402">
          <cell r="A2402" t="str">
            <v>8182907</v>
          </cell>
          <cell r="E2402">
            <v>446.76</v>
          </cell>
          <cell r="S2402" t="str">
            <v>1</v>
          </cell>
          <cell r="AJ2402" t="str">
            <v>DREBA2018-22</v>
          </cell>
          <cell r="AK2402" t="str">
            <v>DR POLICY</v>
          </cell>
          <cell r="AM2402" t="str">
            <v>Administration</v>
          </cell>
        </row>
        <row r="2403">
          <cell r="A2403" t="str">
            <v>8182907</v>
          </cell>
          <cell r="E2403">
            <v>446.76</v>
          </cell>
          <cell r="S2403" t="str">
            <v>1</v>
          </cell>
          <cell r="AJ2403" t="str">
            <v>DREBA2018-22</v>
          </cell>
          <cell r="AK2403" t="str">
            <v>DR POLICY</v>
          </cell>
          <cell r="AM2403" t="str">
            <v>Administration</v>
          </cell>
        </row>
        <row r="2404">
          <cell r="A2404" t="str">
            <v>8182907</v>
          </cell>
          <cell r="E2404">
            <v>446.76</v>
          </cell>
          <cell r="S2404" t="str">
            <v>1</v>
          </cell>
          <cell r="AJ2404" t="str">
            <v>DREBA2018-22</v>
          </cell>
          <cell r="AK2404" t="str">
            <v>DR POLICY</v>
          </cell>
          <cell r="AM2404" t="str">
            <v>Administration</v>
          </cell>
        </row>
        <row r="2405">
          <cell r="A2405" t="str">
            <v>8182907</v>
          </cell>
          <cell r="E2405">
            <v>446.76</v>
          </cell>
          <cell r="S2405" t="str">
            <v>1</v>
          </cell>
          <cell r="AJ2405" t="str">
            <v>DREBA2018-22</v>
          </cell>
          <cell r="AK2405" t="str">
            <v>DR POLICY</v>
          </cell>
          <cell r="AM2405" t="str">
            <v>Administration</v>
          </cell>
        </row>
        <row r="2406">
          <cell r="A2406" t="str">
            <v>8182907</v>
          </cell>
          <cell r="E2406">
            <v>446.76</v>
          </cell>
          <cell r="S2406" t="str">
            <v>2</v>
          </cell>
          <cell r="AJ2406" t="str">
            <v>DREBA2018-22</v>
          </cell>
          <cell r="AK2406" t="str">
            <v>DR POLICY</v>
          </cell>
          <cell r="AM2406" t="str">
            <v>Administration</v>
          </cell>
        </row>
        <row r="2407">
          <cell r="A2407" t="str">
            <v>8182907</v>
          </cell>
          <cell r="E2407">
            <v>446.76</v>
          </cell>
          <cell r="S2407" t="str">
            <v>2</v>
          </cell>
          <cell r="AJ2407" t="str">
            <v>DREBA2018-22</v>
          </cell>
          <cell r="AK2407" t="str">
            <v>DR POLICY</v>
          </cell>
          <cell r="AM2407" t="str">
            <v>Administration</v>
          </cell>
        </row>
        <row r="2408">
          <cell r="A2408" t="str">
            <v>8182907</v>
          </cell>
          <cell r="E2408">
            <v>446.76</v>
          </cell>
          <cell r="S2408" t="str">
            <v>2</v>
          </cell>
          <cell r="AJ2408" t="str">
            <v>DREBA2018-22</v>
          </cell>
          <cell r="AK2408" t="str">
            <v>DR POLICY</v>
          </cell>
          <cell r="AM2408" t="str">
            <v>Administration</v>
          </cell>
        </row>
        <row r="2409">
          <cell r="A2409" t="str">
            <v>8182907</v>
          </cell>
          <cell r="E2409">
            <v>446.76</v>
          </cell>
          <cell r="S2409" t="str">
            <v>2</v>
          </cell>
          <cell r="AJ2409" t="str">
            <v>DREBA2018-22</v>
          </cell>
          <cell r="AK2409" t="str">
            <v>DR POLICY</v>
          </cell>
          <cell r="AM2409" t="str">
            <v>Administration</v>
          </cell>
        </row>
        <row r="2410">
          <cell r="A2410" t="str">
            <v>8182907</v>
          </cell>
          <cell r="E2410">
            <v>446.76</v>
          </cell>
          <cell r="S2410" t="str">
            <v>2</v>
          </cell>
          <cell r="AJ2410" t="str">
            <v>DREBA2018-22</v>
          </cell>
          <cell r="AK2410" t="str">
            <v>DR POLICY</v>
          </cell>
          <cell r="AM2410" t="str">
            <v>Administration</v>
          </cell>
        </row>
        <row r="2411">
          <cell r="A2411" t="str">
            <v>8182907</v>
          </cell>
          <cell r="E2411">
            <v>446.76</v>
          </cell>
          <cell r="S2411" t="str">
            <v>2</v>
          </cell>
          <cell r="AJ2411" t="str">
            <v>DREBA2018-22</v>
          </cell>
          <cell r="AK2411" t="str">
            <v>DR POLICY</v>
          </cell>
          <cell r="AM2411" t="str">
            <v>Administration</v>
          </cell>
        </row>
        <row r="2412">
          <cell r="A2412" t="str">
            <v>8182907</v>
          </cell>
          <cell r="E2412">
            <v>446.76</v>
          </cell>
          <cell r="S2412" t="str">
            <v>2</v>
          </cell>
          <cell r="AJ2412" t="str">
            <v>DREBA2018-22</v>
          </cell>
          <cell r="AK2412" t="str">
            <v>DR POLICY</v>
          </cell>
          <cell r="AM2412" t="str">
            <v>Administration</v>
          </cell>
        </row>
        <row r="2413">
          <cell r="A2413" t="str">
            <v>8182907</v>
          </cell>
          <cell r="E2413">
            <v>446.76</v>
          </cell>
          <cell r="S2413" t="str">
            <v>2</v>
          </cell>
          <cell r="AJ2413" t="str">
            <v>DREBA2018-22</v>
          </cell>
          <cell r="AK2413" t="str">
            <v>DR POLICY</v>
          </cell>
          <cell r="AM2413" t="str">
            <v>Administration</v>
          </cell>
        </row>
        <row r="2414">
          <cell r="A2414" t="str">
            <v>8182907</v>
          </cell>
          <cell r="E2414">
            <v>446.76</v>
          </cell>
          <cell r="S2414" t="str">
            <v>2</v>
          </cell>
          <cell r="AJ2414" t="str">
            <v>DREBA2018-22</v>
          </cell>
          <cell r="AK2414" t="str">
            <v>DR POLICY</v>
          </cell>
          <cell r="AM2414" t="str">
            <v>Administration</v>
          </cell>
        </row>
        <row r="2415">
          <cell r="A2415" t="str">
            <v>8182907</v>
          </cell>
          <cell r="E2415">
            <v>446.76</v>
          </cell>
          <cell r="S2415" t="str">
            <v>2</v>
          </cell>
          <cell r="AJ2415" t="str">
            <v>DREBA2018-22</v>
          </cell>
          <cell r="AK2415" t="str">
            <v>DR POLICY</v>
          </cell>
          <cell r="AM2415" t="str">
            <v>Administration</v>
          </cell>
        </row>
        <row r="2416">
          <cell r="A2416" t="str">
            <v>8182907</v>
          </cell>
          <cell r="E2416">
            <v>446.76</v>
          </cell>
          <cell r="S2416" t="str">
            <v>2</v>
          </cell>
          <cell r="AJ2416" t="str">
            <v>DREBA2018-22</v>
          </cell>
          <cell r="AK2416" t="str">
            <v>DR POLICY</v>
          </cell>
          <cell r="AM2416" t="str">
            <v>Administration</v>
          </cell>
        </row>
        <row r="2417">
          <cell r="A2417" t="str">
            <v>8182907</v>
          </cell>
          <cell r="E2417">
            <v>446.76</v>
          </cell>
          <cell r="S2417" t="str">
            <v>2</v>
          </cell>
          <cell r="AJ2417" t="str">
            <v>DREBA2018-22</v>
          </cell>
          <cell r="AK2417" t="str">
            <v>DR POLICY</v>
          </cell>
          <cell r="AM2417" t="str">
            <v>Administration</v>
          </cell>
        </row>
        <row r="2418">
          <cell r="A2418" t="str">
            <v>8182907</v>
          </cell>
          <cell r="E2418">
            <v>446.76</v>
          </cell>
          <cell r="S2418" t="str">
            <v>2</v>
          </cell>
          <cell r="AJ2418" t="str">
            <v>DREBA2018-22</v>
          </cell>
          <cell r="AK2418" t="str">
            <v>DR POLICY</v>
          </cell>
          <cell r="AM2418" t="str">
            <v>Administration</v>
          </cell>
        </row>
        <row r="2419">
          <cell r="A2419" t="str">
            <v>8182907</v>
          </cell>
          <cell r="E2419">
            <v>446.76</v>
          </cell>
          <cell r="S2419" t="str">
            <v>2</v>
          </cell>
          <cell r="AJ2419" t="str">
            <v>DREBA2018-22</v>
          </cell>
          <cell r="AK2419" t="str">
            <v>DR POLICY</v>
          </cell>
          <cell r="AM2419" t="str">
            <v>Administration</v>
          </cell>
        </row>
        <row r="2420">
          <cell r="A2420" t="str">
            <v>8182907</v>
          </cell>
          <cell r="E2420">
            <v>446.76</v>
          </cell>
          <cell r="S2420" t="str">
            <v>2</v>
          </cell>
          <cell r="AJ2420" t="str">
            <v>DREBA2018-22</v>
          </cell>
          <cell r="AK2420" t="str">
            <v>DR POLICY</v>
          </cell>
          <cell r="AM2420" t="str">
            <v>Administration</v>
          </cell>
        </row>
        <row r="2421">
          <cell r="A2421" t="str">
            <v>8182907</v>
          </cell>
          <cell r="E2421">
            <v>446.76</v>
          </cell>
          <cell r="S2421" t="str">
            <v>2</v>
          </cell>
          <cell r="AJ2421" t="str">
            <v>DREBA2018-22</v>
          </cell>
          <cell r="AK2421" t="str">
            <v>DR POLICY</v>
          </cell>
          <cell r="AM2421" t="str">
            <v>Administration</v>
          </cell>
        </row>
        <row r="2422">
          <cell r="A2422" t="str">
            <v>8182907</v>
          </cell>
          <cell r="E2422">
            <v>446.76</v>
          </cell>
          <cell r="S2422" t="str">
            <v>2</v>
          </cell>
          <cell r="AJ2422" t="str">
            <v>DREBA2018-22</v>
          </cell>
          <cell r="AK2422" t="str">
            <v>DR POLICY</v>
          </cell>
          <cell r="AM2422" t="str">
            <v>Administration</v>
          </cell>
        </row>
        <row r="2423">
          <cell r="A2423" t="str">
            <v>8182907</v>
          </cell>
          <cell r="E2423">
            <v>446.76</v>
          </cell>
          <cell r="S2423" t="str">
            <v>2</v>
          </cell>
          <cell r="AJ2423" t="str">
            <v>DREBA2018-22</v>
          </cell>
          <cell r="AK2423" t="str">
            <v>DR POLICY</v>
          </cell>
          <cell r="AM2423" t="str">
            <v>Administration</v>
          </cell>
        </row>
        <row r="2424">
          <cell r="A2424" t="str">
            <v>8182908</v>
          </cell>
          <cell r="E2424">
            <v>10445.469999999999</v>
          </cell>
          <cell r="S2424" t="str">
            <v>2</v>
          </cell>
          <cell r="AJ2424" t="str">
            <v>DREBA2018-22</v>
          </cell>
          <cell r="AK2424" t="str">
            <v>DR RET ACTV</v>
          </cell>
          <cell r="AM2424" t="str">
            <v>Administration</v>
          </cell>
        </row>
        <row r="2425">
          <cell r="A2425" t="str">
            <v>8182908</v>
          </cell>
          <cell r="E2425">
            <v>10445.469999999999</v>
          </cell>
          <cell r="S2425" t="str">
            <v>2</v>
          </cell>
          <cell r="AJ2425" t="str">
            <v>DREBA2018-22</v>
          </cell>
          <cell r="AK2425" t="str">
            <v>DR RET ACTV</v>
          </cell>
          <cell r="AM2425" t="str">
            <v>Administration</v>
          </cell>
        </row>
        <row r="2426">
          <cell r="A2426" t="str">
            <v>8182908</v>
          </cell>
          <cell r="E2426">
            <v>10445.469999999999</v>
          </cell>
          <cell r="S2426" t="str">
            <v>3</v>
          </cell>
          <cell r="AJ2426" t="str">
            <v>DREBA2018-22</v>
          </cell>
          <cell r="AK2426" t="str">
            <v>DR RET ACTV</v>
          </cell>
          <cell r="AM2426" t="str">
            <v>Administration</v>
          </cell>
        </row>
        <row r="2427">
          <cell r="A2427" t="str">
            <v>8182908</v>
          </cell>
          <cell r="E2427">
            <v>763.71</v>
          </cell>
          <cell r="S2427" t="str">
            <v>1</v>
          </cell>
          <cell r="AJ2427" t="str">
            <v>DREBA2018-22</v>
          </cell>
          <cell r="AK2427" t="str">
            <v>DR RET ACTV</v>
          </cell>
          <cell r="AM2427" t="str">
            <v>Administration</v>
          </cell>
        </row>
        <row r="2428">
          <cell r="A2428" t="str">
            <v>8182908</v>
          </cell>
          <cell r="E2428">
            <v>580.41999999999996</v>
          </cell>
          <cell r="S2428" t="str">
            <v>1</v>
          </cell>
          <cell r="AJ2428" t="str">
            <v>DREBA2018-22</v>
          </cell>
          <cell r="AK2428" t="str">
            <v>DR RET ACTV</v>
          </cell>
          <cell r="AM2428" t="str">
            <v>Administration</v>
          </cell>
        </row>
        <row r="2429">
          <cell r="A2429" t="str">
            <v>8182908</v>
          </cell>
          <cell r="E2429">
            <v>-229.11</v>
          </cell>
          <cell r="S2429" t="str">
            <v>2</v>
          </cell>
          <cell r="AJ2429" t="str">
            <v>DREBA2018-22</v>
          </cell>
          <cell r="AK2429" t="str">
            <v>DR RET ACTV</v>
          </cell>
          <cell r="AM2429" t="str">
            <v>Administration</v>
          </cell>
        </row>
        <row r="2430">
          <cell r="A2430" t="str">
            <v>8182908</v>
          </cell>
          <cell r="E2430">
            <v>152.74</v>
          </cell>
          <cell r="S2430" t="str">
            <v>2</v>
          </cell>
          <cell r="AJ2430" t="str">
            <v>DREBA2018-22</v>
          </cell>
          <cell r="AK2430" t="str">
            <v>DR RET ACTV</v>
          </cell>
          <cell r="AM2430" t="str">
            <v>Administration</v>
          </cell>
        </row>
        <row r="2431">
          <cell r="A2431" t="str">
            <v>8182908</v>
          </cell>
          <cell r="E2431">
            <v>30.55</v>
          </cell>
          <cell r="S2431" t="str">
            <v>2</v>
          </cell>
          <cell r="AJ2431" t="str">
            <v>DREBA2018-22</v>
          </cell>
          <cell r="AK2431" t="str">
            <v>DR RET ACTV</v>
          </cell>
          <cell r="AM2431" t="str">
            <v>Administration</v>
          </cell>
        </row>
        <row r="2432">
          <cell r="A2432" t="str">
            <v>8182908</v>
          </cell>
          <cell r="E2432">
            <v>30.55</v>
          </cell>
          <cell r="S2432" t="str">
            <v>3</v>
          </cell>
          <cell r="AJ2432" t="str">
            <v>DREBA2018-22</v>
          </cell>
          <cell r="AK2432" t="str">
            <v>DR RET ACTV</v>
          </cell>
          <cell r="AM2432" t="str">
            <v>Administration</v>
          </cell>
        </row>
        <row r="2433">
          <cell r="A2433" t="str">
            <v>8182908</v>
          </cell>
          <cell r="E2433">
            <v>1414.42</v>
          </cell>
          <cell r="S2433" t="str">
            <v>1</v>
          </cell>
          <cell r="AJ2433" t="str">
            <v>DREBA2018-22</v>
          </cell>
          <cell r="AK2433" t="str">
            <v>DR RET ACTV</v>
          </cell>
          <cell r="AM2433" t="str">
            <v>Administration</v>
          </cell>
        </row>
        <row r="2434">
          <cell r="A2434" t="str">
            <v>8182908</v>
          </cell>
          <cell r="E2434">
            <v>1074.95</v>
          </cell>
          <cell r="S2434" t="str">
            <v>1</v>
          </cell>
          <cell r="AJ2434" t="str">
            <v>DREBA2018-22</v>
          </cell>
          <cell r="AK2434" t="str">
            <v>DR RET ACTV</v>
          </cell>
          <cell r="AM2434" t="str">
            <v>Administration</v>
          </cell>
        </row>
        <row r="2435">
          <cell r="A2435" t="str">
            <v>8182908</v>
          </cell>
          <cell r="E2435">
            <v>-424.32</v>
          </cell>
          <cell r="S2435" t="str">
            <v>2</v>
          </cell>
          <cell r="AJ2435" t="str">
            <v>DREBA2018-22</v>
          </cell>
          <cell r="AK2435" t="str">
            <v>DR RET ACTV</v>
          </cell>
          <cell r="AM2435" t="str">
            <v>Administration</v>
          </cell>
        </row>
        <row r="2436">
          <cell r="A2436" t="str">
            <v>8182908</v>
          </cell>
          <cell r="E2436">
            <v>282.88</v>
          </cell>
          <cell r="S2436" t="str">
            <v>2</v>
          </cell>
          <cell r="AJ2436" t="str">
            <v>DREBA2018-22</v>
          </cell>
          <cell r="AK2436" t="str">
            <v>DR RET ACTV</v>
          </cell>
          <cell r="AM2436" t="str">
            <v>Administration</v>
          </cell>
        </row>
        <row r="2437">
          <cell r="A2437" t="str">
            <v>8182908</v>
          </cell>
          <cell r="E2437">
            <v>56.58</v>
          </cell>
          <cell r="S2437" t="str">
            <v>2</v>
          </cell>
          <cell r="AJ2437" t="str">
            <v>DREBA2018-22</v>
          </cell>
          <cell r="AK2437" t="str">
            <v>DR RET ACTV</v>
          </cell>
          <cell r="AM2437" t="str">
            <v>Administration</v>
          </cell>
        </row>
        <row r="2438">
          <cell r="A2438" t="str">
            <v>8182908</v>
          </cell>
          <cell r="E2438">
            <v>56.58</v>
          </cell>
          <cell r="S2438" t="str">
            <v>3</v>
          </cell>
          <cell r="AJ2438" t="str">
            <v>DREBA2018-22</v>
          </cell>
          <cell r="AK2438" t="str">
            <v>DR RET ACTV</v>
          </cell>
          <cell r="AM2438" t="str">
            <v>Administration</v>
          </cell>
        </row>
        <row r="2439">
          <cell r="A2439" t="str">
            <v>8182908</v>
          </cell>
          <cell r="E2439">
            <v>1288.1099999999999</v>
          </cell>
          <cell r="S2439" t="str">
            <v>1</v>
          </cell>
          <cell r="AJ2439" t="str">
            <v>DREBA2018-22</v>
          </cell>
          <cell r="AK2439" t="str">
            <v>DR RET ACTV</v>
          </cell>
          <cell r="AM2439" t="str">
            <v>Administration</v>
          </cell>
        </row>
        <row r="2440">
          <cell r="A2440" t="str">
            <v>8182908</v>
          </cell>
          <cell r="E2440">
            <v>151.1</v>
          </cell>
          <cell r="S2440" t="str">
            <v>1</v>
          </cell>
          <cell r="AJ2440" t="str">
            <v>DREBA2018-22</v>
          </cell>
          <cell r="AK2440" t="str">
            <v>DR RET ACTV</v>
          </cell>
          <cell r="AM2440" t="str">
            <v>Administration</v>
          </cell>
        </row>
        <row r="2441">
          <cell r="A2441" t="str">
            <v>8182908</v>
          </cell>
          <cell r="E2441">
            <v>625.02</v>
          </cell>
          <cell r="S2441" t="str">
            <v>2</v>
          </cell>
          <cell r="AJ2441" t="str">
            <v>DREBA2018-22</v>
          </cell>
          <cell r="AK2441" t="str">
            <v>DR RET ACTV</v>
          </cell>
          <cell r="AM2441" t="str">
            <v>Administration</v>
          </cell>
        </row>
        <row r="2442">
          <cell r="A2442" t="str">
            <v>8182908</v>
          </cell>
          <cell r="E2442">
            <v>407.95</v>
          </cell>
          <cell r="S2442" t="str">
            <v>2</v>
          </cell>
          <cell r="AJ2442" t="str">
            <v>DREBA2018-22</v>
          </cell>
          <cell r="AK2442" t="str">
            <v>DR RET ACTV</v>
          </cell>
          <cell r="AM2442" t="str">
            <v>Administration</v>
          </cell>
        </row>
        <row r="2443">
          <cell r="A2443" t="str">
            <v>8182908</v>
          </cell>
          <cell r="E2443">
            <v>7.95</v>
          </cell>
          <cell r="S2443" t="str">
            <v>2</v>
          </cell>
          <cell r="AJ2443" t="str">
            <v>DREBA2018-22</v>
          </cell>
          <cell r="AK2443" t="str">
            <v>DR RET ACTV</v>
          </cell>
          <cell r="AM2443" t="str">
            <v>Administration</v>
          </cell>
        </row>
        <row r="2444">
          <cell r="A2444" t="str">
            <v>8182908</v>
          </cell>
          <cell r="E2444">
            <v>1036.97</v>
          </cell>
          <cell r="S2444" t="str">
            <v>3</v>
          </cell>
          <cell r="AJ2444" t="str">
            <v>DREBA2018-22</v>
          </cell>
          <cell r="AK2444" t="str">
            <v>DR RET ACTV</v>
          </cell>
          <cell r="AM2444" t="str">
            <v>Administration</v>
          </cell>
        </row>
        <row r="2445">
          <cell r="A2445" t="str">
            <v>8182908</v>
          </cell>
          <cell r="E2445">
            <v>47.2</v>
          </cell>
          <cell r="S2445" t="str">
            <v>3</v>
          </cell>
          <cell r="AJ2445" t="str">
            <v>DREBA2018-22</v>
          </cell>
          <cell r="AK2445" t="str">
            <v>DR RET ACTV</v>
          </cell>
          <cell r="AM2445" t="str">
            <v>Administration</v>
          </cell>
        </row>
        <row r="2446">
          <cell r="A2446" t="str">
            <v>8182908</v>
          </cell>
          <cell r="E2446">
            <v>103.85</v>
          </cell>
          <cell r="S2446" t="str">
            <v>3</v>
          </cell>
          <cell r="AJ2446" t="str">
            <v>DREBA2018-22</v>
          </cell>
          <cell r="AK2446" t="str">
            <v>DR RET ACTV</v>
          </cell>
          <cell r="AM2446" t="str">
            <v>Administration</v>
          </cell>
        </row>
        <row r="2447">
          <cell r="A2447" t="str">
            <v>8182908</v>
          </cell>
          <cell r="E2447">
            <v>731.09</v>
          </cell>
          <cell r="S2447" t="str">
            <v>1</v>
          </cell>
          <cell r="AJ2447" t="str">
            <v>DREBA2018-22</v>
          </cell>
          <cell r="AK2447" t="str">
            <v>DR RET ACTV</v>
          </cell>
          <cell r="AM2447" t="str">
            <v>Administration</v>
          </cell>
        </row>
        <row r="2448">
          <cell r="A2448" t="str">
            <v>8182908</v>
          </cell>
          <cell r="E2448">
            <v>85.75</v>
          </cell>
          <cell r="S2448" t="str">
            <v>1</v>
          </cell>
          <cell r="AJ2448" t="str">
            <v>DREBA2018-22</v>
          </cell>
          <cell r="AK2448" t="str">
            <v>DR RET ACTV</v>
          </cell>
          <cell r="AM2448" t="str">
            <v>Administration</v>
          </cell>
        </row>
        <row r="2449">
          <cell r="A2449" t="str">
            <v>8182908</v>
          </cell>
          <cell r="E2449">
            <v>354.74</v>
          </cell>
          <cell r="S2449" t="str">
            <v>2</v>
          </cell>
          <cell r="AJ2449" t="str">
            <v>DREBA2018-22</v>
          </cell>
          <cell r="AK2449" t="str">
            <v>DR RET ACTV</v>
          </cell>
          <cell r="AM2449" t="str">
            <v>Administration</v>
          </cell>
        </row>
        <row r="2450">
          <cell r="A2450" t="str">
            <v>8182908</v>
          </cell>
          <cell r="E2450">
            <v>231.53</v>
          </cell>
          <cell r="S2450" t="str">
            <v>2</v>
          </cell>
          <cell r="AJ2450" t="str">
            <v>DREBA2018-22</v>
          </cell>
          <cell r="AK2450" t="str">
            <v>DR RET ACTV</v>
          </cell>
          <cell r="AM2450" t="str">
            <v>Administration</v>
          </cell>
        </row>
        <row r="2451">
          <cell r="A2451" t="str">
            <v>8182908</v>
          </cell>
          <cell r="E2451">
            <v>4.5199999999999996</v>
          </cell>
          <cell r="S2451" t="str">
            <v>2</v>
          </cell>
          <cell r="AJ2451" t="str">
            <v>DREBA2018-22</v>
          </cell>
          <cell r="AK2451" t="str">
            <v>DR RET ACTV</v>
          </cell>
          <cell r="AM2451" t="str">
            <v>Administration</v>
          </cell>
        </row>
        <row r="2452">
          <cell r="A2452" t="str">
            <v>8182908</v>
          </cell>
          <cell r="E2452">
            <v>588.55999999999995</v>
          </cell>
          <cell r="S2452" t="str">
            <v>3</v>
          </cell>
          <cell r="AJ2452" t="str">
            <v>DREBA2018-22</v>
          </cell>
          <cell r="AK2452" t="str">
            <v>DR RET ACTV</v>
          </cell>
          <cell r="AM2452" t="str">
            <v>Administration</v>
          </cell>
        </row>
        <row r="2453">
          <cell r="A2453" t="str">
            <v>8182908</v>
          </cell>
          <cell r="E2453">
            <v>26.79</v>
          </cell>
          <cell r="S2453" t="str">
            <v>3</v>
          </cell>
          <cell r="AJ2453" t="str">
            <v>DREBA2018-22</v>
          </cell>
          <cell r="AK2453" t="str">
            <v>DR RET ACTV</v>
          </cell>
          <cell r="AM2453" t="str">
            <v>Administration</v>
          </cell>
        </row>
        <row r="2454">
          <cell r="A2454" t="str">
            <v>8182908</v>
          </cell>
          <cell r="E2454">
            <v>58.94</v>
          </cell>
          <cell r="S2454" t="str">
            <v>3</v>
          </cell>
          <cell r="AJ2454" t="str">
            <v>DREBA2018-22</v>
          </cell>
          <cell r="AK2454" t="str">
            <v>DR RET ACTV</v>
          </cell>
          <cell r="AM2454" t="str">
            <v>Administration</v>
          </cell>
        </row>
        <row r="2455">
          <cell r="A2455" t="str">
            <v>8182908</v>
          </cell>
          <cell r="E2455">
            <v>5289.49</v>
          </cell>
          <cell r="S2455" t="str">
            <v>1</v>
          </cell>
          <cell r="AJ2455" t="str">
            <v>DREBA2018-22</v>
          </cell>
          <cell r="AK2455" t="str">
            <v>DR RET ACTV</v>
          </cell>
          <cell r="AM2455" t="str">
            <v>Administration</v>
          </cell>
        </row>
        <row r="2456">
          <cell r="A2456" t="str">
            <v>8182908</v>
          </cell>
          <cell r="E2456">
            <v>880.35</v>
          </cell>
          <cell r="S2456" t="str">
            <v>1</v>
          </cell>
          <cell r="AJ2456" t="str">
            <v>DREBA2018-22</v>
          </cell>
          <cell r="AK2456" t="str">
            <v>DR RET ACTV</v>
          </cell>
          <cell r="AM2456" t="str">
            <v>Administration</v>
          </cell>
        </row>
        <row r="2457">
          <cell r="A2457" t="str">
            <v>8182908</v>
          </cell>
          <cell r="E2457">
            <v>5234.9799999999996</v>
          </cell>
          <cell r="S2457" t="str">
            <v>2</v>
          </cell>
          <cell r="AJ2457" t="str">
            <v>DREBA2018-22</v>
          </cell>
          <cell r="AK2457" t="str">
            <v>DR RET ACTV</v>
          </cell>
          <cell r="AM2457" t="str">
            <v>Administration</v>
          </cell>
        </row>
        <row r="2458">
          <cell r="A2458" t="str">
            <v>8182908</v>
          </cell>
          <cell r="E2458">
            <v>2376.91</v>
          </cell>
          <cell r="S2458" t="str">
            <v>2</v>
          </cell>
          <cell r="AJ2458" t="str">
            <v>DREBA2018-22</v>
          </cell>
          <cell r="AK2458" t="str">
            <v>DR RET ACTV</v>
          </cell>
          <cell r="AM2458" t="str">
            <v>Administration</v>
          </cell>
        </row>
        <row r="2459">
          <cell r="A2459" t="str">
            <v>8182908</v>
          </cell>
          <cell r="E2459">
            <v>46.33</v>
          </cell>
          <cell r="S2459" t="str">
            <v>2</v>
          </cell>
          <cell r="AJ2459" t="str">
            <v>DREBA2018-22</v>
          </cell>
          <cell r="AK2459" t="str">
            <v>DR RET ACTV</v>
          </cell>
          <cell r="AM2459" t="str">
            <v>Administration</v>
          </cell>
        </row>
        <row r="2460">
          <cell r="A2460" t="str">
            <v>8182908</v>
          </cell>
          <cell r="E2460">
            <v>326.45</v>
          </cell>
          <cell r="S2460" t="str">
            <v>3</v>
          </cell>
          <cell r="AJ2460" t="str">
            <v>DREBA2018-22</v>
          </cell>
          <cell r="AK2460" t="str">
            <v>DR RET ACTV</v>
          </cell>
          <cell r="AM2460" t="str">
            <v>Administration</v>
          </cell>
        </row>
        <row r="2461">
          <cell r="A2461" t="str">
            <v>8182908</v>
          </cell>
          <cell r="E2461">
            <v>12.96</v>
          </cell>
          <cell r="S2461" t="str">
            <v>3</v>
          </cell>
          <cell r="AJ2461" t="str">
            <v>DREBA2018-22</v>
          </cell>
          <cell r="AK2461" t="str">
            <v>DR RET ACTV</v>
          </cell>
          <cell r="AM2461" t="str">
            <v>Administration</v>
          </cell>
        </row>
        <row r="2462">
          <cell r="A2462" t="str">
            <v>8182908</v>
          </cell>
          <cell r="E2462">
            <v>28.5</v>
          </cell>
          <cell r="S2462" t="str">
            <v>3</v>
          </cell>
          <cell r="AJ2462" t="str">
            <v>DREBA2018-22</v>
          </cell>
          <cell r="AK2462" t="str">
            <v>DR RET ACTV</v>
          </cell>
          <cell r="AM2462" t="str">
            <v>Administration</v>
          </cell>
        </row>
        <row r="2463">
          <cell r="A2463" t="str">
            <v>8182908</v>
          </cell>
          <cell r="E2463">
            <v>1787.06</v>
          </cell>
          <cell r="S2463" t="str">
            <v>1</v>
          </cell>
          <cell r="AJ2463" t="str">
            <v>DREBA2018-22</v>
          </cell>
          <cell r="AK2463" t="str">
            <v>DR RET ACTV</v>
          </cell>
          <cell r="AM2463" t="str">
            <v>Administration</v>
          </cell>
        </row>
        <row r="2464">
          <cell r="A2464" t="str">
            <v>8182908</v>
          </cell>
          <cell r="E2464">
            <v>297.44</v>
          </cell>
          <cell r="S2464" t="str">
            <v>1</v>
          </cell>
          <cell r="AJ2464" t="str">
            <v>DREBA2018-22</v>
          </cell>
          <cell r="AK2464" t="str">
            <v>DR RET ACTV</v>
          </cell>
          <cell r="AM2464" t="str">
            <v>Administration</v>
          </cell>
        </row>
        <row r="2465">
          <cell r="A2465" t="str">
            <v>8182908</v>
          </cell>
          <cell r="E2465">
            <v>1768.64</v>
          </cell>
          <cell r="S2465" t="str">
            <v>2</v>
          </cell>
          <cell r="AJ2465" t="str">
            <v>DREBA2018-22</v>
          </cell>
          <cell r="AK2465" t="str">
            <v>DR RET ACTV</v>
          </cell>
          <cell r="AM2465" t="str">
            <v>Administration</v>
          </cell>
        </row>
        <row r="2466">
          <cell r="A2466" t="str">
            <v>8182908</v>
          </cell>
          <cell r="E2466">
            <v>803.06</v>
          </cell>
          <cell r="S2466" t="str">
            <v>2</v>
          </cell>
          <cell r="AJ2466" t="str">
            <v>DREBA2018-22</v>
          </cell>
          <cell r="AK2466" t="str">
            <v>DR RET ACTV</v>
          </cell>
          <cell r="AM2466" t="str">
            <v>Administration</v>
          </cell>
        </row>
        <row r="2467">
          <cell r="A2467" t="str">
            <v>8182908</v>
          </cell>
          <cell r="E2467">
            <v>15.66</v>
          </cell>
          <cell r="S2467" t="str">
            <v>2</v>
          </cell>
          <cell r="AJ2467" t="str">
            <v>DREBA2018-22</v>
          </cell>
          <cell r="AK2467" t="str">
            <v>DR RET ACTV</v>
          </cell>
          <cell r="AM2467" t="str">
            <v>Administration</v>
          </cell>
        </row>
        <row r="2468">
          <cell r="A2468" t="str">
            <v>8182908</v>
          </cell>
          <cell r="E2468">
            <v>116.15</v>
          </cell>
          <cell r="S2468" t="str">
            <v>3</v>
          </cell>
          <cell r="AJ2468" t="str">
            <v>DREBA2018-22</v>
          </cell>
          <cell r="AK2468" t="str">
            <v>DR RET ACTV</v>
          </cell>
          <cell r="AM2468" t="str">
            <v>Administration</v>
          </cell>
        </row>
        <row r="2469">
          <cell r="A2469" t="str">
            <v>8182908</v>
          </cell>
          <cell r="E2469">
            <v>4.6100000000000003</v>
          </cell>
          <cell r="S2469" t="str">
            <v>3</v>
          </cell>
          <cell r="AJ2469" t="str">
            <v>DREBA2018-22</v>
          </cell>
          <cell r="AK2469" t="str">
            <v>DR RET ACTV</v>
          </cell>
          <cell r="AM2469" t="str">
            <v>Administration</v>
          </cell>
        </row>
        <row r="2470">
          <cell r="A2470" t="str">
            <v>8182908</v>
          </cell>
          <cell r="E2470">
            <v>10.14</v>
          </cell>
          <cell r="S2470" t="str">
            <v>3</v>
          </cell>
          <cell r="AJ2470" t="str">
            <v>DREBA2018-22</v>
          </cell>
          <cell r="AK2470" t="str">
            <v>DR RET ACTV</v>
          </cell>
          <cell r="AM2470" t="str">
            <v>Administration</v>
          </cell>
        </row>
        <row r="2471">
          <cell r="A2471" t="str">
            <v>8182908</v>
          </cell>
          <cell r="E2471">
            <v>270</v>
          </cell>
          <cell r="S2471" t="str">
            <v>1</v>
          </cell>
          <cell r="AJ2471" t="str">
            <v>DREBA2018-22</v>
          </cell>
          <cell r="AK2471" t="str">
            <v>DR RET ACTV</v>
          </cell>
          <cell r="AM2471" t="str">
            <v>Administration</v>
          </cell>
        </row>
        <row r="2472">
          <cell r="A2472" t="str">
            <v>8182908</v>
          </cell>
          <cell r="E2472">
            <v>270</v>
          </cell>
          <cell r="S2472" t="str">
            <v>1</v>
          </cell>
          <cell r="AJ2472" t="str">
            <v>DREBA2018-22</v>
          </cell>
          <cell r="AK2472" t="str">
            <v>DR RET ACTV</v>
          </cell>
          <cell r="AM2472" t="str">
            <v>Administration</v>
          </cell>
        </row>
        <row r="2473">
          <cell r="A2473" t="str">
            <v>8182908</v>
          </cell>
          <cell r="E2473">
            <v>270</v>
          </cell>
          <cell r="S2473" t="str">
            <v>1</v>
          </cell>
          <cell r="AJ2473" t="str">
            <v>DREBA2018-22</v>
          </cell>
          <cell r="AK2473" t="str">
            <v>DR RET ACTV</v>
          </cell>
          <cell r="AM2473" t="str">
            <v>Administration</v>
          </cell>
        </row>
        <row r="2474">
          <cell r="A2474" t="str">
            <v>8182908</v>
          </cell>
          <cell r="E2474">
            <v>270</v>
          </cell>
          <cell r="S2474" t="str">
            <v>1</v>
          </cell>
          <cell r="AJ2474" t="str">
            <v>DREBA2018-22</v>
          </cell>
          <cell r="AK2474" t="str">
            <v>DR RET ACTV</v>
          </cell>
          <cell r="AM2474" t="str">
            <v>Administration</v>
          </cell>
        </row>
        <row r="2475">
          <cell r="A2475" t="str">
            <v>8182908</v>
          </cell>
          <cell r="E2475">
            <v>270</v>
          </cell>
          <cell r="S2475" t="str">
            <v>1</v>
          </cell>
          <cell r="AJ2475" t="str">
            <v>DREBA2018-22</v>
          </cell>
          <cell r="AK2475" t="str">
            <v>DR RET ACTV</v>
          </cell>
          <cell r="AM2475" t="str">
            <v>Administration</v>
          </cell>
        </row>
        <row r="2476">
          <cell r="A2476" t="str">
            <v>8182908</v>
          </cell>
          <cell r="E2476">
            <v>270</v>
          </cell>
          <cell r="S2476" t="str">
            <v>1</v>
          </cell>
          <cell r="AJ2476" t="str">
            <v>DREBA2018-22</v>
          </cell>
          <cell r="AK2476" t="str">
            <v>DR RET ACTV</v>
          </cell>
          <cell r="AM2476" t="str">
            <v>Administration</v>
          </cell>
        </row>
        <row r="2477">
          <cell r="A2477" t="str">
            <v>8182908</v>
          </cell>
          <cell r="E2477">
            <v>270</v>
          </cell>
          <cell r="S2477" t="str">
            <v>1</v>
          </cell>
          <cell r="AJ2477" t="str">
            <v>DREBA2018-22</v>
          </cell>
          <cell r="AK2477" t="str">
            <v>DR RET ACTV</v>
          </cell>
          <cell r="AM2477" t="str">
            <v>Administration</v>
          </cell>
        </row>
        <row r="2478">
          <cell r="A2478" t="str">
            <v>8182908</v>
          </cell>
          <cell r="E2478">
            <v>270</v>
          </cell>
          <cell r="S2478" t="str">
            <v>1</v>
          </cell>
          <cell r="AJ2478" t="str">
            <v>DREBA2018-22</v>
          </cell>
          <cell r="AK2478" t="str">
            <v>DR RET ACTV</v>
          </cell>
          <cell r="AM2478" t="str">
            <v>Administration</v>
          </cell>
        </row>
        <row r="2479">
          <cell r="A2479" t="str">
            <v>8182908</v>
          </cell>
          <cell r="E2479">
            <v>270</v>
          </cell>
          <cell r="S2479" t="str">
            <v>1</v>
          </cell>
          <cell r="AJ2479" t="str">
            <v>DREBA2018-22</v>
          </cell>
          <cell r="AK2479" t="str">
            <v>DR RET ACTV</v>
          </cell>
          <cell r="AM2479" t="str">
            <v>Administration</v>
          </cell>
        </row>
        <row r="2480">
          <cell r="A2480" t="str">
            <v>8182908</v>
          </cell>
          <cell r="E2480">
            <v>270</v>
          </cell>
          <cell r="S2480" t="str">
            <v>1</v>
          </cell>
          <cell r="AJ2480" t="str">
            <v>DREBA2018-22</v>
          </cell>
          <cell r="AK2480" t="str">
            <v>DR RET ACTV</v>
          </cell>
          <cell r="AM2480" t="str">
            <v>Administration</v>
          </cell>
        </row>
        <row r="2481">
          <cell r="A2481" t="str">
            <v>8182908</v>
          </cell>
          <cell r="E2481">
            <v>270</v>
          </cell>
          <cell r="S2481" t="str">
            <v>1</v>
          </cell>
          <cell r="AJ2481" t="str">
            <v>DREBA2018-22</v>
          </cell>
          <cell r="AK2481" t="str">
            <v>DR RET ACTV</v>
          </cell>
          <cell r="AM2481" t="str">
            <v>Administration</v>
          </cell>
        </row>
        <row r="2482">
          <cell r="A2482" t="str">
            <v>8182908</v>
          </cell>
          <cell r="E2482">
            <v>270</v>
          </cell>
          <cell r="S2482" t="str">
            <v>1</v>
          </cell>
          <cell r="AJ2482" t="str">
            <v>DREBA2018-22</v>
          </cell>
          <cell r="AK2482" t="str">
            <v>DR RET ACTV</v>
          </cell>
          <cell r="AM2482" t="str">
            <v>Administration</v>
          </cell>
        </row>
        <row r="2483">
          <cell r="A2483" t="str">
            <v>8182908</v>
          </cell>
          <cell r="E2483">
            <v>270</v>
          </cell>
          <cell r="S2483" t="str">
            <v>1</v>
          </cell>
          <cell r="AJ2483" t="str">
            <v>DREBA2018-22</v>
          </cell>
          <cell r="AK2483" t="str">
            <v>DR RET ACTV</v>
          </cell>
          <cell r="AM2483" t="str">
            <v>Administration</v>
          </cell>
        </row>
        <row r="2484">
          <cell r="A2484" t="str">
            <v>8182908</v>
          </cell>
          <cell r="E2484">
            <v>270</v>
          </cell>
          <cell r="S2484" t="str">
            <v>1</v>
          </cell>
          <cell r="AJ2484" t="str">
            <v>DREBA2018-22</v>
          </cell>
          <cell r="AK2484" t="str">
            <v>DR RET ACTV</v>
          </cell>
          <cell r="AM2484" t="str">
            <v>Administration</v>
          </cell>
        </row>
        <row r="2485">
          <cell r="A2485" t="str">
            <v>8182908</v>
          </cell>
          <cell r="E2485">
            <v>270</v>
          </cell>
          <cell r="S2485" t="str">
            <v>1</v>
          </cell>
          <cell r="AJ2485" t="str">
            <v>DREBA2018-22</v>
          </cell>
          <cell r="AK2485" t="str">
            <v>DR RET ACTV</v>
          </cell>
          <cell r="AM2485" t="str">
            <v>Administration</v>
          </cell>
        </row>
        <row r="2486">
          <cell r="A2486" t="str">
            <v>8182908</v>
          </cell>
          <cell r="E2486">
            <v>270</v>
          </cell>
          <cell r="S2486" t="str">
            <v>1</v>
          </cell>
          <cell r="AJ2486" t="str">
            <v>DREBA2018-22</v>
          </cell>
          <cell r="AK2486" t="str">
            <v>DR RET ACTV</v>
          </cell>
          <cell r="AM2486" t="str">
            <v>Administration</v>
          </cell>
        </row>
        <row r="2487">
          <cell r="A2487" t="str">
            <v>8182908</v>
          </cell>
          <cell r="E2487">
            <v>270</v>
          </cell>
          <cell r="S2487" t="str">
            <v>1</v>
          </cell>
          <cell r="AJ2487" t="str">
            <v>DREBA2018-22</v>
          </cell>
          <cell r="AK2487" t="str">
            <v>DR RET ACTV</v>
          </cell>
          <cell r="AM2487" t="str">
            <v>Administration</v>
          </cell>
        </row>
        <row r="2488">
          <cell r="A2488" t="str">
            <v>8182908</v>
          </cell>
          <cell r="E2488">
            <v>270</v>
          </cell>
          <cell r="S2488" t="str">
            <v>1</v>
          </cell>
          <cell r="AJ2488" t="str">
            <v>DREBA2018-22</v>
          </cell>
          <cell r="AK2488" t="str">
            <v>DR RET ACTV</v>
          </cell>
          <cell r="AM2488" t="str">
            <v>Administration</v>
          </cell>
        </row>
        <row r="2489">
          <cell r="A2489" t="str">
            <v>8182908</v>
          </cell>
          <cell r="E2489">
            <v>270</v>
          </cell>
          <cell r="S2489" t="str">
            <v>1</v>
          </cell>
          <cell r="AJ2489" t="str">
            <v>DREBA2018-22</v>
          </cell>
          <cell r="AK2489" t="str">
            <v>DR RET ACTV</v>
          </cell>
          <cell r="AM2489" t="str">
            <v>Administration</v>
          </cell>
        </row>
        <row r="2490">
          <cell r="A2490" t="str">
            <v>8182908</v>
          </cell>
          <cell r="E2490">
            <v>270</v>
          </cell>
          <cell r="S2490" t="str">
            <v>1</v>
          </cell>
          <cell r="AJ2490" t="str">
            <v>DREBA2018-22</v>
          </cell>
          <cell r="AK2490" t="str">
            <v>DR RET ACTV</v>
          </cell>
          <cell r="AM2490" t="str">
            <v>Administration</v>
          </cell>
        </row>
        <row r="2491">
          <cell r="A2491" t="str">
            <v>8182908</v>
          </cell>
          <cell r="E2491">
            <v>-270</v>
          </cell>
          <cell r="S2491" t="str">
            <v>1</v>
          </cell>
          <cell r="AJ2491" t="str">
            <v>DREBA2018-22</v>
          </cell>
          <cell r="AK2491" t="str">
            <v>DR RET ACTV</v>
          </cell>
          <cell r="AM2491" t="str">
            <v>Administration</v>
          </cell>
        </row>
        <row r="2492">
          <cell r="A2492" t="str">
            <v>8182908</v>
          </cell>
          <cell r="E2492">
            <v>-270</v>
          </cell>
          <cell r="S2492" t="str">
            <v>1</v>
          </cell>
          <cell r="AJ2492" t="str">
            <v>DREBA2018-22</v>
          </cell>
          <cell r="AK2492" t="str">
            <v>DR RET ACTV</v>
          </cell>
          <cell r="AM2492" t="str">
            <v>Administration</v>
          </cell>
        </row>
        <row r="2493">
          <cell r="A2493" t="str">
            <v>8182908</v>
          </cell>
          <cell r="E2493">
            <v>-270</v>
          </cell>
          <cell r="S2493" t="str">
            <v>1</v>
          </cell>
          <cell r="AJ2493" t="str">
            <v>DREBA2018-22</v>
          </cell>
          <cell r="AK2493" t="str">
            <v>DR RET ACTV</v>
          </cell>
          <cell r="AM2493" t="str">
            <v>Administration</v>
          </cell>
        </row>
        <row r="2494">
          <cell r="A2494" t="str">
            <v>8182908</v>
          </cell>
          <cell r="E2494">
            <v>-270</v>
          </cell>
          <cell r="S2494" t="str">
            <v>1</v>
          </cell>
          <cell r="AJ2494" t="str">
            <v>DREBA2018-22</v>
          </cell>
          <cell r="AK2494" t="str">
            <v>DR RET ACTV</v>
          </cell>
          <cell r="AM2494" t="str">
            <v>Administration</v>
          </cell>
        </row>
        <row r="2495">
          <cell r="A2495" t="str">
            <v>8182908</v>
          </cell>
          <cell r="E2495">
            <v>-270</v>
          </cell>
          <cell r="S2495" t="str">
            <v>1</v>
          </cell>
          <cell r="AJ2495" t="str">
            <v>DREBA2018-22</v>
          </cell>
          <cell r="AK2495" t="str">
            <v>DR RET ACTV</v>
          </cell>
          <cell r="AM2495" t="str">
            <v>Administration</v>
          </cell>
        </row>
        <row r="2496">
          <cell r="A2496" t="str">
            <v>8182908</v>
          </cell>
          <cell r="E2496">
            <v>-270</v>
          </cell>
          <cell r="S2496" t="str">
            <v>1</v>
          </cell>
          <cell r="AJ2496" t="str">
            <v>DREBA2018-22</v>
          </cell>
          <cell r="AK2496" t="str">
            <v>DR RET ACTV</v>
          </cell>
          <cell r="AM2496" t="str">
            <v>Administration</v>
          </cell>
        </row>
        <row r="2497">
          <cell r="A2497" t="str">
            <v>8182908</v>
          </cell>
          <cell r="E2497">
            <v>-270</v>
          </cell>
          <cell r="S2497" t="str">
            <v>1</v>
          </cell>
          <cell r="AJ2497" t="str">
            <v>DREBA2018-22</v>
          </cell>
          <cell r="AK2497" t="str">
            <v>DR RET ACTV</v>
          </cell>
          <cell r="AM2497" t="str">
            <v>Administration</v>
          </cell>
        </row>
        <row r="2498">
          <cell r="A2498" t="str">
            <v>8182908</v>
          </cell>
          <cell r="E2498">
            <v>-270</v>
          </cell>
          <cell r="S2498" t="str">
            <v>1</v>
          </cell>
          <cell r="AJ2498" t="str">
            <v>DREBA2018-22</v>
          </cell>
          <cell r="AK2498" t="str">
            <v>DR RET ACTV</v>
          </cell>
          <cell r="AM2498" t="str">
            <v>Administration</v>
          </cell>
        </row>
        <row r="2499">
          <cell r="A2499" t="str">
            <v>8182908</v>
          </cell>
          <cell r="E2499">
            <v>-270</v>
          </cell>
          <cell r="S2499" t="str">
            <v>1</v>
          </cell>
          <cell r="AJ2499" t="str">
            <v>DREBA2018-22</v>
          </cell>
          <cell r="AK2499" t="str">
            <v>DR RET ACTV</v>
          </cell>
          <cell r="AM2499" t="str">
            <v>Administration</v>
          </cell>
        </row>
        <row r="2500">
          <cell r="A2500" t="str">
            <v>8182908</v>
          </cell>
          <cell r="E2500">
            <v>-270</v>
          </cell>
          <cell r="S2500" t="str">
            <v>1</v>
          </cell>
          <cell r="AJ2500" t="str">
            <v>DREBA2018-22</v>
          </cell>
          <cell r="AK2500" t="str">
            <v>DR RET ACTV</v>
          </cell>
          <cell r="AM2500" t="str">
            <v>Administration</v>
          </cell>
        </row>
        <row r="2501">
          <cell r="A2501" t="str">
            <v>8182908</v>
          </cell>
          <cell r="E2501">
            <v>-270</v>
          </cell>
          <cell r="S2501" t="str">
            <v>1</v>
          </cell>
          <cell r="AJ2501" t="str">
            <v>DREBA2018-22</v>
          </cell>
          <cell r="AK2501" t="str">
            <v>DR RET ACTV</v>
          </cell>
          <cell r="AM2501" t="str">
            <v>Administration</v>
          </cell>
        </row>
        <row r="2502">
          <cell r="A2502" t="str">
            <v>8182908</v>
          </cell>
          <cell r="E2502">
            <v>-270</v>
          </cell>
          <cell r="S2502" t="str">
            <v>1</v>
          </cell>
          <cell r="AJ2502" t="str">
            <v>DREBA2018-22</v>
          </cell>
          <cell r="AK2502" t="str">
            <v>DR RET ACTV</v>
          </cell>
          <cell r="AM2502" t="str">
            <v>Administration</v>
          </cell>
        </row>
        <row r="2503">
          <cell r="A2503" t="str">
            <v>8182908</v>
          </cell>
          <cell r="E2503">
            <v>-270</v>
          </cell>
          <cell r="S2503" t="str">
            <v>1</v>
          </cell>
          <cell r="AJ2503" t="str">
            <v>DREBA2018-22</v>
          </cell>
          <cell r="AK2503" t="str">
            <v>DR RET ACTV</v>
          </cell>
          <cell r="AM2503" t="str">
            <v>Administration</v>
          </cell>
        </row>
        <row r="2504">
          <cell r="A2504" t="str">
            <v>8182908</v>
          </cell>
          <cell r="E2504">
            <v>-270</v>
          </cell>
          <cell r="S2504" t="str">
            <v>1</v>
          </cell>
          <cell r="AJ2504" t="str">
            <v>DREBA2018-22</v>
          </cell>
          <cell r="AK2504" t="str">
            <v>DR RET ACTV</v>
          </cell>
          <cell r="AM2504" t="str">
            <v>Administration</v>
          </cell>
        </row>
        <row r="2505">
          <cell r="A2505" t="str">
            <v>8182908</v>
          </cell>
          <cell r="E2505">
            <v>-270</v>
          </cell>
          <cell r="S2505" t="str">
            <v>1</v>
          </cell>
          <cell r="AJ2505" t="str">
            <v>DREBA2018-22</v>
          </cell>
          <cell r="AK2505" t="str">
            <v>DR RET ACTV</v>
          </cell>
          <cell r="AM2505" t="str">
            <v>Administration</v>
          </cell>
        </row>
        <row r="2506">
          <cell r="A2506" t="str">
            <v>8182908</v>
          </cell>
          <cell r="E2506">
            <v>-270</v>
          </cell>
          <cell r="S2506" t="str">
            <v>1</v>
          </cell>
          <cell r="AJ2506" t="str">
            <v>DREBA2018-22</v>
          </cell>
          <cell r="AK2506" t="str">
            <v>DR RET ACTV</v>
          </cell>
          <cell r="AM2506" t="str">
            <v>Administration</v>
          </cell>
        </row>
        <row r="2507">
          <cell r="A2507" t="str">
            <v>8182908</v>
          </cell>
          <cell r="E2507">
            <v>-270</v>
          </cell>
          <cell r="S2507" t="str">
            <v>1</v>
          </cell>
          <cell r="AJ2507" t="str">
            <v>DREBA2018-22</v>
          </cell>
          <cell r="AK2507" t="str">
            <v>DR RET ACTV</v>
          </cell>
          <cell r="AM2507" t="str">
            <v>Administration</v>
          </cell>
        </row>
        <row r="2508">
          <cell r="A2508" t="str">
            <v>8182908</v>
          </cell>
          <cell r="E2508">
            <v>-270</v>
          </cell>
          <cell r="S2508" t="str">
            <v>1</v>
          </cell>
          <cell r="AJ2508" t="str">
            <v>DREBA2018-22</v>
          </cell>
          <cell r="AK2508" t="str">
            <v>DR RET ACTV</v>
          </cell>
          <cell r="AM2508" t="str">
            <v>Administration</v>
          </cell>
        </row>
        <row r="2509">
          <cell r="A2509" t="str">
            <v>8182908</v>
          </cell>
          <cell r="E2509">
            <v>-270</v>
          </cell>
          <cell r="S2509" t="str">
            <v>1</v>
          </cell>
          <cell r="AJ2509" t="str">
            <v>DREBA2018-22</v>
          </cell>
          <cell r="AK2509" t="str">
            <v>DR RET ACTV</v>
          </cell>
          <cell r="AM2509" t="str">
            <v>Administration</v>
          </cell>
        </row>
        <row r="2510">
          <cell r="A2510" t="str">
            <v>8182908</v>
          </cell>
          <cell r="E2510">
            <v>-270</v>
          </cell>
          <cell r="S2510" t="str">
            <v>1</v>
          </cell>
          <cell r="AJ2510" t="str">
            <v>DREBA2018-22</v>
          </cell>
          <cell r="AK2510" t="str">
            <v>DR RET ACTV</v>
          </cell>
          <cell r="AM2510" t="str">
            <v>Administration</v>
          </cell>
        </row>
        <row r="2511">
          <cell r="A2511" t="str">
            <v>8182908</v>
          </cell>
          <cell r="E2511">
            <v>375.15</v>
          </cell>
          <cell r="S2511" t="str">
            <v>1</v>
          </cell>
          <cell r="AJ2511" t="str">
            <v>DREBA2018-22</v>
          </cell>
          <cell r="AK2511" t="str">
            <v>DR RET ACTV</v>
          </cell>
          <cell r="AM2511" t="str">
            <v>Administration</v>
          </cell>
        </row>
        <row r="2512">
          <cell r="A2512" t="str">
            <v>8182908</v>
          </cell>
          <cell r="E2512">
            <v>375.15</v>
          </cell>
          <cell r="S2512" t="str">
            <v>1</v>
          </cell>
          <cell r="AJ2512" t="str">
            <v>DREBA2018-22</v>
          </cell>
          <cell r="AK2512" t="str">
            <v>DR RET ACTV</v>
          </cell>
          <cell r="AM2512" t="str">
            <v>Administration</v>
          </cell>
        </row>
        <row r="2513">
          <cell r="A2513" t="str">
            <v>8182908</v>
          </cell>
          <cell r="E2513">
            <v>375.15</v>
          </cell>
          <cell r="S2513" t="str">
            <v>1</v>
          </cell>
          <cell r="AJ2513" t="str">
            <v>DREBA2018-22</v>
          </cell>
          <cell r="AK2513" t="str">
            <v>DR RET ACTV</v>
          </cell>
          <cell r="AM2513" t="str">
            <v>Administration</v>
          </cell>
        </row>
        <row r="2514">
          <cell r="A2514" t="str">
            <v>8182908</v>
          </cell>
          <cell r="E2514">
            <v>375.15</v>
          </cell>
          <cell r="S2514" t="str">
            <v>1</v>
          </cell>
          <cell r="AJ2514" t="str">
            <v>DREBA2018-22</v>
          </cell>
          <cell r="AK2514" t="str">
            <v>DR RET ACTV</v>
          </cell>
          <cell r="AM2514" t="str">
            <v>Administration</v>
          </cell>
        </row>
        <row r="2515">
          <cell r="A2515" t="str">
            <v>8182908</v>
          </cell>
          <cell r="E2515">
            <v>375.15</v>
          </cell>
          <cell r="S2515" t="str">
            <v>1</v>
          </cell>
          <cell r="AJ2515" t="str">
            <v>DREBA2018-22</v>
          </cell>
          <cell r="AK2515" t="str">
            <v>DR RET ACTV</v>
          </cell>
          <cell r="AM2515" t="str">
            <v>Administration</v>
          </cell>
        </row>
        <row r="2516">
          <cell r="A2516" t="str">
            <v>8182908</v>
          </cell>
          <cell r="E2516">
            <v>270</v>
          </cell>
          <cell r="S2516" t="str">
            <v>1</v>
          </cell>
          <cell r="AJ2516" t="str">
            <v>DREBA2018-22</v>
          </cell>
          <cell r="AK2516" t="str">
            <v>DR RET ACTV</v>
          </cell>
          <cell r="AM2516" t="str">
            <v>Administration</v>
          </cell>
        </row>
        <row r="2517">
          <cell r="A2517" t="str">
            <v>8182908</v>
          </cell>
          <cell r="E2517">
            <v>270</v>
          </cell>
          <cell r="S2517" t="str">
            <v>1</v>
          </cell>
          <cell r="AJ2517" t="str">
            <v>DREBA2018-22</v>
          </cell>
          <cell r="AK2517" t="str">
            <v>DR RET ACTV</v>
          </cell>
          <cell r="AM2517" t="str">
            <v>Administration</v>
          </cell>
        </row>
        <row r="2518">
          <cell r="A2518" t="str">
            <v>8182908</v>
          </cell>
          <cell r="E2518">
            <v>270</v>
          </cell>
          <cell r="S2518" t="str">
            <v>1</v>
          </cell>
          <cell r="AJ2518" t="str">
            <v>DREBA2018-22</v>
          </cell>
          <cell r="AK2518" t="str">
            <v>DR RET ACTV</v>
          </cell>
          <cell r="AM2518" t="str">
            <v>Administration</v>
          </cell>
        </row>
        <row r="2519">
          <cell r="A2519" t="str">
            <v>8182908</v>
          </cell>
          <cell r="E2519">
            <v>270</v>
          </cell>
          <cell r="S2519" t="str">
            <v>1</v>
          </cell>
          <cell r="AJ2519" t="str">
            <v>DREBA2018-22</v>
          </cell>
          <cell r="AK2519" t="str">
            <v>DR RET ACTV</v>
          </cell>
          <cell r="AM2519" t="str">
            <v>Administration</v>
          </cell>
        </row>
        <row r="2520">
          <cell r="A2520" t="str">
            <v>8182908</v>
          </cell>
          <cell r="E2520">
            <v>270</v>
          </cell>
          <cell r="S2520" t="str">
            <v>1</v>
          </cell>
          <cell r="AJ2520" t="str">
            <v>DREBA2018-22</v>
          </cell>
          <cell r="AK2520" t="str">
            <v>DR RET ACTV</v>
          </cell>
          <cell r="AM2520" t="str">
            <v>Administration</v>
          </cell>
        </row>
        <row r="2521">
          <cell r="A2521" t="str">
            <v>8182908</v>
          </cell>
          <cell r="E2521">
            <v>270</v>
          </cell>
          <cell r="S2521" t="str">
            <v>1</v>
          </cell>
          <cell r="AJ2521" t="str">
            <v>DREBA2018-22</v>
          </cell>
          <cell r="AK2521" t="str">
            <v>DR RET ACTV</v>
          </cell>
          <cell r="AM2521" t="str">
            <v>Administration</v>
          </cell>
        </row>
        <row r="2522">
          <cell r="A2522" t="str">
            <v>8182908</v>
          </cell>
          <cell r="E2522">
            <v>270</v>
          </cell>
          <cell r="S2522" t="str">
            <v>1</v>
          </cell>
          <cell r="AJ2522" t="str">
            <v>DREBA2018-22</v>
          </cell>
          <cell r="AK2522" t="str">
            <v>DR RET ACTV</v>
          </cell>
          <cell r="AM2522" t="str">
            <v>Administration</v>
          </cell>
        </row>
        <row r="2523">
          <cell r="A2523" t="str">
            <v>8182908</v>
          </cell>
          <cell r="E2523">
            <v>270</v>
          </cell>
          <cell r="S2523" t="str">
            <v>1</v>
          </cell>
          <cell r="AJ2523" t="str">
            <v>DREBA2018-22</v>
          </cell>
          <cell r="AK2523" t="str">
            <v>DR RET ACTV</v>
          </cell>
          <cell r="AM2523" t="str">
            <v>Administration</v>
          </cell>
        </row>
        <row r="2524">
          <cell r="A2524" t="str">
            <v>8182908</v>
          </cell>
          <cell r="E2524">
            <v>270</v>
          </cell>
          <cell r="S2524" t="str">
            <v>1</v>
          </cell>
          <cell r="AJ2524" t="str">
            <v>DREBA2018-22</v>
          </cell>
          <cell r="AK2524" t="str">
            <v>DR RET ACTV</v>
          </cell>
          <cell r="AM2524" t="str">
            <v>Administration</v>
          </cell>
        </row>
        <row r="2525">
          <cell r="A2525" t="str">
            <v>8182908</v>
          </cell>
          <cell r="E2525">
            <v>270</v>
          </cell>
          <cell r="S2525" t="str">
            <v>1</v>
          </cell>
          <cell r="AJ2525" t="str">
            <v>DREBA2018-22</v>
          </cell>
          <cell r="AK2525" t="str">
            <v>DR RET ACTV</v>
          </cell>
          <cell r="AM2525" t="str">
            <v>Administration</v>
          </cell>
        </row>
        <row r="2526">
          <cell r="A2526" t="str">
            <v>8182908</v>
          </cell>
          <cell r="E2526">
            <v>270</v>
          </cell>
          <cell r="S2526" t="str">
            <v>1</v>
          </cell>
          <cell r="AJ2526" t="str">
            <v>DREBA2018-22</v>
          </cell>
          <cell r="AK2526" t="str">
            <v>DR RET ACTV</v>
          </cell>
          <cell r="AM2526" t="str">
            <v>Administration</v>
          </cell>
        </row>
        <row r="2527">
          <cell r="A2527" t="str">
            <v>8182908</v>
          </cell>
          <cell r="E2527">
            <v>270</v>
          </cell>
          <cell r="S2527" t="str">
            <v>1</v>
          </cell>
          <cell r="AJ2527" t="str">
            <v>DREBA2018-22</v>
          </cell>
          <cell r="AK2527" t="str">
            <v>DR RET ACTV</v>
          </cell>
          <cell r="AM2527" t="str">
            <v>Administration</v>
          </cell>
        </row>
        <row r="2528">
          <cell r="A2528" t="str">
            <v>8182908</v>
          </cell>
          <cell r="E2528">
            <v>270</v>
          </cell>
          <cell r="S2528" t="str">
            <v>1</v>
          </cell>
          <cell r="AJ2528" t="str">
            <v>DREBA2018-22</v>
          </cell>
          <cell r="AK2528" t="str">
            <v>DR RET ACTV</v>
          </cell>
          <cell r="AM2528" t="str">
            <v>Administration</v>
          </cell>
        </row>
        <row r="2529">
          <cell r="A2529" t="str">
            <v>8182908</v>
          </cell>
          <cell r="E2529">
            <v>270</v>
          </cell>
          <cell r="S2529" t="str">
            <v>1</v>
          </cell>
          <cell r="AJ2529" t="str">
            <v>DREBA2018-22</v>
          </cell>
          <cell r="AK2529" t="str">
            <v>DR RET ACTV</v>
          </cell>
          <cell r="AM2529" t="str">
            <v>Administration</v>
          </cell>
        </row>
        <row r="2530">
          <cell r="A2530" t="str">
            <v>8182908</v>
          </cell>
          <cell r="E2530">
            <v>270</v>
          </cell>
          <cell r="S2530" t="str">
            <v>1</v>
          </cell>
          <cell r="AJ2530" t="str">
            <v>DREBA2018-22</v>
          </cell>
          <cell r="AK2530" t="str">
            <v>DR RET ACTV</v>
          </cell>
          <cell r="AM2530" t="str">
            <v>Administration</v>
          </cell>
        </row>
        <row r="2531">
          <cell r="A2531" t="str">
            <v>8182908</v>
          </cell>
          <cell r="E2531">
            <v>270</v>
          </cell>
          <cell r="S2531" t="str">
            <v>1</v>
          </cell>
          <cell r="AJ2531" t="str">
            <v>DREBA2018-22</v>
          </cell>
          <cell r="AK2531" t="str">
            <v>DR RET ACTV</v>
          </cell>
          <cell r="AM2531" t="str">
            <v>Administration</v>
          </cell>
        </row>
        <row r="2532">
          <cell r="A2532" t="str">
            <v>8182908</v>
          </cell>
          <cell r="E2532">
            <v>500.2</v>
          </cell>
          <cell r="S2532" t="str">
            <v>1</v>
          </cell>
          <cell r="AJ2532" t="str">
            <v>DREBA2018-22</v>
          </cell>
          <cell r="AK2532" t="str">
            <v>DR RET ACTV</v>
          </cell>
          <cell r="AM2532" t="str">
            <v>Administration</v>
          </cell>
        </row>
        <row r="2533">
          <cell r="A2533" t="str">
            <v>8182908</v>
          </cell>
          <cell r="E2533">
            <v>250.1</v>
          </cell>
          <cell r="S2533" t="str">
            <v>1</v>
          </cell>
          <cell r="AJ2533" t="str">
            <v>DREBA2018-22</v>
          </cell>
          <cell r="AK2533" t="str">
            <v>DR RET ACTV</v>
          </cell>
          <cell r="AM2533" t="str">
            <v>Administration</v>
          </cell>
        </row>
        <row r="2534">
          <cell r="A2534" t="str">
            <v>8182908</v>
          </cell>
          <cell r="E2534">
            <v>250.1</v>
          </cell>
          <cell r="S2534" t="str">
            <v>1</v>
          </cell>
          <cell r="AJ2534" t="str">
            <v>DREBA2018-22</v>
          </cell>
          <cell r="AK2534" t="str">
            <v>DR RET ACTV</v>
          </cell>
          <cell r="AM2534" t="str">
            <v>Administration</v>
          </cell>
        </row>
        <row r="2535">
          <cell r="A2535" t="str">
            <v>8182908</v>
          </cell>
          <cell r="E2535">
            <v>250.1</v>
          </cell>
          <cell r="S2535" t="str">
            <v>1</v>
          </cell>
          <cell r="AJ2535" t="str">
            <v>DREBA2018-22</v>
          </cell>
          <cell r="AK2535" t="str">
            <v>DR RET ACTV</v>
          </cell>
          <cell r="AM2535" t="str">
            <v>Administration</v>
          </cell>
        </row>
        <row r="2536">
          <cell r="A2536" t="str">
            <v>8182908</v>
          </cell>
          <cell r="E2536">
            <v>250.1</v>
          </cell>
          <cell r="S2536" t="str">
            <v>1</v>
          </cell>
          <cell r="AJ2536" t="str">
            <v>DREBA2018-22</v>
          </cell>
          <cell r="AK2536" t="str">
            <v>DR RET ACTV</v>
          </cell>
          <cell r="AM2536" t="str">
            <v>Administration</v>
          </cell>
        </row>
        <row r="2537">
          <cell r="A2537" t="str">
            <v>8182908</v>
          </cell>
          <cell r="E2537">
            <v>270</v>
          </cell>
          <cell r="S2537" t="str">
            <v>1</v>
          </cell>
          <cell r="AJ2537" t="str">
            <v>DREBA2018-22</v>
          </cell>
          <cell r="AK2537" t="str">
            <v>DR RET ACTV</v>
          </cell>
          <cell r="AM2537" t="str">
            <v>Administration</v>
          </cell>
        </row>
        <row r="2538">
          <cell r="A2538" t="str">
            <v>8182908</v>
          </cell>
          <cell r="E2538">
            <v>270</v>
          </cell>
          <cell r="S2538" t="str">
            <v>1</v>
          </cell>
          <cell r="AJ2538" t="str">
            <v>DREBA2018-22</v>
          </cell>
          <cell r="AK2538" t="str">
            <v>DR RET ACTV</v>
          </cell>
          <cell r="AM2538" t="str">
            <v>Administration</v>
          </cell>
        </row>
        <row r="2539">
          <cell r="A2539" t="str">
            <v>8182908</v>
          </cell>
          <cell r="E2539">
            <v>270</v>
          </cell>
          <cell r="S2539" t="str">
            <v>1</v>
          </cell>
          <cell r="AJ2539" t="str">
            <v>DREBA2018-22</v>
          </cell>
          <cell r="AK2539" t="str">
            <v>DR RET ACTV</v>
          </cell>
          <cell r="AM2539" t="str">
            <v>Administration</v>
          </cell>
        </row>
        <row r="2540">
          <cell r="A2540" t="str">
            <v>8182908</v>
          </cell>
          <cell r="E2540">
            <v>270</v>
          </cell>
          <cell r="S2540" t="str">
            <v>1</v>
          </cell>
          <cell r="AJ2540" t="str">
            <v>DREBA2018-22</v>
          </cell>
          <cell r="AK2540" t="str">
            <v>DR RET ACTV</v>
          </cell>
          <cell r="AM2540" t="str">
            <v>Administration</v>
          </cell>
        </row>
        <row r="2541">
          <cell r="A2541" t="str">
            <v>8182908</v>
          </cell>
          <cell r="E2541">
            <v>-375.15</v>
          </cell>
          <cell r="S2541" t="str">
            <v>1</v>
          </cell>
          <cell r="AJ2541" t="str">
            <v>DREBA2018-22</v>
          </cell>
          <cell r="AK2541" t="str">
            <v>DR RET ACTV</v>
          </cell>
          <cell r="AM2541" t="str">
            <v>Administration</v>
          </cell>
        </row>
        <row r="2542">
          <cell r="A2542" t="str">
            <v>8182908</v>
          </cell>
          <cell r="E2542">
            <v>375.15</v>
          </cell>
          <cell r="S2542" t="str">
            <v>1</v>
          </cell>
          <cell r="AJ2542" t="str">
            <v>DREBA2018-22</v>
          </cell>
          <cell r="AK2542" t="str">
            <v>DR RET ACTV</v>
          </cell>
          <cell r="AM2542" t="str">
            <v>Administration</v>
          </cell>
        </row>
        <row r="2543">
          <cell r="A2543" t="str">
            <v>8182908</v>
          </cell>
          <cell r="E2543">
            <v>-375.15</v>
          </cell>
          <cell r="S2543" t="str">
            <v>1</v>
          </cell>
          <cell r="AJ2543" t="str">
            <v>DREBA2018-22</v>
          </cell>
          <cell r="AK2543" t="str">
            <v>DR RET ACTV</v>
          </cell>
          <cell r="AM2543" t="str">
            <v>Administration</v>
          </cell>
        </row>
        <row r="2544">
          <cell r="A2544" t="str">
            <v>8182908</v>
          </cell>
          <cell r="E2544">
            <v>375.15</v>
          </cell>
          <cell r="S2544" t="str">
            <v>1</v>
          </cell>
          <cell r="AJ2544" t="str">
            <v>DREBA2018-22</v>
          </cell>
          <cell r="AK2544" t="str">
            <v>DR RET ACTV</v>
          </cell>
          <cell r="AM2544" t="str">
            <v>Administration</v>
          </cell>
        </row>
        <row r="2545">
          <cell r="A2545" t="str">
            <v>8182908</v>
          </cell>
          <cell r="E2545">
            <v>-375.15</v>
          </cell>
          <cell r="S2545" t="str">
            <v>1</v>
          </cell>
          <cell r="AJ2545" t="str">
            <v>DREBA2018-22</v>
          </cell>
          <cell r="AK2545" t="str">
            <v>DR RET ACTV</v>
          </cell>
          <cell r="AM2545" t="str">
            <v>Administration</v>
          </cell>
        </row>
        <row r="2546">
          <cell r="A2546" t="str">
            <v>8182908</v>
          </cell>
          <cell r="E2546">
            <v>375.15</v>
          </cell>
          <cell r="S2546" t="str">
            <v>1</v>
          </cell>
          <cell r="AJ2546" t="str">
            <v>DREBA2018-22</v>
          </cell>
          <cell r="AK2546" t="str">
            <v>DR RET ACTV</v>
          </cell>
          <cell r="AM2546" t="str">
            <v>Administration</v>
          </cell>
        </row>
        <row r="2547">
          <cell r="A2547" t="str">
            <v>8182908</v>
          </cell>
          <cell r="E2547">
            <v>375.15</v>
          </cell>
          <cell r="S2547" t="str">
            <v>1</v>
          </cell>
          <cell r="AJ2547" t="str">
            <v>DREBA2018-22</v>
          </cell>
          <cell r="AK2547" t="str">
            <v>DR RET ACTV</v>
          </cell>
          <cell r="AM2547" t="str">
            <v>Administration</v>
          </cell>
        </row>
        <row r="2548">
          <cell r="A2548" t="str">
            <v>8182908</v>
          </cell>
          <cell r="E2548">
            <v>-375.15</v>
          </cell>
          <cell r="S2548" t="str">
            <v>1</v>
          </cell>
          <cell r="AJ2548" t="str">
            <v>DREBA2018-22</v>
          </cell>
          <cell r="AK2548" t="str">
            <v>DR RET ACTV</v>
          </cell>
          <cell r="AM2548" t="str">
            <v>Administration</v>
          </cell>
        </row>
        <row r="2549">
          <cell r="A2549" t="str">
            <v>8182908</v>
          </cell>
          <cell r="E2549">
            <v>375.15</v>
          </cell>
          <cell r="S2549" t="str">
            <v>1</v>
          </cell>
          <cell r="AJ2549" t="str">
            <v>DREBA2018-22</v>
          </cell>
          <cell r="AK2549" t="str">
            <v>DR RET ACTV</v>
          </cell>
          <cell r="AM2549" t="str">
            <v>Administration</v>
          </cell>
        </row>
        <row r="2550">
          <cell r="A2550" t="str">
            <v>8182908</v>
          </cell>
          <cell r="E2550">
            <v>-375.15</v>
          </cell>
          <cell r="S2550" t="str">
            <v>1</v>
          </cell>
          <cell r="AJ2550" t="str">
            <v>DREBA2018-22</v>
          </cell>
          <cell r="AK2550" t="str">
            <v>DR RET ACTV</v>
          </cell>
          <cell r="AM2550" t="str">
            <v>Administration</v>
          </cell>
        </row>
        <row r="2551">
          <cell r="A2551" t="str">
            <v>8182908</v>
          </cell>
          <cell r="E2551">
            <v>270</v>
          </cell>
          <cell r="S2551" t="str">
            <v>1</v>
          </cell>
          <cell r="AJ2551" t="str">
            <v>DREBA2018-22</v>
          </cell>
          <cell r="AK2551" t="str">
            <v>DR RET ACTV</v>
          </cell>
          <cell r="AM2551" t="str">
            <v>Administration</v>
          </cell>
        </row>
        <row r="2552">
          <cell r="A2552" t="str">
            <v>8182908</v>
          </cell>
          <cell r="E2552">
            <v>270</v>
          </cell>
          <cell r="S2552" t="str">
            <v>1</v>
          </cell>
          <cell r="AJ2552" t="str">
            <v>DREBA2018-22</v>
          </cell>
          <cell r="AK2552" t="str">
            <v>DR RET ACTV</v>
          </cell>
          <cell r="AM2552" t="str">
            <v>Administration</v>
          </cell>
        </row>
        <row r="2553">
          <cell r="A2553" t="str">
            <v>8182908</v>
          </cell>
          <cell r="E2553">
            <v>270</v>
          </cell>
          <cell r="S2553" t="str">
            <v>1</v>
          </cell>
          <cell r="AJ2553" t="str">
            <v>DREBA2018-22</v>
          </cell>
          <cell r="AK2553" t="str">
            <v>DR RET ACTV</v>
          </cell>
          <cell r="AM2553" t="str">
            <v>Administration</v>
          </cell>
        </row>
        <row r="2554">
          <cell r="A2554" t="str">
            <v>8182908</v>
          </cell>
          <cell r="E2554">
            <v>270</v>
          </cell>
          <cell r="S2554" t="str">
            <v>1</v>
          </cell>
          <cell r="AJ2554" t="str">
            <v>DREBA2018-22</v>
          </cell>
          <cell r="AK2554" t="str">
            <v>DR RET ACTV</v>
          </cell>
          <cell r="AM2554" t="str">
            <v>Administration</v>
          </cell>
        </row>
        <row r="2555">
          <cell r="A2555" t="str">
            <v>8182908</v>
          </cell>
          <cell r="E2555">
            <v>270</v>
          </cell>
          <cell r="S2555" t="str">
            <v>1</v>
          </cell>
          <cell r="AJ2555" t="str">
            <v>DREBA2018-22</v>
          </cell>
          <cell r="AK2555" t="str">
            <v>DR RET ACTV</v>
          </cell>
          <cell r="AM2555" t="str">
            <v>Administration</v>
          </cell>
        </row>
        <row r="2556">
          <cell r="A2556" t="str">
            <v>8182908</v>
          </cell>
          <cell r="E2556">
            <v>270</v>
          </cell>
          <cell r="S2556" t="str">
            <v>1</v>
          </cell>
          <cell r="AJ2556" t="str">
            <v>DREBA2018-22</v>
          </cell>
          <cell r="AK2556" t="str">
            <v>DR RET ACTV</v>
          </cell>
          <cell r="AM2556" t="str">
            <v>Administration</v>
          </cell>
        </row>
        <row r="2557">
          <cell r="A2557" t="str">
            <v>8182908</v>
          </cell>
          <cell r="E2557">
            <v>270</v>
          </cell>
          <cell r="S2557" t="str">
            <v>1</v>
          </cell>
          <cell r="AJ2557" t="str">
            <v>DREBA2018-22</v>
          </cell>
          <cell r="AK2557" t="str">
            <v>DR RET ACTV</v>
          </cell>
          <cell r="AM2557" t="str">
            <v>Administration</v>
          </cell>
        </row>
        <row r="2558">
          <cell r="A2558" t="str">
            <v>8182908</v>
          </cell>
          <cell r="E2558">
            <v>270</v>
          </cell>
          <cell r="S2558" t="str">
            <v>1</v>
          </cell>
          <cell r="AJ2558" t="str">
            <v>DREBA2018-22</v>
          </cell>
          <cell r="AK2558" t="str">
            <v>DR RET ACTV</v>
          </cell>
          <cell r="AM2558" t="str">
            <v>Administration</v>
          </cell>
        </row>
        <row r="2559">
          <cell r="A2559" t="str">
            <v>8182908</v>
          </cell>
          <cell r="E2559">
            <v>270</v>
          </cell>
          <cell r="S2559" t="str">
            <v>1</v>
          </cell>
          <cell r="AJ2559" t="str">
            <v>DREBA2018-22</v>
          </cell>
          <cell r="AK2559" t="str">
            <v>DR RET ACTV</v>
          </cell>
          <cell r="AM2559" t="str">
            <v>Administration</v>
          </cell>
        </row>
        <row r="2560">
          <cell r="A2560" t="str">
            <v>8182908</v>
          </cell>
          <cell r="E2560">
            <v>270</v>
          </cell>
          <cell r="S2560" t="str">
            <v>1</v>
          </cell>
          <cell r="AJ2560" t="str">
            <v>DREBA2018-22</v>
          </cell>
          <cell r="AK2560" t="str">
            <v>DR RET ACTV</v>
          </cell>
          <cell r="AM2560" t="str">
            <v>Administration</v>
          </cell>
        </row>
        <row r="2561">
          <cell r="A2561" t="str">
            <v>8182908</v>
          </cell>
          <cell r="E2561">
            <v>270</v>
          </cell>
          <cell r="S2561" t="str">
            <v>1</v>
          </cell>
          <cell r="AJ2561" t="str">
            <v>DREBA2018-22</v>
          </cell>
          <cell r="AK2561" t="str">
            <v>DR RET ACTV</v>
          </cell>
          <cell r="AM2561" t="str">
            <v>Administration</v>
          </cell>
        </row>
        <row r="2562">
          <cell r="A2562" t="str">
            <v>8182908</v>
          </cell>
          <cell r="E2562">
            <v>270</v>
          </cell>
          <cell r="S2562" t="str">
            <v>1</v>
          </cell>
          <cell r="AJ2562" t="str">
            <v>DREBA2018-22</v>
          </cell>
          <cell r="AK2562" t="str">
            <v>DR RET ACTV</v>
          </cell>
          <cell r="AM2562" t="str">
            <v>Administration</v>
          </cell>
        </row>
        <row r="2563">
          <cell r="A2563" t="str">
            <v>8182908</v>
          </cell>
          <cell r="E2563">
            <v>270</v>
          </cell>
          <cell r="S2563" t="str">
            <v>2</v>
          </cell>
          <cell r="AJ2563" t="str">
            <v>DREBA2018-22</v>
          </cell>
          <cell r="AK2563" t="str">
            <v>DR RET ACTV</v>
          </cell>
          <cell r="AM2563" t="str">
            <v>Administration</v>
          </cell>
        </row>
        <row r="2564">
          <cell r="A2564" t="str">
            <v>8182908</v>
          </cell>
          <cell r="E2564">
            <v>270</v>
          </cell>
          <cell r="S2564" t="str">
            <v>2</v>
          </cell>
          <cell r="AJ2564" t="str">
            <v>DREBA2018-22</v>
          </cell>
          <cell r="AK2564" t="str">
            <v>DR RET ACTV</v>
          </cell>
          <cell r="AM2564" t="str">
            <v>Administration</v>
          </cell>
        </row>
        <row r="2565">
          <cell r="A2565" t="str">
            <v>8182908</v>
          </cell>
          <cell r="E2565">
            <v>270</v>
          </cell>
          <cell r="S2565" t="str">
            <v>2</v>
          </cell>
          <cell r="AJ2565" t="str">
            <v>DREBA2018-22</v>
          </cell>
          <cell r="AK2565" t="str">
            <v>DR RET ACTV</v>
          </cell>
          <cell r="AM2565" t="str">
            <v>Administration</v>
          </cell>
        </row>
        <row r="2566">
          <cell r="A2566" t="str">
            <v>8182908</v>
          </cell>
          <cell r="E2566">
            <v>270</v>
          </cell>
          <cell r="S2566" t="str">
            <v>2</v>
          </cell>
          <cell r="AJ2566" t="str">
            <v>DREBA2018-22</v>
          </cell>
          <cell r="AK2566" t="str">
            <v>DR RET ACTV</v>
          </cell>
          <cell r="AM2566" t="str">
            <v>Administration</v>
          </cell>
        </row>
        <row r="2567">
          <cell r="A2567" t="str">
            <v>8182908</v>
          </cell>
          <cell r="E2567">
            <v>270</v>
          </cell>
          <cell r="S2567" t="str">
            <v>2</v>
          </cell>
          <cell r="AJ2567" t="str">
            <v>DREBA2018-22</v>
          </cell>
          <cell r="AK2567" t="str">
            <v>DR RET ACTV</v>
          </cell>
          <cell r="AM2567" t="str">
            <v>Administration</v>
          </cell>
        </row>
        <row r="2568">
          <cell r="A2568" t="str">
            <v>8182908</v>
          </cell>
          <cell r="E2568">
            <v>-270</v>
          </cell>
          <cell r="S2568" t="str">
            <v>2</v>
          </cell>
          <cell r="AJ2568" t="str">
            <v>DREBA2018-22</v>
          </cell>
          <cell r="AK2568" t="str">
            <v>DR RET ACTV</v>
          </cell>
          <cell r="AM2568" t="str">
            <v>Administration</v>
          </cell>
        </row>
        <row r="2569">
          <cell r="A2569" t="str">
            <v>8182908</v>
          </cell>
          <cell r="E2569">
            <v>-270</v>
          </cell>
          <cell r="S2569" t="str">
            <v>2</v>
          </cell>
          <cell r="AJ2569" t="str">
            <v>DREBA2018-22</v>
          </cell>
          <cell r="AK2569" t="str">
            <v>DR RET ACTV</v>
          </cell>
          <cell r="AM2569" t="str">
            <v>Administration</v>
          </cell>
        </row>
        <row r="2570">
          <cell r="A2570" t="str">
            <v>8182908</v>
          </cell>
          <cell r="E2570">
            <v>-270</v>
          </cell>
          <cell r="S2570" t="str">
            <v>2</v>
          </cell>
          <cell r="AJ2570" t="str">
            <v>DREBA2018-22</v>
          </cell>
          <cell r="AK2570" t="str">
            <v>DR RET ACTV</v>
          </cell>
          <cell r="AM2570" t="str">
            <v>Administration</v>
          </cell>
        </row>
        <row r="2571">
          <cell r="A2571" t="str">
            <v>8182908</v>
          </cell>
          <cell r="E2571">
            <v>-270</v>
          </cell>
          <cell r="S2571" t="str">
            <v>2</v>
          </cell>
          <cell r="AJ2571" t="str">
            <v>DREBA2018-22</v>
          </cell>
          <cell r="AK2571" t="str">
            <v>DR RET ACTV</v>
          </cell>
          <cell r="AM2571" t="str">
            <v>Administration</v>
          </cell>
        </row>
        <row r="2572">
          <cell r="A2572" t="str">
            <v>8182908</v>
          </cell>
          <cell r="E2572">
            <v>-270</v>
          </cell>
          <cell r="S2572" t="str">
            <v>2</v>
          </cell>
          <cell r="AJ2572" t="str">
            <v>DREBA2018-22</v>
          </cell>
          <cell r="AK2572" t="str">
            <v>DR RET ACTV</v>
          </cell>
          <cell r="AM2572" t="str">
            <v>Administration</v>
          </cell>
        </row>
        <row r="2573">
          <cell r="A2573" t="str">
            <v>8182908</v>
          </cell>
          <cell r="E2573">
            <v>-270</v>
          </cell>
          <cell r="S2573" t="str">
            <v>2</v>
          </cell>
          <cell r="AJ2573" t="str">
            <v>DREBA2018-22</v>
          </cell>
          <cell r="AK2573" t="str">
            <v>DR RET ACTV</v>
          </cell>
          <cell r="AM2573" t="str">
            <v>Administration</v>
          </cell>
        </row>
        <row r="2574">
          <cell r="A2574" t="str">
            <v>8182908</v>
          </cell>
          <cell r="E2574">
            <v>-270</v>
          </cell>
          <cell r="S2574" t="str">
            <v>2</v>
          </cell>
          <cell r="AJ2574" t="str">
            <v>DREBA2018-22</v>
          </cell>
          <cell r="AK2574" t="str">
            <v>DR RET ACTV</v>
          </cell>
          <cell r="AM2574" t="str">
            <v>Administration</v>
          </cell>
        </row>
        <row r="2575">
          <cell r="A2575" t="str">
            <v>8182908</v>
          </cell>
          <cell r="E2575">
            <v>-270</v>
          </cell>
          <cell r="S2575" t="str">
            <v>2</v>
          </cell>
          <cell r="AJ2575" t="str">
            <v>DREBA2018-22</v>
          </cell>
          <cell r="AK2575" t="str">
            <v>DR RET ACTV</v>
          </cell>
          <cell r="AM2575" t="str">
            <v>Administration</v>
          </cell>
        </row>
        <row r="2576">
          <cell r="A2576" t="str">
            <v>8182908</v>
          </cell>
          <cell r="E2576">
            <v>-270</v>
          </cell>
          <cell r="S2576" t="str">
            <v>2</v>
          </cell>
          <cell r="AJ2576" t="str">
            <v>DREBA2018-22</v>
          </cell>
          <cell r="AK2576" t="str">
            <v>DR RET ACTV</v>
          </cell>
          <cell r="AM2576" t="str">
            <v>Administration</v>
          </cell>
        </row>
        <row r="2577">
          <cell r="A2577" t="str">
            <v>8182908</v>
          </cell>
          <cell r="E2577">
            <v>-270</v>
          </cell>
          <cell r="S2577" t="str">
            <v>2</v>
          </cell>
          <cell r="AJ2577" t="str">
            <v>DREBA2018-22</v>
          </cell>
          <cell r="AK2577" t="str">
            <v>DR RET ACTV</v>
          </cell>
          <cell r="AM2577" t="str">
            <v>Administration</v>
          </cell>
        </row>
        <row r="2578">
          <cell r="A2578" t="str">
            <v>8182908</v>
          </cell>
          <cell r="E2578">
            <v>-270</v>
          </cell>
          <cell r="S2578" t="str">
            <v>2</v>
          </cell>
          <cell r="AJ2578" t="str">
            <v>DREBA2018-22</v>
          </cell>
          <cell r="AK2578" t="str">
            <v>DR RET ACTV</v>
          </cell>
          <cell r="AM2578" t="str">
            <v>Administration</v>
          </cell>
        </row>
        <row r="2579">
          <cell r="A2579" t="str">
            <v>8182908</v>
          </cell>
          <cell r="E2579">
            <v>-270</v>
          </cell>
          <cell r="S2579" t="str">
            <v>2</v>
          </cell>
          <cell r="AJ2579" t="str">
            <v>DREBA2018-22</v>
          </cell>
          <cell r="AK2579" t="str">
            <v>DR RET ACTV</v>
          </cell>
          <cell r="AM2579" t="str">
            <v>Administration</v>
          </cell>
        </row>
        <row r="2580">
          <cell r="A2580" t="str">
            <v>8182908</v>
          </cell>
          <cell r="E2580">
            <v>-270</v>
          </cell>
          <cell r="S2580" t="str">
            <v>2</v>
          </cell>
          <cell r="AJ2580" t="str">
            <v>DREBA2018-22</v>
          </cell>
          <cell r="AK2580" t="str">
            <v>DR RET ACTV</v>
          </cell>
          <cell r="AM2580" t="str">
            <v>Administration</v>
          </cell>
        </row>
        <row r="2581">
          <cell r="A2581" t="str">
            <v>8182908</v>
          </cell>
          <cell r="E2581">
            <v>-270</v>
          </cell>
          <cell r="S2581" t="str">
            <v>2</v>
          </cell>
          <cell r="AJ2581" t="str">
            <v>DREBA2018-22</v>
          </cell>
          <cell r="AK2581" t="str">
            <v>DR RET ACTV</v>
          </cell>
          <cell r="AM2581" t="str">
            <v>Administration</v>
          </cell>
        </row>
        <row r="2582">
          <cell r="A2582" t="str">
            <v>8182908</v>
          </cell>
          <cell r="E2582">
            <v>-270</v>
          </cell>
          <cell r="S2582" t="str">
            <v>2</v>
          </cell>
          <cell r="AJ2582" t="str">
            <v>DREBA2018-22</v>
          </cell>
          <cell r="AK2582" t="str">
            <v>DR RET ACTV</v>
          </cell>
          <cell r="AM2582" t="str">
            <v>Administration</v>
          </cell>
        </row>
        <row r="2583">
          <cell r="A2583" t="str">
            <v>8182908</v>
          </cell>
          <cell r="E2583">
            <v>-270</v>
          </cell>
          <cell r="S2583" t="str">
            <v>2</v>
          </cell>
          <cell r="AJ2583" t="str">
            <v>DREBA2018-22</v>
          </cell>
          <cell r="AK2583" t="str">
            <v>DR RET ACTV</v>
          </cell>
          <cell r="AM2583" t="str">
            <v>Administration</v>
          </cell>
        </row>
        <row r="2584">
          <cell r="A2584" t="str">
            <v>8182908</v>
          </cell>
          <cell r="E2584">
            <v>-270</v>
          </cell>
          <cell r="S2584" t="str">
            <v>2</v>
          </cell>
          <cell r="AJ2584" t="str">
            <v>DREBA2018-22</v>
          </cell>
          <cell r="AK2584" t="str">
            <v>DR RET ACTV</v>
          </cell>
          <cell r="AM2584" t="str">
            <v>Administration</v>
          </cell>
        </row>
        <row r="2585">
          <cell r="A2585" t="str">
            <v>8182908</v>
          </cell>
          <cell r="E2585">
            <v>-270</v>
          </cell>
          <cell r="S2585" t="str">
            <v>2</v>
          </cell>
          <cell r="AJ2585" t="str">
            <v>DREBA2018-22</v>
          </cell>
          <cell r="AK2585" t="str">
            <v>DR RET ACTV</v>
          </cell>
          <cell r="AM2585" t="str">
            <v>Administration</v>
          </cell>
        </row>
        <row r="2586">
          <cell r="A2586" t="str">
            <v>8182908</v>
          </cell>
          <cell r="E2586">
            <v>-270</v>
          </cell>
          <cell r="S2586" t="str">
            <v>2</v>
          </cell>
          <cell r="AJ2586" t="str">
            <v>DREBA2018-22</v>
          </cell>
          <cell r="AK2586" t="str">
            <v>DR RET ACTV</v>
          </cell>
          <cell r="AM2586" t="str">
            <v>Administration</v>
          </cell>
        </row>
        <row r="2587">
          <cell r="A2587" t="str">
            <v>8182908</v>
          </cell>
          <cell r="E2587">
            <v>-270</v>
          </cell>
          <cell r="S2587" t="str">
            <v>2</v>
          </cell>
          <cell r="AJ2587" t="str">
            <v>DREBA2018-22</v>
          </cell>
          <cell r="AK2587" t="str">
            <v>DR RET ACTV</v>
          </cell>
          <cell r="AM2587" t="str">
            <v>Administration</v>
          </cell>
        </row>
        <row r="2588">
          <cell r="A2588" t="str">
            <v>8182908</v>
          </cell>
          <cell r="E2588">
            <v>-270</v>
          </cell>
          <cell r="S2588" t="str">
            <v>2</v>
          </cell>
          <cell r="AJ2588" t="str">
            <v>DREBA2018-22</v>
          </cell>
          <cell r="AK2588" t="str">
            <v>DR RET ACTV</v>
          </cell>
          <cell r="AM2588" t="str">
            <v>Administration</v>
          </cell>
        </row>
        <row r="2589">
          <cell r="A2589" t="str">
            <v>8182908</v>
          </cell>
          <cell r="E2589">
            <v>-270</v>
          </cell>
          <cell r="S2589" t="str">
            <v>2</v>
          </cell>
          <cell r="AJ2589" t="str">
            <v>DREBA2018-22</v>
          </cell>
          <cell r="AK2589" t="str">
            <v>DR RET ACTV</v>
          </cell>
          <cell r="AM2589" t="str">
            <v>Administration</v>
          </cell>
        </row>
        <row r="2590">
          <cell r="A2590" t="str">
            <v>8182908</v>
          </cell>
          <cell r="E2590">
            <v>-270</v>
          </cell>
          <cell r="S2590" t="str">
            <v>2</v>
          </cell>
          <cell r="AJ2590" t="str">
            <v>DREBA2018-22</v>
          </cell>
          <cell r="AK2590" t="str">
            <v>DR RET ACTV</v>
          </cell>
          <cell r="AM2590" t="str">
            <v>Administration</v>
          </cell>
        </row>
        <row r="2591">
          <cell r="A2591" t="str">
            <v>8182908</v>
          </cell>
          <cell r="E2591">
            <v>-270</v>
          </cell>
          <cell r="S2591" t="str">
            <v>2</v>
          </cell>
          <cell r="AJ2591" t="str">
            <v>DREBA2018-22</v>
          </cell>
          <cell r="AK2591" t="str">
            <v>DR RET ACTV</v>
          </cell>
          <cell r="AM2591" t="str">
            <v>Administration</v>
          </cell>
        </row>
        <row r="2592">
          <cell r="A2592" t="str">
            <v>8182908</v>
          </cell>
          <cell r="E2592">
            <v>-270</v>
          </cell>
          <cell r="S2592" t="str">
            <v>2</v>
          </cell>
          <cell r="AJ2592" t="str">
            <v>DREBA2018-22</v>
          </cell>
          <cell r="AK2592" t="str">
            <v>DR RET ACTV</v>
          </cell>
          <cell r="AM2592" t="str">
            <v>Administration</v>
          </cell>
        </row>
        <row r="2593">
          <cell r="A2593" t="str">
            <v>8182908</v>
          </cell>
          <cell r="E2593">
            <v>-270</v>
          </cell>
          <cell r="S2593" t="str">
            <v>2</v>
          </cell>
          <cell r="AJ2593" t="str">
            <v>DREBA2018-22</v>
          </cell>
          <cell r="AK2593" t="str">
            <v>DR RET ACTV</v>
          </cell>
          <cell r="AM2593" t="str">
            <v>Administration</v>
          </cell>
        </row>
        <row r="2594">
          <cell r="A2594" t="str">
            <v>8182908</v>
          </cell>
          <cell r="E2594">
            <v>-270</v>
          </cell>
          <cell r="S2594" t="str">
            <v>2</v>
          </cell>
          <cell r="AJ2594" t="str">
            <v>DREBA2018-22</v>
          </cell>
          <cell r="AK2594" t="str">
            <v>DR RET ACTV</v>
          </cell>
          <cell r="AM2594" t="str">
            <v>Administration</v>
          </cell>
        </row>
        <row r="2595">
          <cell r="A2595" t="str">
            <v>8182908</v>
          </cell>
          <cell r="E2595">
            <v>-270</v>
          </cell>
          <cell r="S2595" t="str">
            <v>2</v>
          </cell>
          <cell r="AJ2595" t="str">
            <v>DREBA2018-22</v>
          </cell>
          <cell r="AK2595" t="str">
            <v>DR RET ACTV</v>
          </cell>
          <cell r="AM2595" t="str">
            <v>Administration</v>
          </cell>
        </row>
        <row r="2596">
          <cell r="A2596" t="str">
            <v>8182908</v>
          </cell>
          <cell r="E2596">
            <v>-270</v>
          </cell>
          <cell r="S2596" t="str">
            <v>2</v>
          </cell>
          <cell r="AJ2596" t="str">
            <v>DREBA2018-22</v>
          </cell>
          <cell r="AK2596" t="str">
            <v>DR RET ACTV</v>
          </cell>
          <cell r="AM2596" t="str">
            <v>Administration</v>
          </cell>
        </row>
        <row r="2597">
          <cell r="A2597" t="str">
            <v>8182908</v>
          </cell>
          <cell r="E2597">
            <v>-270</v>
          </cell>
          <cell r="S2597" t="str">
            <v>2</v>
          </cell>
          <cell r="AJ2597" t="str">
            <v>DREBA2018-22</v>
          </cell>
          <cell r="AK2597" t="str">
            <v>DR RET ACTV</v>
          </cell>
          <cell r="AM2597" t="str">
            <v>Administration</v>
          </cell>
        </row>
        <row r="2598">
          <cell r="A2598" t="str">
            <v>8182908</v>
          </cell>
          <cell r="E2598">
            <v>-270</v>
          </cell>
          <cell r="S2598" t="str">
            <v>2</v>
          </cell>
          <cell r="AJ2598" t="str">
            <v>DREBA2018-22</v>
          </cell>
          <cell r="AK2598" t="str">
            <v>DR RET ACTV</v>
          </cell>
          <cell r="AM2598" t="str">
            <v>Administration</v>
          </cell>
        </row>
        <row r="2599">
          <cell r="A2599" t="str">
            <v>8182908</v>
          </cell>
          <cell r="E2599">
            <v>-270</v>
          </cell>
          <cell r="S2599" t="str">
            <v>2</v>
          </cell>
          <cell r="AJ2599" t="str">
            <v>DREBA2018-22</v>
          </cell>
          <cell r="AK2599" t="str">
            <v>DR RET ACTV</v>
          </cell>
          <cell r="AM2599" t="str">
            <v>Administration</v>
          </cell>
        </row>
        <row r="2600">
          <cell r="A2600" t="str">
            <v>8182908</v>
          </cell>
          <cell r="E2600">
            <v>-270</v>
          </cell>
          <cell r="S2600" t="str">
            <v>2</v>
          </cell>
          <cell r="AJ2600" t="str">
            <v>DREBA2018-22</v>
          </cell>
          <cell r="AK2600" t="str">
            <v>DR RET ACTV</v>
          </cell>
          <cell r="AM2600" t="str">
            <v>Administration</v>
          </cell>
        </row>
        <row r="2601">
          <cell r="A2601" t="str">
            <v>8182908</v>
          </cell>
          <cell r="E2601">
            <v>-270</v>
          </cell>
          <cell r="S2601" t="str">
            <v>2</v>
          </cell>
          <cell r="AJ2601" t="str">
            <v>DREBA2018-22</v>
          </cell>
          <cell r="AK2601" t="str">
            <v>DR RET ACTV</v>
          </cell>
          <cell r="AM2601" t="str">
            <v>Administration</v>
          </cell>
        </row>
        <row r="2602">
          <cell r="A2602" t="str">
            <v>8182908</v>
          </cell>
          <cell r="E2602">
            <v>-270</v>
          </cell>
          <cell r="S2602" t="str">
            <v>2</v>
          </cell>
          <cell r="AJ2602" t="str">
            <v>DREBA2018-22</v>
          </cell>
          <cell r="AK2602" t="str">
            <v>DR RET ACTV</v>
          </cell>
          <cell r="AM2602" t="str">
            <v>Administration</v>
          </cell>
        </row>
        <row r="2603">
          <cell r="A2603" t="str">
            <v>8182908</v>
          </cell>
          <cell r="E2603">
            <v>-270</v>
          </cell>
          <cell r="S2603" t="str">
            <v>2</v>
          </cell>
          <cell r="AJ2603" t="str">
            <v>DREBA2018-22</v>
          </cell>
          <cell r="AK2603" t="str">
            <v>DR RET ACTV</v>
          </cell>
          <cell r="AM2603" t="str">
            <v>Administration</v>
          </cell>
        </row>
        <row r="2604">
          <cell r="A2604" t="str">
            <v>8182908</v>
          </cell>
          <cell r="E2604">
            <v>-270</v>
          </cell>
          <cell r="S2604" t="str">
            <v>2</v>
          </cell>
          <cell r="AJ2604" t="str">
            <v>DREBA2018-22</v>
          </cell>
          <cell r="AK2604" t="str">
            <v>DR RET ACTV</v>
          </cell>
          <cell r="AM2604" t="str">
            <v>Administration</v>
          </cell>
        </row>
        <row r="2605">
          <cell r="A2605" t="str">
            <v>8182908</v>
          </cell>
          <cell r="E2605">
            <v>283.5</v>
          </cell>
          <cell r="S2605" t="str">
            <v>1</v>
          </cell>
          <cell r="AJ2605" t="str">
            <v>DREBA2018-22</v>
          </cell>
          <cell r="AK2605" t="str">
            <v>DR RET ACTV</v>
          </cell>
          <cell r="AM2605" t="str">
            <v>Administration</v>
          </cell>
        </row>
        <row r="2606">
          <cell r="A2606" t="str">
            <v>8182908</v>
          </cell>
          <cell r="E2606">
            <v>283.5</v>
          </cell>
          <cell r="S2606" t="str">
            <v>1</v>
          </cell>
          <cell r="AJ2606" t="str">
            <v>DREBA2018-22</v>
          </cell>
          <cell r="AK2606" t="str">
            <v>DR RET ACTV</v>
          </cell>
          <cell r="AM2606" t="str">
            <v>Administration</v>
          </cell>
        </row>
        <row r="2607">
          <cell r="A2607" t="str">
            <v>8182908</v>
          </cell>
          <cell r="E2607">
            <v>283.5</v>
          </cell>
          <cell r="S2607" t="str">
            <v>1</v>
          </cell>
          <cell r="AJ2607" t="str">
            <v>DREBA2018-22</v>
          </cell>
          <cell r="AK2607" t="str">
            <v>DR RET ACTV</v>
          </cell>
          <cell r="AM2607" t="str">
            <v>Administration</v>
          </cell>
        </row>
        <row r="2608">
          <cell r="A2608" t="str">
            <v>8182908</v>
          </cell>
          <cell r="E2608">
            <v>283.5</v>
          </cell>
          <cell r="S2608" t="str">
            <v>1</v>
          </cell>
          <cell r="AJ2608" t="str">
            <v>DREBA2018-22</v>
          </cell>
          <cell r="AK2608" t="str">
            <v>DR RET ACTV</v>
          </cell>
          <cell r="AM2608" t="str">
            <v>Administration</v>
          </cell>
        </row>
        <row r="2609">
          <cell r="A2609" t="str">
            <v>8182908</v>
          </cell>
          <cell r="E2609">
            <v>283.5</v>
          </cell>
          <cell r="S2609" t="str">
            <v>1</v>
          </cell>
          <cell r="AJ2609" t="str">
            <v>DREBA2018-22</v>
          </cell>
          <cell r="AK2609" t="str">
            <v>DR RET ACTV</v>
          </cell>
          <cell r="AM2609" t="str">
            <v>Administration</v>
          </cell>
        </row>
        <row r="2610">
          <cell r="A2610" t="str">
            <v>8182908</v>
          </cell>
          <cell r="E2610">
            <v>283.5</v>
          </cell>
          <cell r="S2610" t="str">
            <v>1</v>
          </cell>
          <cell r="AJ2610" t="str">
            <v>DREBA2018-22</v>
          </cell>
          <cell r="AK2610" t="str">
            <v>DR RET ACTV</v>
          </cell>
          <cell r="AM2610" t="str">
            <v>Administration</v>
          </cell>
        </row>
        <row r="2611">
          <cell r="A2611" t="str">
            <v>8182908</v>
          </cell>
          <cell r="E2611">
            <v>283.5</v>
          </cell>
          <cell r="S2611" t="str">
            <v>1</v>
          </cell>
          <cell r="AJ2611" t="str">
            <v>DREBA2018-22</v>
          </cell>
          <cell r="AK2611" t="str">
            <v>DR RET ACTV</v>
          </cell>
          <cell r="AM2611" t="str">
            <v>Administration</v>
          </cell>
        </row>
        <row r="2612">
          <cell r="A2612" t="str">
            <v>8182908</v>
          </cell>
          <cell r="E2612">
            <v>283.5</v>
          </cell>
          <cell r="S2612" t="str">
            <v>1</v>
          </cell>
          <cell r="AJ2612" t="str">
            <v>DREBA2018-22</v>
          </cell>
          <cell r="AK2612" t="str">
            <v>DR RET ACTV</v>
          </cell>
          <cell r="AM2612" t="str">
            <v>Administration</v>
          </cell>
        </row>
        <row r="2613">
          <cell r="A2613" t="str">
            <v>8182908</v>
          </cell>
          <cell r="E2613">
            <v>283.5</v>
          </cell>
          <cell r="S2613" t="str">
            <v>1</v>
          </cell>
          <cell r="AJ2613" t="str">
            <v>DREBA2018-22</v>
          </cell>
          <cell r="AK2613" t="str">
            <v>DR RET ACTV</v>
          </cell>
          <cell r="AM2613" t="str">
            <v>Administration</v>
          </cell>
        </row>
        <row r="2614">
          <cell r="A2614" t="str">
            <v>8182908</v>
          </cell>
          <cell r="E2614">
            <v>283.5</v>
          </cell>
          <cell r="S2614" t="str">
            <v>1</v>
          </cell>
          <cell r="AJ2614" t="str">
            <v>DREBA2018-22</v>
          </cell>
          <cell r="AK2614" t="str">
            <v>DR RET ACTV</v>
          </cell>
          <cell r="AM2614" t="str">
            <v>Administration</v>
          </cell>
        </row>
        <row r="2615">
          <cell r="A2615" t="str">
            <v>8182908</v>
          </cell>
          <cell r="E2615">
            <v>283.5</v>
          </cell>
          <cell r="S2615" t="str">
            <v>1</v>
          </cell>
          <cell r="AJ2615" t="str">
            <v>DREBA2018-22</v>
          </cell>
          <cell r="AK2615" t="str">
            <v>DR RET ACTV</v>
          </cell>
          <cell r="AM2615" t="str">
            <v>Administration</v>
          </cell>
        </row>
        <row r="2616">
          <cell r="A2616" t="str">
            <v>8182908</v>
          </cell>
          <cell r="E2616">
            <v>283.5</v>
          </cell>
          <cell r="S2616" t="str">
            <v>1</v>
          </cell>
          <cell r="AJ2616" t="str">
            <v>DREBA2018-22</v>
          </cell>
          <cell r="AK2616" t="str">
            <v>DR RET ACTV</v>
          </cell>
          <cell r="AM2616" t="str">
            <v>Administration</v>
          </cell>
        </row>
        <row r="2617">
          <cell r="A2617" t="str">
            <v>8182908</v>
          </cell>
          <cell r="E2617">
            <v>283.5</v>
          </cell>
          <cell r="S2617" t="str">
            <v>1</v>
          </cell>
          <cell r="AJ2617" t="str">
            <v>DREBA2018-22</v>
          </cell>
          <cell r="AK2617" t="str">
            <v>DR RET ACTV</v>
          </cell>
          <cell r="AM2617" t="str">
            <v>Administration</v>
          </cell>
        </row>
        <row r="2618">
          <cell r="A2618" t="str">
            <v>8182908</v>
          </cell>
          <cell r="E2618">
            <v>283.5</v>
          </cell>
          <cell r="S2618" t="str">
            <v>1</v>
          </cell>
          <cell r="AJ2618" t="str">
            <v>DREBA2018-22</v>
          </cell>
          <cell r="AK2618" t="str">
            <v>DR RET ACTV</v>
          </cell>
          <cell r="AM2618" t="str">
            <v>Administration</v>
          </cell>
        </row>
        <row r="2619">
          <cell r="A2619" t="str">
            <v>8182908</v>
          </cell>
          <cell r="E2619">
            <v>283.5</v>
          </cell>
          <cell r="S2619" t="str">
            <v>1</v>
          </cell>
          <cell r="AJ2619" t="str">
            <v>DREBA2018-22</v>
          </cell>
          <cell r="AK2619" t="str">
            <v>DR RET ACTV</v>
          </cell>
          <cell r="AM2619" t="str">
            <v>Administration</v>
          </cell>
        </row>
        <row r="2620">
          <cell r="A2620" t="str">
            <v>8182908</v>
          </cell>
          <cell r="E2620">
            <v>283.5</v>
          </cell>
          <cell r="S2620" t="str">
            <v>1</v>
          </cell>
          <cell r="AJ2620" t="str">
            <v>DREBA2018-22</v>
          </cell>
          <cell r="AK2620" t="str">
            <v>DR RET ACTV</v>
          </cell>
          <cell r="AM2620" t="str">
            <v>Administration</v>
          </cell>
        </row>
        <row r="2621">
          <cell r="A2621" t="str">
            <v>8182908</v>
          </cell>
          <cell r="E2621">
            <v>283.5</v>
          </cell>
          <cell r="S2621" t="str">
            <v>1</v>
          </cell>
          <cell r="AJ2621" t="str">
            <v>DREBA2018-22</v>
          </cell>
          <cell r="AK2621" t="str">
            <v>DR RET ACTV</v>
          </cell>
          <cell r="AM2621" t="str">
            <v>Administration</v>
          </cell>
        </row>
        <row r="2622">
          <cell r="A2622" t="str">
            <v>8182908</v>
          </cell>
          <cell r="E2622">
            <v>283.5</v>
          </cell>
          <cell r="S2622" t="str">
            <v>1</v>
          </cell>
          <cell r="AJ2622" t="str">
            <v>DREBA2018-22</v>
          </cell>
          <cell r="AK2622" t="str">
            <v>DR RET ACTV</v>
          </cell>
          <cell r="AM2622" t="str">
            <v>Administration</v>
          </cell>
        </row>
        <row r="2623">
          <cell r="A2623" t="str">
            <v>8182908</v>
          </cell>
          <cell r="E2623">
            <v>283.5</v>
          </cell>
          <cell r="S2623" t="str">
            <v>1</v>
          </cell>
          <cell r="AJ2623" t="str">
            <v>DREBA2018-22</v>
          </cell>
          <cell r="AK2623" t="str">
            <v>DR RET ACTV</v>
          </cell>
          <cell r="AM2623" t="str">
            <v>Administration</v>
          </cell>
        </row>
        <row r="2624">
          <cell r="A2624" t="str">
            <v>8182908</v>
          </cell>
          <cell r="E2624">
            <v>283.5</v>
          </cell>
          <cell r="S2624" t="str">
            <v>1</v>
          </cell>
          <cell r="AJ2624" t="str">
            <v>DREBA2018-22</v>
          </cell>
          <cell r="AK2624" t="str">
            <v>DR RET ACTV</v>
          </cell>
          <cell r="AM2624" t="str">
            <v>Administration</v>
          </cell>
        </row>
        <row r="2625">
          <cell r="A2625" t="str">
            <v>8182908</v>
          </cell>
          <cell r="E2625">
            <v>283.5</v>
          </cell>
          <cell r="S2625" t="str">
            <v>1</v>
          </cell>
          <cell r="AJ2625" t="str">
            <v>DREBA2018-22</v>
          </cell>
          <cell r="AK2625" t="str">
            <v>DR RET ACTV</v>
          </cell>
          <cell r="AM2625" t="str">
            <v>Administration</v>
          </cell>
        </row>
        <row r="2626">
          <cell r="A2626" t="str">
            <v>8182908</v>
          </cell>
          <cell r="E2626">
            <v>283.5</v>
          </cell>
          <cell r="S2626" t="str">
            <v>1</v>
          </cell>
          <cell r="AJ2626" t="str">
            <v>DREBA2018-22</v>
          </cell>
          <cell r="AK2626" t="str">
            <v>DR RET ACTV</v>
          </cell>
          <cell r="AM2626" t="str">
            <v>Administration</v>
          </cell>
        </row>
        <row r="2627">
          <cell r="A2627" t="str">
            <v>8182908</v>
          </cell>
          <cell r="E2627">
            <v>283.5</v>
          </cell>
          <cell r="S2627" t="str">
            <v>1</v>
          </cell>
          <cell r="AJ2627" t="str">
            <v>DREBA2018-22</v>
          </cell>
          <cell r="AK2627" t="str">
            <v>DR RET ACTV</v>
          </cell>
          <cell r="AM2627" t="str">
            <v>Administration</v>
          </cell>
        </row>
        <row r="2628">
          <cell r="A2628" t="str">
            <v>8182908</v>
          </cell>
          <cell r="E2628">
            <v>283.5</v>
          </cell>
          <cell r="S2628" t="str">
            <v>1</v>
          </cell>
          <cell r="AJ2628" t="str">
            <v>DREBA2018-22</v>
          </cell>
          <cell r="AK2628" t="str">
            <v>DR RET ACTV</v>
          </cell>
          <cell r="AM2628" t="str">
            <v>Administration</v>
          </cell>
        </row>
        <row r="2629">
          <cell r="A2629" t="str">
            <v>8182908</v>
          </cell>
          <cell r="E2629">
            <v>283.5</v>
          </cell>
          <cell r="S2629" t="str">
            <v>1</v>
          </cell>
          <cell r="AJ2629" t="str">
            <v>DREBA2018-22</v>
          </cell>
          <cell r="AK2629" t="str">
            <v>DR RET ACTV</v>
          </cell>
          <cell r="AM2629" t="str">
            <v>Administration</v>
          </cell>
        </row>
        <row r="2630">
          <cell r="A2630" t="str">
            <v>8182908</v>
          </cell>
          <cell r="E2630">
            <v>283.5</v>
          </cell>
          <cell r="S2630" t="str">
            <v>1</v>
          </cell>
          <cell r="AJ2630" t="str">
            <v>DREBA2018-22</v>
          </cell>
          <cell r="AK2630" t="str">
            <v>DR RET ACTV</v>
          </cell>
          <cell r="AM2630" t="str">
            <v>Administration</v>
          </cell>
        </row>
        <row r="2631">
          <cell r="A2631" t="str">
            <v>8182908</v>
          </cell>
          <cell r="E2631">
            <v>283.5</v>
          </cell>
          <cell r="S2631" t="str">
            <v>1</v>
          </cell>
          <cell r="AJ2631" t="str">
            <v>DREBA2018-22</v>
          </cell>
          <cell r="AK2631" t="str">
            <v>DR RET ACTV</v>
          </cell>
          <cell r="AM2631" t="str">
            <v>Administration</v>
          </cell>
        </row>
        <row r="2632">
          <cell r="A2632" t="str">
            <v>8182908</v>
          </cell>
          <cell r="E2632">
            <v>283.5</v>
          </cell>
          <cell r="S2632" t="str">
            <v>1</v>
          </cell>
          <cell r="AJ2632" t="str">
            <v>DREBA2018-22</v>
          </cell>
          <cell r="AK2632" t="str">
            <v>DR RET ACTV</v>
          </cell>
          <cell r="AM2632" t="str">
            <v>Administration</v>
          </cell>
        </row>
        <row r="2633">
          <cell r="A2633" t="str">
            <v>8182908</v>
          </cell>
          <cell r="E2633">
            <v>283.5</v>
          </cell>
          <cell r="S2633" t="str">
            <v>1</v>
          </cell>
          <cell r="AJ2633" t="str">
            <v>DREBA2018-22</v>
          </cell>
          <cell r="AK2633" t="str">
            <v>DR RET ACTV</v>
          </cell>
          <cell r="AM2633" t="str">
            <v>Administration</v>
          </cell>
        </row>
        <row r="2634">
          <cell r="A2634" t="str">
            <v>8182908</v>
          </cell>
          <cell r="E2634">
            <v>283.5</v>
          </cell>
          <cell r="S2634" t="str">
            <v>1</v>
          </cell>
          <cell r="AJ2634" t="str">
            <v>DREBA2018-22</v>
          </cell>
          <cell r="AK2634" t="str">
            <v>DR RET ACTV</v>
          </cell>
          <cell r="AM2634" t="str">
            <v>Administration</v>
          </cell>
        </row>
        <row r="2635">
          <cell r="A2635" t="str">
            <v>8182908</v>
          </cell>
          <cell r="E2635">
            <v>283.5</v>
          </cell>
          <cell r="S2635" t="str">
            <v>1</v>
          </cell>
          <cell r="AJ2635" t="str">
            <v>DREBA2018-22</v>
          </cell>
          <cell r="AK2635" t="str">
            <v>DR RET ACTV</v>
          </cell>
          <cell r="AM2635" t="str">
            <v>Administration</v>
          </cell>
        </row>
        <row r="2636">
          <cell r="A2636" t="str">
            <v>8182908</v>
          </cell>
          <cell r="E2636">
            <v>283.5</v>
          </cell>
          <cell r="S2636" t="str">
            <v>1</v>
          </cell>
          <cell r="AJ2636" t="str">
            <v>DREBA2018-22</v>
          </cell>
          <cell r="AK2636" t="str">
            <v>DR RET ACTV</v>
          </cell>
          <cell r="AM2636" t="str">
            <v>Administration</v>
          </cell>
        </row>
        <row r="2637">
          <cell r="A2637" t="str">
            <v>8182908</v>
          </cell>
          <cell r="E2637">
            <v>283.5</v>
          </cell>
          <cell r="S2637" t="str">
            <v>1</v>
          </cell>
          <cell r="AJ2637" t="str">
            <v>DREBA2018-22</v>
          </cell>
          <cell r="AK2637" t="str">
            <v>DR RET ACTV</v>
          </cell>
          <cell r="AM2637" t="str">
            <v>Administration</v>
          </cell>
        </row>
        <row r="2638">
          <cell r="A2638" t="str">
            <v>8182908</v>
          </cell>
          <cell r="E2638">
            <v>283.5</v>
          </cell>
          <cell r="S2638" t="str">
            <v>1</v>
          </cell>
          <cell r="AJ2638" t="str">
            <v>DREBA2018-22</v>
          </cell>
          <cell r="AK2638" t="str">
            <v>DR RET ACTV</v>
          </cell>
          <cell r="AM2638" t="str">
            <v>Administration</v>
          </cell>
        </row>
        <row r="2639">
          <cell r="A2639" t="str">
            <v>8182908</v>
          </cell>
          <cell r="E2639">
            <v>283.5</v>
          </cell>
          <cell r="S2639" t="str">
            <v>1</v>
          </cell>
          <cell r="AJ2639" t="str">
            <v>DREBA2018-22</v>
          </cell>
          <cell r="AK2639" t="str">
            <v>DR RET ACTV</v>
          </cell>
          <cell r="AM2639" t="str">
            <v>Administration</v>
          </cell>
        </row>
        <row r="2640">
          <cell r="A2640" t="str">
            <v>8182908</v>
          </cell>
          <cell r="E2640">
            <v>283.5</v>
          </cell>
          <cell r="S2640" t="str">
            <v>1</v>
          </cell>
          <cell r="AJ2640" t="str">
            <v>DREBA2018-22</v>
          </cell>
          <cell r="AK2640" t="str">
            <v>DR RET ACTV</v>
          </cell>
          <cell r="AM2640" t="str">
            <v>Administration</v>
          </cell>
        </row>
        <row r="2641">
          <cell r="A2641" t="str">
            <v>8182908</v>
          </cell>
          <cell r="E2641">
            <v>283.5</v>
          </cell>
          <cell r="S2641" t="str">
            <v>1</v>
          </cell>
          <cell r="AJ2641" t="str">
            <v>DREBA2018-22</v>
          </cell>
          <cell r="AK2641" t="str">
            <v>DR RET ACTV</v>
          </cell>
          <cell r="AM2641" t="str">
            <v>Administration</v>
          </cell>
        </row>
        <row r="2642">
          <cell r="A2642" t="str">
            <v>8182908</v>
          </cell>
          <cell r="E2642">
            <v>283.5</v>
          </cell>
          <cell r="S2642" t="str">
            <v>1</v>
          </cell>
          <cell r="AJ2642" t="str">
            <v>DREBA2018-22</v>
          </cell>
          <cell r="AK2642" t="str">
            <v>DR RET ACTV</v>
          </cell>
          <cell r="AM2642" t="str">
            <v>Administration</v>
          </cell>
        </row>
        <row r="2643">
          <cell r="A2643" t="str">
            <v>8182908</v>
          </cell>
          <cell r="E2643">
            <v>283.5</v>
          </cell>
          <cell r="S2643" t="str">
            <v>1</v>
          </cell>
          <cell r="AJ2643" t="str">
            <v>DREBA2018-22</v>
          </cell>
          <cell r="AK2643" t="str">
            <v>DR RET ACTV</v>
          </cell>
          <cell r="AM2643" t="str">
            <v>Administration</v>
          </cell>
        </row>
        <row r="2644">
          <cell r="A2644" t="str">
            <v>8182908</v>
          </cell>
          <cell r="E2644">
            <v>283.5</v>
          </cell>
          <cell r="S2644" t="str">
            <v>1</v>
          </cell>
          <cell r="AJ2644" t="str">
            <v>DREBA2018-22</v>
          </cell>
          <cell r="AK2644" t="str">
            <v>DR RET ACTV</v>
          </cell>
          <cell r="AM2644" t="str">
            <v>Administration</v>
          </cell>
        </row>
        <row r="2645">
          <cell r="A2645" t="str">
            <v>8182908</v>
          </cell>
          <cell r="E2645">
            <v>283.5</v>
          </cell>
          <cell r="S2645" t="str">
            <v>1</v>
          </cell>
          <cell r="AJ2645" t="str">
            <v>DREBA2018-22</v>
          </cell>
          <cell r="AK2645" t="str">
            <v>DR RET ACTV</v>
          </cell>
          <cell r="AM2645" t="str">
            <v>Administration</v>
          </cell>
        </row>
        <row r="2646">
          <cell r="A2646" t="str">
            <v>8182908</v>
          </cell>
          <cell r="E2646">
            <v>283.5</v>
          </cell>
          <cell r="S2646" t="str">
            <v>1</v>
          </cell>
          <cell r="AJ2646" t="str">
            <v>DREBA2018-22</v>
          </cell>
          <cell r="AK2646" t="str">
            <v>DR RET ACTV</v>
          </cell>
          <cell r="AM2646" t="str">
            <v>Administration</v>
          </cell>
        </row>
        <row r="2647">
          <cell r="A2647" t="str">
            <v>8182908</v>
          </cell>
          <cell r="E2647">
            <v>283.5</v>
          </cell>
          <cell r="S2647" t="str">
            <v>1</v>
          </cell>
          <cell r="AJ2647" t="str">
            <v>DREBA2018-22</v>
          </cell>
          <cell r="AK2647" t="str">
            <v>DR RET ACTV</v>
          </cell>
          <cell r="AM2647" t="str">
            <v>Administration</v>
          </cell>
        </row>
        <row r="2648">
          <cell r="A2648" t="str">
            <v>8182908</v>
          </cell>
          <cell r="E2648">
            <v>283.5</v>
          </cell>
          <cell r="S2648" t="str">
            <v>1</v>
          </cell>
          <cell r="AJ2648" t="str">
            <v>DREBA2018-22</v>
          </cell>
          <cell r="AK2648" t="str">
            <v>DR RET ACTV</v>
          </cell>
          <cell r="AM2648" t="str">
            <v>Administration</v>
          </cell>
        </row>
        <row r="2649">
          <cell r="A2649" t="str">
            <v>8182908</v>
          </cell>
          <cell r="E2649">
            <v>283.5</v>
          </cell>
          <cell r="S2649" t="str">
            <v>1</v>
          </cell>
          <cell r="AJ2649" t="str">
            <v>DREBA2018-22</v>
          </cell>
          <cell r="AK2649" t="str">
            <v>DR RET ACTV</v>
          </cell>
          <cell r="AM2649" t="str">
            <v>Administration</v>
          </cell>
        </row>
        <row r="2650">
          <cell r="A2650" t="str">
            <v>8182908</v>
          </cell>
          <cell r="E2650">
            <v>283.5</v>
          </cell>
          <cell r="S2650" t="str">
            <v>1</v>
          </cell>
          <cell r="AJ2650" t="str">
            <v>DREBA2018-22</v>
          </cell>
          <cell r="AK2650" t="str">
            <v>DR RET ACTV</v>
          </cell>
          <cell r="AM2650" t="str">
            <v>Administration</v>
          </cell>
        </row>
        <row r="2651">
          <cell r="A2651" t="str">
            <v>8182908</v>
          </cell>
          <cell r="E2651">
            <v>283.5</v>
          </cell>
          <cell r="S2651" t="str">
            <v>1</v>
          </cell>
          <cell r="AJ2651" t="str">
            <v>DREBA2018-22</v>
          </cell>
          <cell r="AK2651" t="str">
            <v>DR RET ACTV</v>
          </cell>
          <cell r="AM2651" t="str">
            <v>Administration</v>
          </cell>
        </row>
        <row r="2652">
          <cell r="A2652" t="str">
            <v>8182908</v>
          </cell>
          <cell r="E2652">
            <v>283.5</v>
          </cell>
          <cell r="S2652" t="str">
            <v>1</v>
          </cell>
          <cell r="AJ2652" t="str">
            <v>DREBA2018-22</v>
          </cell>
          <cell r="AK2652" t="str">
            <v>DR RET ACTV</v>
          </cell>
          <cell r="AM2652" t="str">
            <v>Administration</v>
          </cell>
        </row>
        <row r="2653">
          <cell r="A2653" t="str">
            <v>8182908</v>
          </cell>
          <cell r="E2653">
            <v>283.5</v>
          </cell>
          <cell r="S2653" t="str">
            <v>1</v>
          </cell>
          <cell r="AJ2653" t="str">
            <v>DREBA2018-22</v>
          </cell>
          <cell r="AK2653" t="str">
            <v>DR RET ACTV</v>
          </cell>
          <cell r="AM2653" t="str">
            <v>Administration</v>
          </cell>
        </row>
        <row r="2654">
          <cell r="A2654" t="str">
            <v>8182908</v>
          </cell>
          <cell r="E2654">
            <v>283.5</v>
          </cell>
          <cell r="S2654" t="str">
            <v>1</v>
          </cell>
          <cell r="AJ2654" t="str">
            <v>DREBA2018-22</v>
          </cell>
          <cell r="AK2654" t="str">
            <v>DR RET ACTV</v>
          </cell>
          <cell r="AM2654" t="str">
            <v>Administration</v>
          </cell>
        </row>
        <row r="2655">
          <cell r="A2655" t="str">
            <v>8182908</v>
          </cell>
          <cell r="E2655">
            <v>283.5</v>
          </cell>
          <cell r="S2655" t="str">
            <v>1</v>
          </cell>
          <cell r="AJ2655" t="str">
            <v>DREBA2018-22</v>
          </cell>
          <cell r="AK2655" t="str">
            <v>DR RET ACTV</v>
          </cell>
          <cell r="AM2655" t="str">
            <v>Administration</v>
          </cell>
        </row>
        <row r="2656">
          <cell r="A2656" t="str">
            <v>8182908</v>
          </cell>
          <cell r="E2656">
            <v>283.5</v>
          </cell>
          <cell r="S2656" t="str">
            <v>1</v>
          </cell>
          <cell r="AJ2656" t="str">
            <v>DREBA2018-22</v>
          </cell>
          <cell r="AK2656" t="str">
            <v>DR RET ACTV</v>
          </cell>
          <cell r="AM2656" t="str">
            <v>Administration</v>
          </cell>
        </row>
        <row r="2657">
          <cell r="A2657" t="str">
            <v>8182908</v>
          </cell>
          <cell r="E2657">
            <v>283.5</v>
          </cell>
          <cell r="S2657" t="str">
            <v>1</v>
          </cell>
          <cell r="AJ2657" t="str">
            <v>DREBA2018-22</v>
          </cell>
          <cell r="AK2657" t="str">
            <v>DR RET ACTV</v>
          </cell>
          <cell r="AM2657" t="str">
            <v>Administration</v>
          </cell>
        </row>
        <row r="2658">
          <cell r="A2658" t="str">
            <v>8182908</v>
          </cell>
          <cell r="E2658">
            <v>283.5</v>
          </cell>
          <cell r="S2658" t="str">
            <v>1</v>
          </cell>
          <cell r="AJ2658" t="str">
            <v>DREBA2018-22</v>
          </cell>
          <cell r="AK2658" t="str">
            <v>DR RET ACTV</v>
          </cell>
          <cell r="AM2658" t="str">
            <v>Administration</v>
          </cell>
        </row>
        <row r="2659">
          <cell r="A2659" t="str">
            <v>8182908</v>
          </cell>
          <cell r="E2659">
            <v>283.5</v>
          </cell>
          <cell r="S2659" t="str">
            <v>1</v>
          </cell>
          <cell r="AJ2659" t="str">
            <v>DREBA2018-22</v>
          </cell>
          <cell r="AK2659" t="str">
            <v>DR RET ACTV</v>
          </cell>
          <cell r="AM2659" t="str">
            <v>Administration</v>
          </cell>
        </row>
        <row r="2660">
          <cell r="A2660" t="str">
            <v>8182908</v>
          </cell>
          <cell r="E2660">
            <v>283.5</v>
          </cell>
          <cell r="S2660" t="str">
            <v>1</v>
          </cell>
          <cell r="AJ2660" t="str">
            <v>DREBA2018-22</v>
          </cell>
          <cell r="AK2660" t="str">
            <v>DR RET ACTV</v>
          </cell>
          <cell r="AM2660" t="str">
            <v>Administration</v>
          </cell>
        </row>
        <row r="2661">
          <cell r="A2661" t="str">
            <v>8182908</v>
          </cell>
          <cell r="E2661">
            <v>283.5</v>
          </cell>
          <cell r="S2661" t="str">
            <v>1</v>
          </cell>
          <cell r="AJ2661" t="str">
            <v>DREBA2018-22</v>
          </cell>
          <cell r="AK2661" t="str">
            <v>DR RET ACTV</v>
          </cell>
          <cell r="AM2661" t="str">
            <v>Administration</v>
          </cell>
        </row>
        <row r="2662">
          <cell r="A2662" t="str">
            <v>8182908</v>
          </cell>
          <cell r="E2662">
            <v>283.5</v>
          </cell>
          <cell r="S2662" t="str">
            <v>1</v>
          </cell>
          <cell r="AJ2662" t="str">
            <v>DREBA2018-22</v>
          </cell>
          <cell r="AK2662" t="str">
            <v>DR RET ACTV</v>
          </cell>
          <cell r="AM2662" t="str">
            <v>Administration</v>
          </cell>
        </row>
        <row r="2663">
          <cell r="A2663" t="str">
            <v>8182908</v>
          </cell>
          <cell r="E2663">
            <v>283.5</v>
          </cell>
          <cell r="S2663" t="str">
            <v>1</v>
          </cell>
          <cell r="AJ2663" t="str">
            <v>DREBA2018-22</v>
          </cell>
          <cell r="AK2663" t="str">
            <v>DR RET ACTV</v>
          </cell>
          <cell r="AM2663" t="str">
            <v>Administration</v>
          </cell>
        </row>
        <row r="2664">
          <cell r="A2664" t="str">
            <v>8182908</v>
          </cell>
          <cell r="E2664">
            <v>283.5</v>
          </cell>
          <cell r="S2664" t="str">
            <v>1</v>
          </cell>
          <cell r="AJ2664" t="str">
            <v>DREBA2018-22</v>
          </cell>
          <cell r="AK2664" t="str">
            <v>DR RET ACTV</v>
          </cell>
          <cell r="AM2664" t="str">
            <v>Administration</v>
          </cell>
        </row>
        <row r="2665">
          <cell r="A2665" t="str">
            <v>8182908</v>
          </cell>
          <cell r="E2665">
            <v>283.5</v>
          </cell>
          <cell r="S2665" t="str">
            <v>1</v>
          </cell>
          <cell r="AJ2665" t="str">
            <v>DREBA2018-22</v>
          </cell>
          <cell r="AK2665" t="str">
            <v>DR RET ACTV</v>
          </cell>
          <cell r="AM2665" t="str">
            <v>Administration</v>
          </cell>
        </row>
        <row r="2666">
          <cell r="A2666" t="str">
            <v>8182908</v>
          </cell>
          <cell r="E2666">
            <v>283.5</v>
          </cell>
          <cell r="S2666" t="str">
            <v>1</v>
          </cell>
          <cell r="AJ2666" t="str">
            <v>DREBA2018-22</v>
          </cell>
          <cell r="AK2666" t="str">
            <v>DR RET ACTV</v>
          </cell>
          <cell r="AM2666" t="str">
            <v>Administration</v>
          </cell>
        </row>
        <row r="2667">
          <cell r="A2667" t="str">
            <v>8182908</v>
          </cell>
          <cell r="E2667">
            <v>283.5</v>
          </cell>
          <cell r="S2667" t="str">
            <v>1</v>
          </cell>
          <cell r="AJ2667" t="str">
            <v>DREBA2018-22</v>
          </cell>
          <cell r="AK2667" t="str">
            <v>DR RET ACTV</v>
          </cell>
          <cell r="AM2667" t="str">
            <v>Administration</v>
          </cell>
        </row>
        <row r="2668">
          <cell r="A2668" t="str">
            <v>8182908</v>
          </cell>
          <cell r="E2668">
            <v>283.5</v>
          </cell>
          <cell r="S2668" t="str">
            <v>1</v>
          </cell>
          <cell r="AJ2668" t="str">
            <v>DREBA2018-22</v>
          </cell>
          <cell r="AK2668" t="str">
            <v>DR RET ACTV</v>
          </cell>
          <cell r="AM2668" t="str">
            <v>Administration</v>
          </cell>
        </row>
        <row r="2669">
          <cell r="A2669" t="str">
            <v>8182908</v>
          </cell>
          <cell r="E2669">
            <v>283.5</v>
          </cell>
          <cell r="S2669" t="str">
            <v>1</v>
          </cell>
          <cell r="AJ2669" t="str">
            <v>DREBA2018-22</v>
          </cell>
          <cell r="AK2669" t="str">
            <v>DR RET ACTV</v>
          </cell>
          <cell r="AM2669" t="str">
            <v>Administration</v>
          </cell>
        </row>
        <row r="2670">
          <cell r="A2670" t="str">
            <v>8182908</v>
          </cell>
          <cell r="E2670">
            <v>283.5</v>
          </cell>
          <cell r="S2670" t="str">
            <v>1</v>
          </cell>
          <cell r="AJ2670" t="str">
            <v>DREBA2018-22</v>
          </cell>
          <cell r="AK2670" t="str">
            <v>DR RET ACTV</v>
          </cell>
          <cell r="AM2670" t="str">
            <v>Administration</v>
          </cell>
        </row>
        <row r="2671">
          <cell r="A2671" t="str">
            <v>8182908</v>
          </cell>
          <cell r="E2671">
            <v>283.5</v>
          </cell>
          <cell r="S2671" t="str">
            <v>1</v>
          </cell>
          <cell r="AJ2671" t="str">
            <v>DREBA2018-22</v>
          </cell>
          <cell r="AK2671" t="str">
            <v>DR RET ACTV</v>
          </cell>
          <cell r="AM2671" t="str">
            <v>Administration</v>
          </cell>
        </row>
        <row r="2672">
          <cell r="A2672" t="str">
            <v>8182908</v>
          </cell>
          <cell r="E2672">
            <v>283.5</v>
          </cell>
          <cell r="S2672" t="str">
            <v>1</v>
          </cell>
          <cell r="AJ2672" t="str">
            <v>DREBA2018-22</v>
          </cell>
          <cell r="AK2672" t="str">
            <v>DR RET ACTV</v>
          </cell>
          <cell r="AM2672" t="str">
            <v>Administration</v>
          </cell>
        </row>
        <row r="2673">
          <cell r="A2673" t="str">
            <v>8182908</v>
          </cell>
          <cell r="E2673">
            <v>283.5</v>
          </cell>
          <cell r="S2673" t="str">
            <v>1</v>
          </cell>
          <cell r="AJ2673" t="str">
            <v>DREBA2018-22</v>
          </cell>
          <cell r="AK2673" t="str">
            <v>DR RET ACTV</v>
          </cell>
          <cell r="AM2673" t="str">
            <v>Administration</v>
          </cell>
        </row>
        <row r="2674">
          <cell r="A2674" t="str">
            <v>8182908</v>
          </cell>
          <cell r="E2674">
            <v>283.5</v>
          </cell>
          <cell r="S2674" t="str">
            <v>1</v>
          </cell>
          <cell r="AJ2674" t="str">
            <v>DREBA2018-22</v>
          </cell>
          <cell r="AK2674" t="str">
            <v>DR RET ACTV</v>
          </cell>
          <cell r="AM2674" t="str">
            <v>Administration</v>
          </cell>
        </row>
        <row r="2675">
          <cell r="A2675" t="str">
            <v>8182908</v>
          </cell>
          <cell r="E2675">
            <v>283.5</v>
          </cell>
          <cell r="S2675" t="str">
            <v>1</v>
          </cell>
          <cell r="AJ2675" t="str">
            <v>DREBA2018-22</v>
          </cell>
          <cell r="AK2675" t="str">
            <v>DR RET ACTV</v>
          </cell>
          <cell r="AM2675" t="str">
            <v>Administration</v>
          </cell>
        </row>
        <row r="2676">
          <cell r="A2676" t="str">
            <v>8182908</v>
          </cell>
          <cell r="E2676">
            <v>283.5</v>
          </cell>
          <cell r="S2676" t="str">
            <v>1</v>
          </cell>
          <cell r="AJ2676" t="str">
            <v>DREBA2018-22</v>
          </cell>
          <cell r="AK2676" t="str">
            <v>DR RET ACTV</v>
          </cell>
          <cell r="AM2676" t="str">
            <v>Administration</v>
          </cell>
        </row>
        <row r="2677">
          <cell r="A2677" t="str">
            <v>8182908</v>
          </cell>
          <cell r="E2677">
            <v>283.5</v>
          </cell>
          <cell r="S2677" t="str">
            <v>1</v>
          </cell>
          <cell r="AJ2677" t="str">
            <v>DREBA2018-22</v>
          </cell>
          <cell r="AK2677" t="str">
            <v>DR RET ACTV</v>
          </cell>
          <cell r="AM2677" t="str">
            <v>Administration</v>
          </cell>
        </row>
        <row r="2678">
          <cell r="A2678" t="str">
            <v>8182908</v>
          </cell>
          <cell r="E2678">
            <v>283.5</v>
          </cell>
          <cell r="S2678" t="str">
            <v>2</v>
          </cell>
          <cell r="AJ2678" t="str">
            <v>DREBA2018-22</v>
          </cell>
          <cell r="AK2678" t="str">
            <v>DR RET ACTV</v>
          </cell>
          <cell r="AM2678" t="str">
            <v>Administration</v>
          </cell>
        </row>
        <row r="2679">
          <cell r="A2679" t="str">
            <v>8182908</v>
          </cell>
          <cell r="E2679">
            <v>283.5</v>
          </cell>
          <cell r="S2679" t="str">
            <v>2</v>
          </cell>
          <cell r="AJ2679" t="str">
            <v>DREBA2018-22</v>
          </cell>
          <cell r="AK2679" t="str">
            <v>DR RET ACTV</v>
          </cell>
          <cell r="AM2679" t="str">
            <v>Administration</v>
          </cell>
        </row>
        <row r="2680">
          <cell r="A2680" t="str">
            <v>8182908</v>
          </cell>
          <cell r="E2680">
            <v>283.5</v>
          </cell>
          <cell r="S2680" t="str">
            <v>2</v>
          </cell>
          <cell r="AJ2680" t="str">
            <v>DREBA2018-22</v>
          </cell>
          <cell r="AK2680" t="str">
            <v>DR RET ACTV</v>
          </cell>
          <cell r="AM2680" t="str">
            <v>Administration</v>
          </cell>
        </row>
        <row r="2681">
          <cell r="A2681" t="str">
            <v>8182908</v>
          </cell>
          <cell r="E2681">
            <v>283.5</v>
          </cell>
          <cell r="S2681" t="str">
            <v>2</v>
          </cell>
          <cell r="AJ2681" t="str">
            <v>DREBA2018-22</v>
          </cell>
          <cell r="AK2681" t="str">
            <v>DR RET ACTV</v>
          </cell>
          <cell r="AM2681" t="str">
            <v>Administration</v>
          </cell>
        </row>
        <row r="2682">
          <cell r="A2682" t="str">
            <v>8182908</v>
          </cell>
          <cell r="E2682">
            <v>283.5</v>
          </cell>
          <cell r="S2682" t="str">
            <v>2</v>
          </cell>
          <cell r="AJ2682" t="str">
            <v>DREBA2018-22</v>
          </cell>
          <cell r="AK2682" t="str">
            <v>DR RET ACTV</v>
          </cell>
          <cell r="AM2682" t="str">
            <v>Administration</v>
          </cell>
        </row>
        <row r="2683">
          <cell r="A2683" t="str">
            <v>8182908</v>
          </cell>
          <cell r="E2683">
            <v>283.5</v>
          </cell>
          <cell r="S2683" t="str">
            <v>2</v>
          </cell>
          <cell r="AJ2683" t="str">
            <v>DREBA2018-22</v>
          </cell>
          <cell r="AK2683" t="str">
            <v>DR RET ACTV</v>
          </cell>
          <cell r="AM2683" t="str">
            <v>Administration</v>
          </cell>
        </row>
        <row r="2684">
          <cell r="A2684" t="str">
            <v>8182908</v>
          </cell>
          <cell r="E2684">
            <v>283.5</v>
          </cell>
          <cell r="S2684" t="str">
            <v>2</v>
          </cell>
          <cell r="AJ2684" t="str">
            <v>DREBA2018-22</v>
          </cell>
          <cell r="AK2684" t="str">
            <v>DR RET ACTV</v>
          </cell>
          <cell r="AM2684" t="str">
            <v>Administration</v>
          </cell>
        </row>
        <row r="2685">
          <cell r="A2685" t="str">
            <v>8182908</v>
          </cell>
          <cell r="E2685">
            <v>283.5</v>
          </cell>
          <cell r="S2685" t="str">
            <v>2</v>
          </cell>
          <cell r="AJ2685" t="str">
            <v>DREBA2018-22</v>
          </cell>
          <cell r="AK2685" t="str">
            <v>DR RET ACTV</v>
          </cell>
          <cell r="AM2685" t="str">
            <v>Administration</v>
          </cell>
        </row>
        <row r="2686">
          <cell r="A2686" t="str">
            <v>8182908</v>
          </cell>
          <cell r="E2686">
            <v>283.5</v>
          </cell>
          <cell r="S2686" t="str">
            <v>2</v>
          </cell>
          <cell r="AJ2686" t="str">
            <v>DREBA2018-22</v>
          </cell>
          <cell r="AK2686" t="str">
            <v>DR RET ACTV</v>
          </cell>
          <cell r="AM2686" t="str">
            <v>Administration</v>
          </cell>
        </row>
        <row r="2687">
          <cell r="A2687" t="str">
            <v>8182908</v>
          </cell>
          <cell r="E2687">
            <v>283.5</v>
          </cell>
          <cell r="S2687" t="str">
            <v>2</v>
          </cell>
          <cell r="AJ2687" t="str">
            <v>DREBA2018-22</v>
          </cell>
          <cell r="AK2687" t="str">
            <v>DR RET ACTV</v>
          </cell>
          <cell r="AM2687" t="str">
            <v>Administration</v>
          </cell>
        </row>
        <row r="2688">
          <cell r="A2688" t="str">
            <v>8182908</v>
          </cell>
          <cell r="E2688">
            <v>283.5</v>
          </cell>
          <cell r="S2688" t="str">
            <v>2</v>
          </cell>
          <cell r="AJ2688" t="str">
            <v>DREBA2018-22</v>
          </cell>
          <cell r="AK2688" t="str">
            <v>DR RET ACTV</v>
          </cell>
          <cell r="AM2688" t="str">
            <v>Administration</v>
          </cell>
        </row>
        <row r="2689">
          <cell r="A2689" t="str">
            <v>8182908</v>
          </cell>
          <cell r="E2689">
            <v>283.5</v>
          </cell>
          <cell r="S2689" t="str">
            <v>2</v>
          </cell>
          <cell r="AJ2689" t="str">
            <v>DREBA2018-22</v>
          </cell>
          <cell r="AK2689" t="str">
            <v>DR RET ACTV</v>
          </cell>
          <cell r="AM2689" t="str">
            <v>Administration</v>
          </cell>
        </row>
        <row r="2690">
          <cell r="A2690" t="str">
            <v>8182908</v>
          </cell>
          <cell r="E2690">
            <v>283.5</v>
          </cell>
          <cell r="S2690" t="str">
            <v>2</v>
          </cell>
          <cell r="AJ2690" t="str">
            <v>DREBA2018-22</v>
          </cell>
          <cell r="AK2690" t="str">
            <v>DR RET ACTV</v>
          </cell>
          <cell r="AM2690" t="str">
            <v>Administration</v>
          </cell>
        </row>
        <row r="2691">
          <cell r="A2691" t="str">
            <v>8182908</v>
          </cell>
          <cell r="E2691">
            <v>283.5</v>
          </cell>
          <cell r="S2691" t="str">
            <v>2</v>
          </cell>
          <cell r="AJ2691" t="str">
            <v>DREBA2018-22</v>
          </cell>
          <cell r="AK2691" t="str">
            <v>DR RET ACTV</v>
          </cell>
          <cell r="AM2691" t="str">
            <v>Administration</v>
          </cell>
        </row>
        <row r="2692">
          <cell r="A2692" t="str">
            <v>8182908</v>
          </cell>
          <cell r="E2692">
            <v>283.5</v>
          </cell>
          <cell r="S2692" t="str">
            <v>2</v>
          </cell>
          <cell r="AJ2692" t="str">
            <v>DREBA2018-22</v>
          </cell>
          <cell r="AK2692" t="str">
            <v>DR RET ACTV</v>
          </cell>
          <cell r="AM2692" t="str">
            <v>Administration</v>
          </cell>
        </row>
        <row r="2693">
          <cell r="A2693" t="str">
            <v>8182908</v>
          </cell>
          <cell r="E2693">
            <v>283.5</v>
          </cell>
          <cell r="S2693" t="str">
            <v>2</v>
          </cell>
          <cell r="AJ2693" t="str">
            <v>DREBA2018-22</v>
          </cell>
          <cell r="AK2693" t="str">
            <v>DR RET ACTV</v>
          </cell>
          <cell r="AM2693" t="str">
            <v>Administration</v>
          </cell>
        </row>
        <row r="2694">
          <cell r="A2694" t="str">
            <v>8182908</v>
          </cell>
          <cell r="E2694">
            <v>283.5</v>
          </cell>
          <cell r="S2694" t="str">
            <v>2</v>
          </cell>
          <cell r="AJ2694" t="str">
            <v>DREBA2018-22</v>
          </cell>
          <cell r="AK2694" t="str">
            <v>DR RET ACTV</v>
          </cell>
          <cell r="AM2694" t="str">
            <v>Administration</v>
          </cell>
        </row>
        <row r="2695">
          <cell r="A2695" t="str">
            <v>8182908</v>
          </cell>
          <cell r="E2695">
            <v>283.5</v>
          </cell>
          <cell r="S2695" t="str">
            <v>2</v>
          </cell>
          <cell r="AJ2695" t="str">
            <v>DREBA2018-22</v>
          </cell>
          <cell r="AK2695" t="str">
            <v>DR RET ACTV</v>
          </cell>
          <cell r="AM2695" t="str">
            <v>Administration</v>
          </cell>
        </row>
        <row r="2696">
          <cell r="A2696" t="str">
            <v>8182908</v>
          </cell>
          <cell r="E2696">
            <v>283.5</v>
          </cell>
          <cell r="S2696" t="str">
            <v>2</v>
          </cell>
          <cell r="AJ2696" t="str">
            <v>DREBA2018-22</v>
          </cell>
          <cell r="AK2696" t="str">
            <v>DR RET ACTV</v>
          </cell>
          <cell r="AM2696" t="str">
            <v>Administration</v>
          </cell>
        </row>
        <row r="2697">
          <cell r="A2697" t="str">
            <v>8182908</v>
          </cell>
          <cell r="E2697">
            <v>283.5</v>
          </cell>
          <cell r="S2697" t="str">
            <v>2</v>
          </cell>
          <cell r="AJ2697" t="str">
            <v>DREBA2018-22</v>
          </cell>
          <cell r="AK2697" t="str">
            <v>DR RET ACTV</v>
          </cell>
          <cell r="AM2697" t="str">
            <v>Administration</v>
          </cell>
        </row>
        <row r="2698">
          <cell r="A2698" t="str">
            <v>8182908</v>
          </cell>
          <cell r="E2698">
            <v>283.5</v>
          </cell>
          <cell r="S2698" t="str">
            <v>2</v>
          </cell>
          <cell r="AJ2698" t="str">
            <v>DREBA2018-22</v>
          </cell>
          <cell r="AK2698" t="str">
            <v>DR RET ACTV</v>
          </cell>
          <cell r="AM2698" t="str">
            <v>Administration</v>
          </cell>
        </row>
        <row r="2699">
          <cell r="A2699" t="str">
            <v>8182908</v>
          </cell>
          <cell r="E2699">
            <v>283.5</v>
          </cell>
          <cell r="S2699" t="str">
            <v>2</v>
          </cell>
          <cell r="AJ2699" t="str">
            <v>DREBA2018-22</v>
          </cell>
          <cell r="AK2699" t="str">
            <v>DR RET ACTV</v>
          </cell>
          <cell r="AM2699" t="str">
            <v>Administration</v>
          </cell>
        </row>
        <row r="2700">
          <cell r="A2700" t="str">
            <v>8182908</v>
          </cell>
          <cell r="E2700">
            <v>283.5</v>
          </cell>
          <cell r="S2700" t="str">
            <v>2</v>
          </cell>
          <cell r="AJ2700" t="str">
            <v>DREBA2018-22</v>
          </cell>
          <cell r="AK2700" t="str">
            <v>DR RET ACTV</v>
          </cell>
          <cell r="AM2700" t="str">
            <v>Administration</v>
          </cell>
        </row>
        <row r="2701">
          <cell r="A2701" t="str">
            <v>8182908</v>
          </cell>
          <cell r="E2701">
            <v>283.5</v>
          </cell>
          <cell r="S2701" t="str">
            <v>2</v>
          </cell>
          <cell r="AJ2701" t="str">
            <v>DREBA2018-22</v>
          </cell>
          <cell r="AK2701" t="str">
            <v>DR RET ACTV</v>
          </cell>
          <cell r="AM2701" t="str">
            <v>Administration</v>
          </cell>
        </row>
        <row r="2702">
          <cell r="A2702" t="str">
            <v>8182908</v>
          </cell>
          <cell r="E2702">
            <v>283.5</v>
          </cell>
          <cell r="S2702" t="str">
            <v>2</v>
          </cell>
          <cell r="AJ2702" t="str">
            <v>DREBA2018-22</v>
          </cell>
          <cell r="AK2702" t="str">
            <v>DR RET ACTV</v>
          </cell>
          <cell r="AM2702" t="str">
            <v>Administration</v>
          </cell>
        </row>
        <row r="2703">
          <cell r="A2703" t="str">
            <v>8182908</v>
          </cell>
          <cell r="E2703">
            <v>283.5</v>
          </cell>
          <cell r="S2703" t="str">
            <v>2</v>
          </cell>
          <cell r="AJ2703" t="str">
            <v>DREBA2018-22</v>
          </cell>
          <cell r="AK2703" t="str">
            <v>DR RET ACTV</v>
          </cell>
          <cell r="AM2703" t="str">
            <v>Administration</v>
          </cell>
        </row>
        <row r="2704">
          <cell r="A2704" t="str">
            <v>8182908</v>
          </cell>
          <cell r="E2704">
            <v>283.5</v>
          </cell>
          <cell r="S2704" t="str">
            <v>2</v>
          </cell>
          <cell r="AJ2704" t="str">
            <v>DREBA2018-22</v>
          </cell>
          <cell r="AK2704" t="str">
            <v>DR RET ACTV</v>
          </cell>
          <cell r="AM2704" t="str">
            <v>Administration</v>
          </cell>
        </row>
        <row r="2705">
          <cell r="A2705" t="str">
            <v>8182908</v>
          </cell>
          <cell r="E2705">
            <v>283.5</v>
          </cell>
          <cell r="S2705" t="str">
            <v>2</v>
          </cell>
          <cell r="AJ2705" t="str">
            <v>DREBA2018-22</v>
          </cell>
          <cell r="AK2705" t="str">
            <v>DR RET ACTV</v>
          </cell>
          <cell r="AM2705" t="str">
            <v>Administration</v>
          </cell>
        </row>
        <row r="2706">
          <cell r="A2706" t="str">
            <v>8182908</v>
          </cell>
          <cell r="E2706">
            <v>283.5</v>
          </cell>
          <cell r="S2706" t="str">
            <v>2</v>
          </cell>
          <cell r="AJ2706" t="str">
            <v>DREBA2018-22</v>
          </cell>
          <cell r="AK2706" t="str">
            <v>DR RET ACTV</v>
          </cell>
          <cell r="AM2706" t="str">
            <v>Administration</v>
          </cell>
        </row>
        <row r="2707">
          <cell r="A2707" t="str">
            <v>8182908</v>
          </cell>
          <cell r="E2707">
            <v>283.5</v>
          </cell>
          <cell r="S2707" t="str">
            <v>2</v>
          </cell>
          <cell r="AJ2707" t="str">
            <v>DREBA2018-22</v>
          </cell>
          <cell r="AK2707" t="str">
            <v>DR RET ACTV</v>
          </cell>
          <cell r="AM2707" t="str">
            <v>Administration</v>
          </cell>
        </row>
        <row r="2708">
          <cell r="A2708" t="str">
            <v>8182908</v>
          </cell>
          <cell r="E2708">
            <v>283.5</v>
          </cell>
          <cell r="S2708" t="str">
            <v>2</v>
          </cell>
          <cell r="AJ2708" t="str">
            <v>DREBA2018-22</v>
          </cell>
          <cell r="AK2708" t="str">
            <v>DR RET ACTV</v>
          </cell>
          <cell r="AM2708" t="str">
            <v>Administration</v>
          </cell>
        </row>
        <row r="2709">
          <cell r="A2709" t="str">
            <v>8182908</v>
          </cell>
          <cell r="E2709">
            <v>283.5</v>
          </cell>
          <cell r="S2709" t="str">
            <v>2</v>
          </cell>
          <cell r="AJ2709" t="str">
            <v>DREBA2018-22</v>
          </cell>
          <cell r="AK2709" t="str">
            <v>DR RET ACTV</v>
          </cell>
          <cell r="AM2709" t="str">
            <v>Administration</v>
          </cell>
        </row>
        <row r="2710">
          <cell r="A2710" t="str">
            <v>8182908</v>
          </cell>
          <cell r="E2710">
            <v>283.5</v>
          </cell>
          <cell r="S2710" t="str">
            <v>2</v>
          </cell>
          <cell r="AJ2710" t="str">
            <v>DREBA2018-22</v>
          </cell>
          <cell r="AK2710" t="str">
            <v>DR RET ACTV</v>
          </cell>
          <cell r="AM2710" t="str">
            <v>Administration</v>
          </cell>
        </row>
        <row r="2711">
          <cell r="A2711" t="str">
            <v>8182908</v>
          </cell>
          <cell r="E2711">
            <v>283.5</v>
          </cell>
          <cell r="S2711" t="str">
            <v>2</v>
          </cell>
          <cell r="AJ2711" t="str">
            <v>DREBA2018-22</v>
          </cell>
          <cell r="AK2711" t="str">
            <v>DR RET ACTV</v>
          </cell>
          <cell r="AM2711" t="str">
            <v>Administration</v>
          </cell>
        </row>
        <row r="2712">
          <cell r="A2712" t="str">
            <v>8182908</v>
          </cell>
          <cell r="E2712">
            <v>283.5</v>
          </cell>
          <cell r="S2712" t="str">
            <v>2</v>
          </cell>
          <cell r="AJ2712" t="str">
            <v>DREBA2018-22</v>
          </cell>
          <cell r="AK2712" t="str">
            <v>DR RET ACTV</v>
          </cell>
          <cell r="AM2712" t="str">
            <v>Administration</v>
          </cell>
        </row>
        <row r="2713">
          <cell r="A2713" t="str">
            <v>8182908</v>
          </cell>
          <cell r="E2713">
            <v>283.5</v>
          </cell>
          <cell r="S2713" t="str">
            <v>2</v>
          </cell>
          <cell r="AJ2713" t="str">
            <v>DREBA2018-22</v>
          </cell>
          <cell r="AK2713" t="str">
            <v>DR RET ACTV</v>
          </cell>
          <cell r="AM2713" t="str">
            <v>Administration</v>
          </cell>
        </row>
        <row r="2714">
          <cell r="A2714" t="str">
            <v>8182908</v>
          </cell>
          <cell r="E2714">
            <v>283.5</v>
          </cell>
          <cell r="S2714" t="str">
            <v>2</v>
          </cell>
          <cell r="AJ2714" t="str">
            <v>DREBA2018-22</v>
          </cell>
          <cell r="AK2714" t="str">
            <v>DR RET ACTV</v>
          </cell>
          <cell r="AM2714" t="str">
            <v>Administration</v>
          </cell>
        </row>
        <row r="2715">
          <cell r="A2715" t="str">
            <v>8182908</v>
          </cell>
          <cell r="E2715">
            <v>283.5</v>
          </cell>
          <cell r="S2715" t="str">
            <v>2</v>
          </cell>
          <cell r="AJ2715" t="str">
            <v>DREBA2018-22</v>
          </cell>
          <cell r="AK2715" t="str">
            <v>DR RET ACTV</v>
          </cell>
          <cell r="AM2715" t="str">
            <v>Administration</v>
          </cell>
        </row>
        <row r="2716">
          <cell r="A2716" t="str">
            <v>8182908</v>
          </cell>
          <cell r="E2716">
            <v>283.5</v>
          </cell>
          <cell r="S2716" t="str">
            <v>2</v>
          </cell>
          <cell r="AJ2716" t="str">
            <v>DREBA2018-22</v>
          </cell>
          <cell r="AK2716" t="str">
            <v>DR RET ACTV</v>
          </cell>
          <cell r="AM2716" t="str">
            <v>Administration</v>
          </cell>
        </row>
        <row r="2717">
          <cell r="A2717" t="str">
            <v>8182908</v>
          </cell>
          <cell r="E2717">
            <v>283.5</v>
          </cell>
          <cell r="S2717" t="str">
            <v>2</v>
          </cell>
          <cell r="AJ2717" t="str">
            <v>DREBA2018-22</v>
          </cell>
          <cell r="AK2717" t="str">
            <v>DR RET ACTV</v>
          </cell>
          <cell r="AM2717" t="str">
            <v>Administration</v>
          </cell>
        </row>
        <row r="2718">
          <cell r="A2718" t="str">
            <v>8182908</v>
          </cell>
          <cell r="E2718">
            <v>283.5</v>
          </cell>
          <cell r="S2718" t="str">
            <v>2</v>
          </cell>
          <cell r="AJ2718" t="str">
            <v>DREBA2018-22</v>
          </cell>
          <cell r="AK2718" t="str">
            <v>DR RET ACTV</v>
          </cell>
          <cell r="AM2718" t="str">
            <v>Administration</v>
          </cell>
        </row>
        <row r="2719">
          <cell r="A2719" t="str">
            <v>8182908</v>
          </cell>
          <cell r="E2719">
            <v>283.5</v>
          </cell>
          <cell r="S2719" t="str">
            <v>2</v>
          </cell>
          <cell r="AJ2719" t="str">
            <v>DREBA2018-22</v>
          </cell>
          <cell r="AK2719" t="str">
            <v>DR RET ACTV</v>
          </cell>
          <cell r="AM2719" t="str">
            <v>Administration</v>
          </cell>
        </row>
        <row r="2720">
          <cell r="A2720" t="str">
            <v>8182908</v>
          </cell>
          <cell r="E2720">
            <v>283.5</v>
          </cell>
          <cell r="S2720" t="str">
            <v>2</v>
          </cell>
          <cell r="AJ2720" t="str">
            <v>DREBA2018-22</v>
          </cell>
          <cell r="AK2720" t="str">
            <v>DR RET ACTV</v>
          </cell>
          <cell r="AM2720" t="str">
            <v>Administration</v>
          </cell>
        </row>
        <row r="2721">
          <cell r="A2721" t="str">
            <v>8182908</v>
          </cell>
          <cell r="E2721">
            <v>283.5</v>
          </cell>
          <cell r="S2721" t="str">
            <v>2</v>
          </cell>
          <cell r="AJ2721" t="str">
            <v>DREBA2018-22</v>
          </cell>
          <cell r="AK2721" t="str">
            <v>DR RET ACTV</v>
          </cell>
          <cell r="AM2721" t="str">
            <v>Administration</v>
          </cell>
        </row>
        <row r="2722">
          <cell r="A2722" t="str">
            <v>8182908</v>
          </cell>
          <cell r="E2722">
            <v>283.5</v>
          </cell>
          <cell r="S2722" t="str">
            <v>2</v>
          </cell>
          <cell r="AJ2722" t="str">
            <v>DREBA2018-22</v>
          </cell>
          <cell r="AK2722" t="str">
            <v>DR RET ACTV</v>
          </cell>
          <cell r="AM2722" t="str">
            <v>Administration</v>
          </cell>
        </row>
        <row r="2723">
          <cell r="A2723" t="str">
            <v>8182908</v>
          </cell>
          <cell r="E2723">
            <v>283.5</v>
          </cell>
          <cell r="S2723" t="str">
            <v>2</v>
          </cell>
          <cell r="AJ2723" t="str">
            <v>DREBA2018-22</v>
          </cell>
          <cell r="AK2723" t="str">
            <v>DR RET ACTV</v>
          </cell>
          <cell r="AM2723" t="str">
            <v>Administration</v>
          </cell>
        </row>
        <row r="2724">
          <cell r="A2724" t="str">
            <v>8182908</v>
          </cell>
          <cell r="E2724">
            <v>283.5</v>
          </cell>
          <cell r="S2724" t="str">
            <v>2</v>
          </cell>
          <cell r="AJ2724" t="str">
            <v>DREBA2018-22</v>
          </cell>
          <cell r="AK2724" t="str">
            <v>DR RET ACTV</v>
          </cell>
          <cell r="AM2724" t="str">
            <v>Administration</v>
          </cell>
        </row>
        <row r="2725">
          <cell r="A2725" t="str">
            <v>8182908</v>
          </cell>
          <cell r="E2725">
            <v>283.5</v>
          </cell>
          <cell r="S2725" t="str">
            <v>2</v>
          </cell>
          <cell r="AJ2725" t="str">
            <v>DREBA2018-22</v>
          </cell>
          <cell r="AK2725" t="str">
            <v>DR RET ACTV</v>
          </cell>
          <cell r="AM2725" t="str">
            <v>Administration</v>
          </cell>
        </row>
        <row r="2726">
          <cell r="A2726" t="str">
            <v>8182908</v>
          </cell>
          <cell r="E2726">
            <v>283.5</v>
          </cell>
          <cell r="S2726" t="str">
            <v>2</v>
          </cell>
          <cell r="AJ2726" t="str">
            <v>DREBA2018-22</v>
          </cell>
          <cell r="AK2726" t="str">
            <v>DR RET ACTV</v>
          </cell>
          <cell r="AM2726" t="str">
            <v>Administration</v>
          </cell>
        </row>
        <row r="2727">
          <cell r="A2727" t="str">
            <v>8182908</v>
          </cell>
          <cell r="E2727">
            <v>283.5</v>
          </cell>
          <cell r="S2727" t="str">
            <v>2</v>
          </cell>
          <cell r="AJ2727" t="str">
            <v>DREBA2018-22</v>
          </cell>
          <cell r="AK2727" t="str">
            <v>DR RET ACTV</v>
          </cell>
          <cell r="AM2727" t="str">
            <v>Administration</v>
          </cell>
        </row>
        <row r="2728">
          <cell r="A2728" t="str">
            <v>8182908</v>
          </cell>
          <cell r="E2728">
            <v>283.5</v>
          </cell>
          <cell r="S2728" t="str">
            <v>2</v>
          </cell>
          <cell r="AJ2728" t="str">
            <v>DREBA2018-22</v>
          </cell>
          <cell r="AK2728" t="str">
            <v>DR RET ACTV</v>
          </cell>
          <cell r="AM2728" t="str">
            <v>Administration</v>
          </cell>
        </row>
        <row r="2729">
          <cell r="A2729" t="str">
            <v>8182908</v>
          </cell>
          <cell r="E2729">
            <v>283.5</v>
          </cell>
          <cell r="S2729" t="str">
            <v>2</v>
          </cell>
          <cell r="AJ2729" t="str">
            <v>DREBA2018-22</v>
          </cell>
          <cell r="AK2729" t="str">
            <v>DR RET ACTV</v>
          </cell>
          <cell r="AM2729" t="str">
            <v>Administration</v>
          </cell>
        </row>
        <row r="2730">
          <cell r="A2730" t="str">
            <v>8182908</v>
          </cell>
          <cell r="E2730">
            <v>283.5</v>
          </cell>
          <cell r="S2730" t="str">
            <v>2</v>
          </cell>
          <cell r="AJ2730" t="str">
            <v>DREBA2018-22</v>
          </cell>
          <cell r="AK2730" t="str">
            <v>DR RET ACTV</v>
          </cell>
          <cell r="AM2730" t="str">
            <v>Administration</v>
          </cell>
        </row>
        <row r="2731">
          <cell r="A2731" t="str">
            <v>8182908</v>
          </cell>
          <cell r="E2731">
            <v>283.5</v>
          </cell>
          <cell r="S2731" t="str">
            <v>2</v>
          </cell>
          <cell r="AJ2731" t="str">
            <v>DREBA2018-22</v>
          </cell>
          <cell r="AK2731" t="str">
            <v>DR RET ACTV</v>
          </cell>
          <cell r="AM2731" t="str">
            <v>Administration</v>
          </cell>
        </row>
        <row r="2732">
          <cell r="A2732" t="str">
            <v>8182908</v>
          </cell>
          <cell r="E2732">
            <v>283.5</v>
          </cell>
          <cell r="S2732" t="str">
            <v>2</v>
          </cell>
          <cell r="AJ2732" t="str">
            <v>DREBA2018-22</v>
          </cell>
          <cell r="AK2732" t="str">
            <v>DR RET ACTV</v>
          </cell>
          <cell r="AM2732" t="str">
            <v>Administration</v>
          </cell>
        </row>
        <row r="2733">
          <cell r="A2733" t="str">
            <v>8182908</v>
          </cell>
          <cell r="E2733">
            <v>283.5</v>
          </cell>
          <cell r="S2733" t="str">
            <v>2</v>
          </cell>
          <cell r="AJ2733" t="str">
            <v>DREBA2018-22</v>
          </cell>
          <cell r="AK2733" t="str">
            <v>DR RET ACTV</v>
          </cell>
          <cell r="AM2733" t="str">
            <v>Administration</v>
          </cell>
        </row>
        <row r="2734">
          <cell r="A2734" t="str">
            <v>8182908</v>
          </cell>
          <cell r="E2734">
            <v>283.5</v>
          </cell>
          <cell r="S2734" t="str">
            <v>2</v>
          </cell>
          <cell r="AJ2734" t="str">
            <v>DREBA2018-22</v>
          </cell>
          <cell r="AK2734" t="str">
            <v>DR RET ACTV</v>
          </cell>
          <cell r="AM2734" t="str">
            <v>Administration</v>
          </cell>
        </row>
        <row r="2735">
          <cell r="A2735" t="str">
            <v>8182908</v>
          </cell>
          <cell r="E2735">
            <v>283.5</v>
          </cell>
          <cell r="S2735" t="str">
            <v>2</v>
          </cell>
          <cell r="AJ2735" t="str">
            <v>DREBA2018-22</v>
          </cell>
          <cell r="AK2735" t="str">
            <v>DR RET ACTV</v>
          </cell>
          <cell r="AM2735" t="str">
            <v>Administration</v>
          </cell>
        </row>
        <row r="2736">
          <cell r="A2736" t="str">
            <v>8182908</v>
          </cell>
          <cell r="E2736">
            <v>283.5</v>
          </cell>
          <cell r="S2736" t="str">
            <v>2</v>
          </cell>
          <cell r="AJ2736" t="str">
            <v>DREBA2018-22</v>
          </cell>
          <cell r="AK2736" t="str">
            <v>DR RET ACTV</v>
          </cell>
          <cell r="AM2736" t="str">
            <v>Administration</v>
          </cell>
        </row>
        <row r="2737">
          <cell r="A2737" t="str">
            <v>8182908</v>
          </cell>
          <cell r="E2737">
            <v>283.5</v>
          </cell>
          <cell r="S2737" t="str">
            <v>2</v>
          </cell>
          <cell r="AJ2737" t="str">
            <v>DREBA2018-22</v>
          </cell>
          <cell r="AK2737" t="str">
            <v>DR RET ACTV</v>
          </cell>
          <cell r="AM2737" t="str">
            <v>Administration</v>
          </cell>
        </row>
        <row r="2738">
          <cell r="A2738" t="str">
            <v>8182908</v>
          </cell>
          <cell r="E2738">
            <v>283.5</v>
          </cell>
          <cell r="S2738" t="str">
            <v>2</v>
          </cell>
          <cell r="AJ2738" t="str">
            <v>DREBA2018-22</v>
          </cell>
          <cell r="AK2738" t="str">
            <v>DR RET ACTV</v>
          </cell>
          <cell r="AM2738" t="str">
            <v>Administration</v>
          </cell>
        </row>
        <row r="2739">
          <cell r="A2739" t="str">
            <v>8182908</v>
          </cell>
          <cell r="E2739">
            <v>283.5</v>
          </cell>
          <cell r="S2739" t="str">
            <v>2</v>
          </cell>
          <cell r="AJ2739" t="str">
            <v>DREBA2018-22</v>
          </cell>
          <cell r="AK2739" t="str">
            <v>DR RET ACTV</v>
          </cell>
          <cell r="AM2739" t="str">
            <v>Administration</v>
          </cell>
        </row>
        <row r="2740">
          <cell r="A2740" t="str">
            <v>8182908</v>
          </cell>
          <cell r="E2740">
            <v>283.5</v>
          </cell>
          <cell r="S2740" t="str">
            <v>2</v>
          </cell>
          <cell r="AJ2740" t="str">
            <v>DREBA2018-22</v>
          </cell>
          <cell r="AK2740" t="str">
            <v>DR RET ACTV</v>
          </cell>
          <cell r="AM2740" t="str">
            <v>Administration</v>
          </cell>
        </row>
        <row r="2741">
          <cell r="A2741" t="str">
            <v>8182908</v>
          </cell>
          <cell r="E2741">
            <v>283.5</v>
          </cell>
          <cell r="S2741" t="str">
            <v>2</v>
          </cell>
          <cell r="AJ2741" t="str">
            <v>DREBA2018-22</v>
          </cell>
          <cell r="AK2741" t="str">
            <v>DR RET ACTV</v>
          </cell>
          <cell r="AM2741" t="str">
            <v>Administration</v>
          </cell>
        </row>
        <row r="2742">
          <cell r="A2742" t="str">
            <v>8182908</v>
          </cell>
          <cell r="E2742">
            <v>283.5</v>
          </cell>
          <cell r="S2742" t="str">
            <v>2</v>
          </cell>
          <cell r="AJ2742" t="str">
            <v>DREBA2018-22</v>
          </cell>
          <cell r="AK2742" t="str">
            <v>DR RET ACTV</v>
          </cell>
          <cell r="AM2742" t="str">
            <v>Administration</v>
          </cell>
        </row>
        <row r="2743">
          <cell r="A2743" t="str">
            <v>8182908</v>
          </cell>
          <cell r="E2743">
            <v>283.5</v>
          </cell>
          <cell r="S2743" t="str">
            <v>2</v>
          </cell>
          <cell r="AJ2743" t="str">
            <v>DREBA2018-22</v>
          </cell>
          <cell r="AK2743" t="str">
            <v>DR RET ACTV</v>
          </cell>
          <cell r="AM2743" t="str">
            <v>Administration</v>
          </cell>
        </row>
        <row r="2744">
          <cell r="A2744" t="str">
            <v>8182908</v>
          </cell>
          <cell r="E2744">
            <v>283.5</v>
          </cell>
          <cell r="S2744" t="str">
            <v>2</v>
          </cell>
          <cell r="AJ2744" t="str">
            <v>DREBA2018-22</v>
          </cell>
          <cell r="AK2744" t="str">
            <v>DR RET ACTV</v>
          </cell>
          <cell r="AM2744" t="str">
            <v>Administration</v>
          </cell>
        </row>
        <row r="2745">
          <cell r="A2745" t="str">
            <v>8182908</v>
          </cell>
          <cell r="E2745">
            <v>283.5</v>
          </cell>
          <cell r="S2745" t="str">
            <v>2</v>
          </cell>
          <cell r="AJ2745" t="str">
            <v>DREBA2018-22</v>
          </cell>
          <cell r="AK2745" t="str">
            <v>DR RET ACTV</v>
          </cell>
          <cell r="AM2745" t="str">
            <v>Administration</v>
          </cell>
        </row>
        <row r="2746">
          <cell r="A2746" t="str">
            <v>8182908</v>
          </cell>
          <cell r="E2746">
            <v>283.5</v>
          </cell>
          <cell r="S2746" t="str">
            <v>2</v>
          </cell>
          <cell r="AJ2746" t="str">
            <v>DREBA2018-22</v>
          </cell>
          <cell r="AK2746" t="str">
            <v>DR RET ACTV</v>
          </cell>
          <cell r="AM2746" t="str">
            <v>Administration</v>
          </cell>
        </row>
        <row r="2747">
          <cell r="A2747" t="str">
            <v>8182908</v>
          </cell>
          <cell r="E2747">
            <v>283.5</v>
          </cell>
          <cell r="S2747" t="str">
            <v>2</v>
          </cell>
          <cell r="AJ2747" t="str">
            <v>DREBA2018-22</v>
          </cell>
          <cell r="AK2747" t="str">
            <v>DR RET ACTV</v>
          </cell>
          <cell r="AM2747" t="str">
            <v>Administration</v>
          </cell>
        </row>
        <row r="2748">
          <cell r="A2748" t="str">
            <v>8182908</v>
          </cell>
          <cell r="E2748">
            <v>283.5</v>
          </cell>
          <cell r="S2748" t="str">
            <v>2</v>
          </cell>
          <cell r="AJ2748" t="str">
            <v>DREBA2018-22</v>
          </cell>
          <cell r="AK2748" t="str">
            <v>DR RET ACTV</v>
          </cell>
          <cell r="AM2748" t="str">
            <v>Administration</v>
          </cell>
        </row>
        <row r="2749">
          <cell r="A2749" t="str">
            <v>8182908</v>
          </cell>
          <cell r="E2749">
            <v>283.5</v>
          </cell>
          <cell r="S2749" t="str">
            <v>2</v>
          </cell>
          <cell r="AJ2749" t="str">
            <v>DREBA2018-22</v>
          </cell>
          <cell r="AK2749" t="str">
            <v>DR RET ACTV</v>
          </cell>
          <cell r="AM2749" t="str">
            <v>Administration</v>
          </cell>
        </row>
        <row r="2750">
          <cell r="A2750" t="str">
            <v>8182908</v>
          </cell>
          <cell r="E2750">
            <v>283.5</v>
          </cell>
          <cell r="S2750" t="str">
            <v>2</v>
          </cell>
          <cell r="AJ2750" t="str">
            <v>DREBA2018-22</v>
          </cell>
          <cell r="AK2750" t="str">
            <v>DR RET ACTV</v>
          </cell>
          <cell r="AM2750" t="str">
            <v>Administration</v>
          </cell>
        </row>
        <row r="2751">
          <cell r="A2751" t="str">
            <v>8182908</v>
          </cell>
          <cell r="E2751">
            <v>283.5</v>
          </cell>
          <cell r="S2751" t="str">
            <v>2</v>
          </cell>
          <cell r="AJ2751" t="str">
            <v>DREBA2018-22</v>
          </cell>
          <cell r="AK2751" t="str">
            <v>DR RET ACTV</v>
          </cell>
          <cell r="AM2751" t="str">
            <v>Administration</v>
          </cell>
        </row>
        <row r="2752">
          <cell r="A2752" t="str">
            <v>8182908</v>
          </cell>
          <cell r="E2752">
            <v>283.5</v>
          </cell>
          <cell r="S2752" t="str">
            <v>2</v>
          </cell>
          <cell r="AJ2752" t="str">
            <v>DREBA2018-22</v>
          </cell>
          <cell r="AK2752" t="str">
            <v>DR RET ACTV</v>
          </cell>
          <cell r="AM2752" t="str">
            <v>Administration</v>
          </cell>
        </row>
        <row r="2753">
          <cell r="A2753" t="str">
            <v>8182908</v>
          </cell>
          <cell r="E2753">
            <v>283.5</v>
          </cell>
          <cell r="S2753" t="str">
            <v>2</v>
          </cell>
          <cell r="AJ2753" t="str">
            <v>DREBA2018-22</v>
          </cell>
          <cell r="AK2753" t="str">
            <v>DR RET ACTV</v>
          </cell>
          <cell r="AM2753" t="str">
            <v>Administration</v>
          </cell>
        </row>
        <row r="2754">
          <cell r="A2754" t="str">
            <v>8182908</v>
          </cell>
          <cell r="E2754">
            <v>283.5</v>
          </cell>
          <cell r="S2754" t="str">
            <v>2</v>
          </cell>
          <cell r="AJ2754" t="str">
            <v>DREBA2018-22</v>
          </cell>
          <cell r="AK2754" t="str">
            <v>DR RET ACTV</v>
          </cell>
          <cell r="AM2754" t="str">
            <v>Administration</v>
          </cell>
        </row>
        <row r="2755">
          <cell r="A2755" t="str">
            <v>8182908</v>
          </cell>
          <cell r="E2755">
            <v>283.5</v>
          </cell>
          <cell r="S2755" t="str">
            <v>2</v>
          </cell>
          <cell r="AJ2755" t="str">
            <v>DREBA2018-22</v>
          </cell>
          <cell r="AK2755" t="str">
            <v>DR RET ACTV</v>
          </cell>
          <cell r="AM2755" t="str">
            <v>Administration</v>
          </cell>
        </row>
        <row r="2756">
          <cell r="A2756" t="str">
            <v>8182908</v>
          </cell>
          <cell r="E2756">
            <v>283.5</v>
          </cell>
          <cell r="S2756" t="str">
            <v>2</v>
          </cell>
          <cell r="AJ2756" t="str">
            <v>DREBA2018-22</v>
          </cell>
          <cell r="AK2756" t="str">
            <v>DR RET ACTV</v>
          </cell>
          <cell r="AM2756" t="str">
            <v>Administration</v>
          </cell>
        </row>
        <row r="2757">
          <cell r="A2757" t="str">
            <v>8182908</v>
          </cell>
          <cell r="E2757">
            <v>283.5</v>
          </cell>
          <cell r="S2757" t="str">
            <v>2</v>
          </cell>
          <cell r="AJ2757" t="str">
            <v>DREBA2018-22</v>
          </cell>
          <cell r="AK2757" t="str">
            <v>DR RET ACTV</v>
          </cell>
          <cell r="AM2757" t="str">
            <v>Administration</v>
          </cell>
        </row>
        <row r="2758">
          <cell r="A2758" t="str">
            <v>8182908</v>
          </cell>
          <cell r="E2758">
            <v>283.5</v>
          </cell>
          <cell r="S2758" t="str">
            <v>2</v>
          </cell>
          <cell r="AJ2758" t="str">
            <v>DREBA2018-22</v>
          </cell>
          <cell r="AK2758" t="str">
            <v>DR RET ACTV</v>
          </cell>
          <cell r="AM2758" t="str">
            <v>Administration</v>
          </cell>
        </row>
        <row r="2759">
          <cell r="A2759" t="str">
            <v>8182908</v>
          </cell>
          <cell r="E2759">
            <v>283.5</v>
          </cell>
          <cell r="S2759" t="str">
            <v>2</v>
          </cell>
          <cell r="AJ2759" t="str">
            <v>DREBA2018-22</v>
          </cell>
          <cell r="AK2759" t="str">
            <v>DR RET ACTV</v>
          </cell>
          <cell r="AM2759" t="str">
            <v>Administration</v>
          </cell>
        </row>
        <row r="2760">
          <cell r="A2760" t="str">
            <v>8182908</v>
          </cell>
          <cell r="E2760">
            <v>283.5</v>
          </cell>
          <cell r="S2760" t="str">
            <v>2</v>
          </cell>
          <cell r="AJ2760" t="str">
            <v>DREBA2018-22</v>
          </cell>
          <cell r="AK2760" t="str">
            <v>DR RET ACTV</v>
          </cell>
          <cell r="AM2760" t="str">
            <v>Administration</v>
          </cell>
        </row>
        <row r="2761">
          <cell r="A2761" t="str">
            <v>8182908</v>
          </cell>
          <cell r="E2761">
            <v>283.5</v>
          </cell>
          <cell r="S2761" t="str">
            <v>2</v>
          </cell>
          <cell r="AJ2761" t="str">
            <v>DREBA2018-22</v>
          </cell>
          <cell r="AK2761" t="str">
            <v>DR RET ACTV</v>
          </cell>
          <cell r="AM2761" t="str">
            <v>Administration</v>
          </cell>
        </row>
        <row r="2762">
          <cell r="A2762" t="str">
            <v>8182908</v>
          </cell>
          <cell r="E2762">
            <v>283.5</v>
          </cell>
          <cell r="S2762" t="str">
            <v>2</v>
          </cell>
          <cell r="AJ2762" t="str">
            <v>DREBA2018-22</v>
          </cell>
          <cell r="AK2762" t="str">
            <v>DR RET ACTV</v>
          </cell>
          <cell r="AM2762" t="str">
            <v>Administration</v>
          </cell>
        </row>
        <row r="2763">
          <cell r="A2763" t="str">
            <v>8182908</v>
          </cell>
          <cell r="E2763">
            <v>283.5</v>
          </cell>
          <cell r="S2763" t="str">
            <v>2</v>
          </cell>
          <cell r="AJ2763" t="str">
            <v>DREBA2018-22</v>
          </cell>
          <cell r="AK2763" t="str">
            <v>DR RET ACTV</v>
          </cell>
          <cell r="AM2763" t="str">
            <v>Administration</v>
          </cell>
        </row>
        <row r="2764">
          <cell r="A2764" t="str">
            <v>8182908</v>
          </cell>
          <cell r="E2764">
            <v>283.5</v>
          </cell>
          <cell r="S2764" t="str">
            <v>2</v>
          </cell>
          <cell r="AJ2764" t="str">
            <v>DREBA2018-22</v>
          </cell>
          <cell r="AK2764" t="str">
            <v>DR RET ACTV</v>
          </cell>
          <cell r="AM2764" t="str">
            <v>Administration</v>
          </cell>
        </row>
        <row r="2765">
          <cell r="A2765" t="str">
            <v>8182908</v>
          </cell>
          <cell r="E2765">
            <v>283.5</v>
          </cell>
          <cell r="S2765" t="str">
            <v>2</v>
          </cell>
          <cell r="AJ2765" t="str">
            <v>DREBA2018-22</v>
          </cell>
          <cell r="AK2765" t="str">
            <v>DR RET ACTV</v>
          </cell>
          <cell r="AM2765" t="str">
            <v>Administration</v>
          </cell>
        </row>
        <row r="2766">
          <cell r="A2766" t="str">
            <v>8182908</v>
          </cell>
          <cell r="E2766">
            <v>283.5</v>
          </cell>
          <cell r="S2766" t="str">
            <v>2</v>
          </cell>
          <cell r="AJ2766" t="str">
            <v>DREBA2018-22</v>
          </cell>
          <cell r="AK2766" t="str">
            <v>DR RET ACTV</v>
          </cell>
          <cell r="AM2766" t="str">
            <v>Administration</v>
          </cell>
        </row>
        <row r="2767">
          <cell r="A2767" t="str">
            <v>8182908</v>
          </cell>
          <cell r="E2767">
            <v>283.5</v>
          </cell>
          <cell r="S2767" t="str">
            <v>2</v>
          </cell>
          <cell r="AJ2767" t="str">
            <v>DREBA2018-22</v>
          </cell>
          <cell r="AK2767" t="str">
            <v>DR RET ACTV</v>
          </cell>
          <cell r="AM2767" t="str">
            <v>Administration</v>
          </cell>
        </row>
        <row r="2768">
          <cell r="A2768" t="str">
            <v>8182908</v>
          </cell>
          <cell r="E2768">
            <v>283.5</v>
          </cell>
          <cell r="S2768" t="str">
            <v>2</v>
          </cell>
          <cell r="AJ2768" t="str">
            <v>DREBA2018-22</v>
          </cell>
          <cell r="AK2768" t="str">
            <v>DR RET ACTV</v>
          </cell>
          <cell r="AM2768" t="str">
            <v>Administration</v>
          </cell>
        </row>
        <row r="2769">
          <cell r="A2769" t="str">
            <v>8182908</v>
          </cell>
          <cell r="E2769">
            <v>283.5</v>
          </cell>
          <cell r="S2769" t="str">
            <v>2</v>
          </cell>
          <cell r="AJ2769" t="str">
            <v>DREBA2018-22</v>
          </cell>
          <cell r="AK2769" t="str">
            <v>DR RET ACTV</v>
          </cell>
          <cell r="AM2769" t="str">
            <v>Administration</v>
          </cell>
        </row>
        <row r="2770">
          <cell r="A2770" t="str">
            <v>8182908</v>
          </cell>
          <cell r="E2770">
            <v>283.5</v>
          </cell>
          <cell r="S2770" t="str">
            <v>2</v>
          </cell>
          <cell r="AJ2770" t="str">
            <v>DREBA2018-22</v>
          </cell>
          <cell r="AK2770" t="str">
            <v>DR RET ACTV</v>
          </cell>
          <cell r="AM2770" t="str">
            <v>Administration</v>
          </cell>
        </row>
        <row r="2771">
          <cell r="A2771" t="str">
            <v>8182908</v>
          </cell>
          <cell r="E2771">
            <v>283.5</v>
          </cell>
          <cell r="S2771" t="str">
            <v>2</v>
          </cell>
          <cell r="AJ2771" t="str">
            <v>DREBA2018-22</v>
          </cell>
          <cell r="AK2771" t="str">
            <v>DR RET ACTV</v>
          </cell>
          <cell r="AM2771" t="str">
            <v>Administration</v>
          </cell>
        </row>
        <row r="2772">
          <cell r="A2772" t="str">
            <v>8182908</v>
          </cell>
          <cell r="E2772">
            <v>283.5</v>
          </cell>
          <cell r="S2772" t="str">
            <v>2</v>
          </cell>
          <cell r="AJ2772" t="str">
            <v>DREBA2018-22</v>
          </cell>
          <cell r="AK2772" t="str">
            <v>DR RET ACTV</v>
          </cell>
          <cell r="AM2772" t="str">
            <v>Administration</v>
          </cell>
        </row>
        <row r="2773">
          <cell r="A2773" t="str">
            <v>8182908</v>
          </cell>
          <cell r="E2773">
            <v>283.5</v>
          </cell>
          <cell r="S2773" t="str">
            <v>2</v>
          </cell>
          <cell r="AJ2773" t="str">
            <v>DREBA2018-22</v>
          </cell>
          <cell r="AK2773" t="str">
            <v>DR RET ACTV</v>
          </cell>
          <cell r="AM2773" t="str">
            <v>Administration</v>
          </cell>
        </row>
        <row r="2774">
          <cell r="A2774" t="str">
            <v>8182908</v>
          </cell>
          <cell r="E2774">
            <v>283.5</v>
          </cell>
          <cell r="S2774" t="str">
            <v>2</v>
          </cell>
          <cell r="AJ2774" t="str">
            <v>DREBA2018-22</v>
          </cell>
          <cell r="AK2774" t="str">
            <v>DR RET ACTV</v>
          </cell>
          <cell r="AM2774" t="str">
            <v>Administration</v>
          </cell>
        </row>
        <row r="2775">
          <cell r="A2775" t="str">
            <v>8182908</v>
          </cell>
          <cell r="E2775">
            <v>283.5</v>
          </cell>
          <cell r="S2775" t="str">
            <v>2</v>
          </cell>
          <cell r="AJ2775" t="str">
            <v>DREBA2018-22</v>
          </cell>
          <cell r="AK2775" t="str">
            <v>DR RET ACTV</v>
          </cell>
          <cell r="AM2775" t="str">
            <v>Administration</v>
          </cell>
        </row>
        <row r="2776">
          <cell r="A2776" t="str">
            <v>8182908</v>
          </cell>
          <cell r="E2776">
            <v>283.5</v>
          </cell>
          <cell r="S2776" t="str">
            <v>2</v>
          </cell>
          <cell r="AJ2776" t="str">
            <v>DREBA2018-22</v>
          </cell>
          <cell r="AK2776" t="str">
            <v>DR RET ACTV</v>
          </cell>
          <cell r="AM2776" t="str">
            <v>Administration</v>
          </cell>
        </row>
        <row r="2777">
          <cell r="A2777" t="str">
            <v>8182908</v>
          </cell>
          <cell r="E2777">
            <v>283.5</v>
          </cell>
          <cell r="S2777" t="str">
            <v>2</v>
          </cell>
          <cell r="AJ2777" t="str">
            <v>DREBA2018-22</v>
          </cell>
          <cell r="AK2777" t="str">
            <v>DR RET ACTV</v>
          </cell>
          <cell r="AM2777" t="str">
            <v>Administration</v>
          </cell>
        </row>
        <row r="2778">
          <cell r="A2778" t="str">
            <v>8182908</v>
          </cell>
          <cell r="E2778">
            <v>283.5</v>
          </cell>
          <cell r="S2778" t="str">
            <v>2</v>
          </cell>
          <cell r="AJ2778" t="str">
            <v>DREBA2018-22</v>
          </cell>
          <cell r="AK2778" t="str">
            <v>DR RET ACTV</v>
          </cell>
          <cell r="AM2778" t="str">
            <v>Administration</v>
          </cell>
        </row>
        <row r="2779">
          <cell r="A2779" t="str">
            <v>8182908</v>
          </cell>
          <cell r="E2779">
            <v>283.5</v>
          </cell>
          <cell r="S2779" t="str">
            <v>2</v>
          </cell>
          <cell r="AJ2779" t="str">
            <v>DREBA2018-22</v>
          </cell>
          <cell r="AK2779" t="str">
            <v>DR RET ACTV</v>
          </cell>
          <cell r="AM2779" t="str">
            <v>Administration</v>
          </cell>
        </row>
        <row r="2780">
          <cell r="A2780" t="str">
            <v>8182908</v>
          </cell>
          <cell r="E2780">
            <v>283.5</v>
          </cell>
          <cell r="S2780" t="str">
            <v>2</v>
          </cell>
          <cell r="AJ2780" t="str">
            <v>DREBA2018-22</v>
          </cell>
          <cell r="AK2780" t="str">
            <v>DR RET ACTV</v>
          </cell>
          <cell r="AM2780" t="str">
            <v>Administration</v>
          </cell>
        </row>
        <row r="2781">
          <cell r="A2781" t="str">
            <v>8182908</v>
          </cell>
          <cell r="E2781">
            <v>283.5</v>
          </cell>
          <cell r="S2781" t="str">
            <v>2</v>
          </cell>
          <cell r="AJ2781" t="str">
            <v>DREBA2018-22</v>
          </cell>
          <cell r="AK2781" t="str">
            <v>DR RET ACTV</v>
          </cell>
          <cell r="AM2781" t="str">
            <v>Administration</v>
          </cell>
        </row>
        <row r="2782">
          <cell r="A2782" t="str">
            <v>8182908</v>
          </cell>
          <cell r="E2782">
            <v>283.5</v>
          </cell>
          <cell r="S2782" t="str">
            <v>2</v>
          </cell>
          <cell r="AJ2782" t="str">
            <v>DREBA2018-22</v>
          </cell>
          <cell r="AK2782" t="str">
            <v>DR RET ACTV</v>
          </cell>
          <cell r="AM2782" t="str">
            <v>Administration</v>
          </cell>
        </row>
        <row r="2783">
          <cell r="A2783" t="str">
            <v>8182908</v>
          </cell>
          <cell r="E2783">
            <v>283.5</v>
          </cell>
          <cell r="S2783" t="str">
            <v>2</v>
          </cell>
          <cell r="AJ2783" t="str">
            <v>DREBA2018-22</v>
          </cell>
          <cell r="AK2783" t="str">
            <v>DR RET ACTV</v>
          </cell>
          <cell r="AM2783" t="str">
            <v>Administration</v>
          </cell>
        </row>
        <row r="2784">
          <cell r="A2784" t="str">
            <v>8182908</v>
          </cell>
          <cell r="E2784">
            <v>283.5</v>
          </cell>
          <cell r="S2784" t="str">
            <v>2</v>
          </cell>
          <cell r="AJ2784" t="str">
            <v>DREBA2018-22</v>
          </cell>
          <cell r="AK2784" t="str">
            <v>DR RET ACTV</v>
          </cell>
          <cell r="AM2784" t="str">
            <v>Administration</v>
          </cell>
        </row>
        <row r="2785">
          <cell r="A2785" t="str">
            <v>8182908</v>
          </cell>
          <cell r="E2785">
            <v>283.5</v>
          </cell>
          <cell r="S2785" t="str">
            <v>2</v>
          </cell>
          <cell r="AJ2785" t="str">
            <v>DREBA2018-22</v>
          </cell>
          <cell r="AK2785" t="str">
            <v>DR RET ACTV</v>
          </cell>
          <cell r="AM2785" t="str">
            <v>Administration</v>
          </cell>
        </row>
        <row r="2786">
          <cell r="A2786" t="str">
            <v>8182908</v>
          </cell>
          <cell r="E2786">
            <v>283.5</v>
          </cell>
          <cell r="S2786" t="str">
            <v>2</v>
          </cell>
          <cell r="AJ2786" t="str">
            <v>DREBA2018-22</v>
          </cell>
          <cell r="AK2786" t="str">
            <v>DR RET ACTV</v>
          </cell>
          <cell r="AM2786" t="str">
            <v>Administration</v>
          </cell>
        </row>
        <row r="2787">
          <cell r="A2787" t="str">
            <v>8182908</v>
          </cell>
          <cell r="E2787">
            <v>283.5</v>
          </cell>
          <cell r="S2787" t="str">
            <v>2</v>
          </cell>
          <cell r="AJ2787" t="str">
            <v>DREBA2018-22</v>
          </cell>
          <cell r="AK2787" t="str">
            <v>DR RET ACTV</v>
          </cell>
          <cell r="AM2787" t="str">
            <v>Administration</v>
          </cell>
        </row>
        <row r="2788">
          <cell r="A2788" t="str">
            <v>8182908</v>
          </cell>
          <cell r="E2788">
            <v>283.5</v>
          </cell>
          <cell r="S2788" t="str">
            <v>2</v>
          </cell>
          <cell r="AJ2788" t="str">
            <v>DREBA2018-22</v>
          </cell>
          <cell r="AK2788" t="str">
            <v>DR RET ACTV</v>
          </cell>
          <cell r="AM2788" t="str">
            <v>Administration</v>
          </cell>
        </row>
        <row r="2789">
          <cell r="A2789" t="str">
            <v>8182908</v>
          </cell>
          <cell r="E2789">
            <v>283.5</v>
          </cell>
          <cell r="S2789" t="str">
            <v>2</v>
          </cell>
          <cell r="AJ2789" t="str">
            <v>DREBA2018-22</v>
          </cell>
          <cell r="AK2789" t="str">
            <v>DR RET ACTV</v>
          </cell>
          <cell r="AM2789" t="str">
            <v>Administration</v>
          </cell>
        </row>
        <row r="2790">
          <cell r="A2790" t="str">
            <v>8182908</v>
          </cell>
          <cell r="E2790">
            <v>283.5</v>
          </cell>
          <cell r="S2790" t="str">
            <v>2</v>
          </cell>
          <cell r="AJ2790" t="str">
            <v>DREBA2018-22</v>
          </cell>
          <cell r="AK2790" t="str">
            <v>DR RET ACTV</v>
          </cell>
          <cell r="AM2790" t="str">
            <v>Administration</v>
          </cell>
        </row>
        <row r="2791">
          <cell r="A2791" t="str">
            <v>8182908</v>
          </cell>
          <cell r="E2791">
            <v>283.5</v>
          </cell>
          <cell r="S2791" t="str">
            <v>2</v>
          </cell>
          <cell r="AJ2791" t="str">
            <v>DREBA2018-22</v>
          </cell>
          <cell r="AK2791" t="str">
            <v>DR RET ACTV</v>
          </cell>
          <cell r="AM2791" t="str">
            <v>Administration</v>
          </cell>
        </row>
        <row r="2792">
          <cell r="A2792" t="str">
            <v>8182908</v>
          </cell>
          <cell r="E2792">
            <v>283.5</v>
          </cell>
          <cell r="S2792" t="str">
            <v>2</v>
          </cell>
          <cell r="AJ2792" t="str">
            <v>DREBA2018-22</v>
          </cell>
          <cell r="AK2792" t="str">
            <v>DR RET ACTV</v>
          </cell>
          <cell r="AM2792" t="str">
            <v>Administration</v>
          </cell>
        </row>
        <row r="2793">
          <cell r="A2793" t="str">
            <v>8182908</v>
          </cell>
          <cell r="E2793">
            <v>283.5</v>
          </cell>
          <cell r="S2793" t="str">
            <v>2</v>
          </cell>
          <cell r="AJ2793" t="str">
            <v>DREBA2018-22</v>
          </cell>
          <cell r="AK2793" t="str">
            <v>DR RET ACTV</v>
          </cell>
          <cell r="AM2793" t="str">
            <v>Administration</v>
          </cell>
        </row>
        <row r="2794">
          <cell r="A2794" t="str">
            <v>8182908</v>
          </cell>
          <cell r="E2794">
            <v>283.5</v>
          </cell>
          <cell r="S2794" t="str">
            <v>2</v>
          </cell>
          <cell r="AJ2794" t="str">
            <v>DREBA2018-22</v>
          </cell>
          <cell r="AK2794" t="str">
            <v>DR RET ACTV</v>
          </cell>
          <cell r="AM2794" t="str">
            <v>Administration</v>
          </cell>
        </row>
        <row r="2795">
          <cell r="A2795" t="str">
            <v>8182908</v>
          </cell>
          <cell r="E2795">
            <v>283.5</v>
          </cell>
          <cell r="S2795" t="str">
            <v>2</v>
          </cell>
          <cell r="AJ2795" t="str">
            <v>DREBA2018-22</v>
          </cell>
          <cell r="AK2795" t="str">
            <v>DR RET ACTV</v>
          </cell>
          <cell r="AM2795" t="str">
            <v>Administration</v>
          </cell>
        </row>
        <row r="2796">
          <cell r="A2796" t="str">
            <v>8182908</v>
          </cell>
          <cell r="E2796">
            <v>283.5</v>
          </cell>
          <cell r="S2796" t="str">
            <v>2</v>
          </cell>
          <cell r="AJ2796" t="str">
            <v>DREBA2018-22</v>
          </cell>
          <cell r="AK2796" t="str">
            <v>DR RET ACTV</v>
          </cell>
          <cell r="AM2796" t="str">
            <v>Administration</v>
          </cell>
        </row>
        <row r="2797">
          <cell r="A2797" t="str">
            <v>8182908</v>
          </cell>
          <cell r="E2797">
            <v>283.5</v>
          </cell>
          <cell r="S2797" t="str">
            <v>2</v>
          </cell>
          <cell r="AJ2797" t="str">
            <v>DREBA2018-22</v>
          </cell>
          <cell r="AK2797" t="str">
            <v>DR RET ACTV</v>
          </cell>
          <cell r="AM2797" t="str">
            <v>Administration</v>
          </cell>
        </row>
        <row r="2798">
          <cell r="A2798" t="str">
            <v>8182908</v>
          </cell>
          <cell r="E2798">
            <v>283.5</v>
          </cell>
          <cell r="S2798" t="str">
            <v>2</v>
          </cell>
          <cell r="AJ2798" t="str">
            <v>DREBA2018-22</v>
          </cell>
          <cell r="AK2798" t="str">
            <v>DR RET ACTV</v>
          </cell>
          <cell r="AM2798" t="str">
            <v>Administration</v>
          </cell>
        </row>
        <row r="2799">
          <cell r="A2799" t="str">
            <v>8182908</v>
          </cell>
          <cell r="E2799">
            <v>283.5</v>
          </cell>
          <cell r="S2799" t="str">
            <v>2</v>
          </cell>
          <cell r="AJ2799" t="str">
            <v>DREBA2018-22</v>
          </cell>
          <cell r="AK2799" t="str">
            <v>DR RET ACTV</v>
          </cell>
          <cell r="AM2799" t="str">
            <v>Administration</v>
          </cell>
        </row>
        <row r="2800">
          <cell r="A2800" t="str">
            <v>8182908</v>
          </cell>
          <cell r="E2800">
            <v>283.5</v>
          </cell>
          <cell r="S2800" t="str">
            <v>2</v>
          </cell>
          <cell r="AJ2800" t="str">
            <v>DREBA2018-22</v>
          </cell>
          <cell r="AK2800" t="str">
            <v>DR RET ACTV</v>
          </cell>
          <cell r="AM2800" t="str">
            <v>Administration</v>
          </cell>
        </row>
        <row r="2801">
          <cell r="A2801" t="str">
            <v>8182908</v>
          </cell>
          <cell r="E2801">
            <v>283.5</v>
          </cell>
          <cell r="S2801" t="str">
            <v>2</v>
          </cell>
          <cell r="AJ2801" t="str">
            <v>DREBA2018-22</v>
          </cell>
          <cell r="AK2801" t="str">
            <v>DR RET ACTV</v>
          </cell>
          <cell r="AM2801" t="str">
            <v>Administration</v>
          </cell>
        </row>
        <row r="2802">
          <cell r="A2802" t="str">
            <v>8182908</v>
          </cell>
          <cell r="E2802">
            <v>283.5</v>
          </cell>
          <cell r="S2802" t="str">
            <v>2</v>
          </cell>
          <cell r="AJ2802" t="str">
            <v>DREBA2018-22</v>
          </cell>
          <cell r="AK2802" t="str">
            <v>DR RET ACTV</v>
          </cell>
          <cell r="AM2802" t="str">
            <v>Administration</v>
          </cell>
        </row>
        <row r="2803">
          <cell r="A2803" t="str">
            <v>8182908</v>
          </cell>
          <cell r="E2803">
            <v>283.5</v>
          </cell>
          <cell r="S2803" t="str">
            <v>2</v>
          </cell>
          <cell r="AJ2803" t="str">
            <v>DREBA2018-22</v>
          </cell>
          <cell r="AK2803" t="str">
            <v>DR RET ACTV</v>
          </cell>
          <cell r="AM2803" t="str">
            <v>Administration</v>
          </cell>
        </row>
        <row r="2804">
          <cell r="A2804" t="str">
            <v>8182908</v>
          </cell>
          <cell r="E2804">
            <v>283.5</v>
          </cell>
          <cell r="S2804" t="str">
            <v>2</v>
          </cell>
          <cell r="AJ2804" t="str">
            <v>DREBA2018-22</v>
          </cell>
          <cell r="AK2804" t="str">
            <v>DR RET ACTV</v>
          </cell>
          <cell r="AM2804" t="str">
            <v>Administration</v>
          </cell>
        </row>
        <row r="2805">
          <cell r="A2805" t="str">
            <v>8182908</v>
          </cell>
          <cell r="E2805">
            <v>283.5</v>
          </cell>
          <cell r="S2805" t="str">
            <v>2</v>
          </cell>
          <cell r="AJ2805" t="str">
            <v>DREBA2018-22</v>
          </cell>
          <cell r="AK2805" t="str">
            <v>DR RET ACTV</v>
          </cell>
          <cell r="AM2805" t="str">
            <v>Administration</v>
          </cell>
        </row>
        <row r="2806">
          <cell r="A2806" t="str">
            <v>8182908</v>
          </cell>
          <cell r="E2806">
            <v>283.5</v>
          </cell>
          <cell r="S2806" t="str">
            <v>2</v>
          </cell>
          <cell r="AJ2806" t="str">
            <v>DREBA2018-22</v>
          </cell>
          <cell r="AK2806" t="str">
            <v>DR RET ACTV</v>
          </cell>
          <cell r="AM2806" t="str">
            <v>Administration</v>
          </cell>
        </row>
        <row r="2807">
          <cell r="A2807" t="str">
            <v>8182908</v>
          </cell>
          <cell r="E2807">
            <v>283.5</v>
          </cell>
          <cell r="S2807" t="str">
            <v>2</v>
          </cell>
          <cell r="AJ2807" t="str">
            <v>DREBA2018-22</v>
          </cell>
          <cell r="AK2807" t="str">
            <v>DR RET ACTV</v>
          </cell>
          <cell r="AM2807" t="str">
            <v>Administration</v>
          </cell>
        </row>
        <row r="2808">
          <cell r="A2808" t="str">
            <v>8182908</v>
          </cell>
          <cell r="E2808">
            <v>283.5</v>
          </cell>
          <cell r="S2808" t="str">
            <v>2</v>
          </cell>
          <cell r="AJ2808" t="str">
            <v>DREBA2018-22</v>
          </cell>
          <cell r="AK2808" t="str">
            <v>DR RET ACTV</v>
          </cell>
          <cell r="AM2808" t="str">
            <v>Administration</v>
          </cell>
        </row>
        <row r="2809">
          <cell r="A2809" t="str">
            <v>8182908</v>
          </cell>
          <cell r="E2809">
            <v>283.5</v>
          </cell>
          <cell r="S2809" t="str">
            <v>2</v>
          </cell>
          <cell r="AJ2809" t="str">
            <v>DREBA2018-22</v>
          </cell>
          <cell r="AK2809" t="str">
            <v>DR RET ACTV</v>
          </cell>
          <cell r="AM2809" t="str">
            <v>Administration</v>
          </cell>
        </row>
        <row r="2810">
          <cell r="A2810" t="str">
            <v>8182908</v>
          </cell>
          <cell r="E2810">
            <v>283.5</v>
          </cell>
          <cell r="S2810" t="str">
            <v>2</v>
          </cell>
          <cell r="AJ2810" t="str">
            <v>DREBA2018-22</v>
          </cell>
          <cell r="AK2810" t="str">
            <v>DR RET ACTV</v>
          </cell>
          <cell r="AM2810" t="str">
            <v>Administration</v>
          </cell>
        </row>
        <row r="2811">
          <cell r="A2811" t="str">
            <v>8182908</v>
          </cell>
          <cell r="E2811">
            <v>283.5</v>
          </cell>
          <cell r="S2811" t="str">
            <v>2</v>
          </cell>
          <cell r="AJ2811" t="str">
            <v>DREBA2018-22</v>
          </cell>
          <cell r="AK2811" t="str">
            <v>DR RET ACTV</v>
          </cell>
          <cell r="AM2811" t="str">
            <v>Administration</v>
          </cell>
        </row>
        <row r="2812">
          <cell r="A2812" t="str">
            <v>8182908</v>
          </cell>
          <cell r="E2812">
            <v>283.5</v>
          </cell>
          <cell r="S2812" t="str">
            <v>2</v>
          </cell>
          <cell r="AJ2812" t="str">
            <v>DREBA2018-22</v>
          </cell>
          <cell r="AK2812" t="str">
            <v>DR RET ACTV</v>
          </cell>
          <cell r="AM2812" t="str">
            <v>Administration</v>
          </cell>
        </row>
        <row r="2813">
          <cell r="A2813" t="str">
            <v>8182908</v>
          </cell>
          <cell r="E2813">
            <v>283.5</v>
          </cell>
          <cell r="S2813" t="str">
            <v>2</v>
          </cell>
          <cell r="AJ2813" t="str">
            <v>DREBA2018-22</v>
          </cell>
          <cell r="AK2813" t="str">
            <v>DR RET ACTV</v>
          </cell>
          <cell r="AM2813" t="str">
            <v>Administration</v>
          </cell>
        </row>
        <row r="2814">
          <cell r="A2814" t="str">
            <v>8182908</v>
          </cell>
          <cell r="E2814">
            <v>283.5</v>
          </cell>
          <cell r="S2814" t="str">
            <v>2</v>
          </cell>
          <cell r="AJ2814" t="str">
            <v>DREBA2018-22</v>
          </cell>
          <cell r="AK2814" t="str">
            <v>DR RET ACTV</v>
          </cell>
          <cell r="AM2814" t="str">
            <v>Administration</v>
          </cell>
        </row>
        <row r="2815">
          <cell r="A2815" t="str">
            <v>8182908</v>
          </cell>
          <cell r="E2815">
            <v>283.5</v>
          </cell>
          <cell r="S2815" t="str">
            <v>2</v>
          </cell>
          <cell r="AJ2815" t="str">
            <v>DREBA2018-22</v>
          </cell>
          <cell r="AK2815" t="str">
            <v>DR RET ACTV</v>
          </cell>
          <cell r="AM2815" t="str">
            <v>Administration</v>
          </cell>
        </row>
        <row r="2816">
          <cell r="A2816" t="str">
            <v>8182908</v>
          </cell>
          <cell r="E2816">
            <v>283.5</v>
          </cell>
          <cell r="S2816" t="str">
            <v>2</v>
          </cell>
          <cell r="AJ2816" t="str">
            <v>DREBA2018-22</v>
          </cell>
          <cell r="AK2816" t="str">
            <v>DR RET ACTV</v>
          </cell>
          <cell r="AM2816" t="str">
            <v>Administration</v>
          </cell>
        </row>
        <row r="2817">
          <cell r="A2817" t="str">
            <v>8182908</v>
          </cell>
          <cell r="E2817">
            <v>283.5</v>
          </cell>
          <cell r="S2817" t="str">
            <v>2</v>
          </cell>
          <cell r="AJ2817" t="str">
            <v>DREBA2018-22</v>
          </cell>
          <cell r="AK2817" t="str">
            <v>DR RET ACTV</v>
          </cell>
          <cell r="AM2817" t="str">
            <v>Administration</v>
          </cell>
        </row>
        <row r="2818">
          <cell r="A2818" t="str">
            <v>8182908</v>
          </cell>
          <cell r="E2818">
            <v>283.5</v>
          </cell>
          <cell r="S2818" t="str">
            <v>2</v>
          </cell>
          <cell r="AJ2818" t="str">
            <v>DREBA2018-22</v>
          </cell>
          <cell r="AK2818" t="str">
            <v>DR RET ACTV</v>
          </cell>
          <cell r="AM2818" t="str">
            <v>Administration</v>
          </cell>
        </row>
        <row r="2819">
          <cell r="A2819" t="str">
            <v>8182908</v>
          </cell>
          <cell r="E2819">
            <v>283.5</v>
          </cell>
          <cell r="S2819" t="str">
            <v>2</v>
          </cell>
          <cell r="AJ2819" t="str">
            <v>DREBA2018-22</v>
          </cell>
          <cell r="AK2819" t="str">
            <v>DR RET ACTV</v>
          </cell>
          <cell r="AM2819" t="str">
            <v>Administration</v>
          </cell>
        </row>
        <row r="2820">
          <cell r="A2820" t="str">
            <v>8182908</v>
          </cell>
          <cell r="E2820">
            <v>283.5</v>
          </cell>
          <cell r="S2820" t="str">
            <v>3</v>
          </cell>
          <cell r="AJ2820" t="str">
            <v>DREBA2018-22</v>
          </cell>
          <cell r="AK2820" t="str">
            <v>DR RET ACTV</v>
          </cell>
          <cell r="AM2820" t="str">
            <v>Administration</v>
          </cell>
        </row>
        <row r="2821">
          <cell r="A2821" t="str">
            <v>8182908</v>
          </cell>
          <cell r="E2821">
            <v>283.5</v>
          </cell>
          <cell r="S2821" t="str">
            <v>3</v>
          </cell>
          <cell r="AJ2821" t="str">
            <v>DREBA2018-22</v>
          </cell>
          <cell r="AK2821" t="str">
            <v>DR RET ACTV</v>
          </cell>
          <cell r="AM2821" t="str">
            <v>Administration</v>
          </cell>
        </row>
        <row r="2822">
          <cell r="A2822" t="str">
            <v>8182908</v>
          </cell>
          <cell r="E2822">
            <v>283.5</v>
          </cell>
          <cell r="S2822" t="str">
            <v>3</v>
          </cell>
          <cell r="AJ2822" t="str">
            <v>DREBA2018-22</v>
          </cell>
          <cell r="AK2822" t="str">
            <v>DR RET ACTV</v>
          </cell>
          <cell r="AM2822" t="str">
            <v>Administration</v>
          </cell>
        </row>
        <row r="2823">
          <cell r="A2823" t="str">
            <v>8182908</v>
          </cell>
          <cell r="E2823">
            <v>283.5</v>
          </cell>
          <cell r="S2823" t="str">
            <v>3</v>
          </cell>
          <cell r="AJ2823" t="str">
            <v>DREBA2018-22</v>
          </cell>
          <cell r="AK2823" t="str">
            <v>DR RET ACTV</v>
          </cell>
          <cell r="AM2823" t="str">
            <v>Administration</v>
          </cell>
        </row>
        <row r="2824">
          <cell r="A2824" t="str">
            <v>8182908</v>
          </cell>
          <cell r="E2824">
            <v>283.5</v>
          </cell>
          <cell r="S2824" t="str">
            <v>3</v>
          </cell>
          <cell r="AJ2824" t="str">
            <v>DREBA2018-22</v>
          </cell>
          <cell r="AK2824" t="str">
            <v>DR RET ACTV</v>
          </cell>
          <cell r="AM2824" t="str">
            <v>Administration</v>
          </cell>
        </row>
        <row r="2825">
          <cell r="A2825" t="str">
            <v>8182908</v>
          </cell>
          <cell r="E2825">
            <v>283.5</v>
          </cell>
          <cell r="S2825" t="str">
            <v>3</v>
          </cell>
          <cell r="AJ2825" t="str">
            <v>DREBA2018-22</v>
          </cell>
          <cell r="AK2825" t="str">
            <v>DR RET ACTV</v>
          </cell>
          <cell r="AM2825" t="str">
            <v>Administration</v>
          </cell>
        </row>
        <row r="2826">
          <cell r="A2826" t="str">
            <v>8182908</v>
          </cell>
          <cell r="E2826">
            <v>283.5</v>
          </cell>
          <cell r="S2826" t="str">
            <v>3</v>
          </cell>
          <cell r="AJ2826" t="str">
            <v>DREBA2018-22</v>
          </cell>
          <cell r="AK2826" t="str">
            <v>DR RET ACTV</v>
          </cell>
          <cell r="AM2826" t="str">
            <v>Administration</v>
          </cell>
        </row>
        <row r="2827">
          <cell r="A2827" t="str">
            <v>8182908</v>
          </cell>
          <cell r="E2827">
            <v>283.5</v>
          </cell>
          <cell r="S2827" t="str">
            <v>3</v>
          </cell>
          <cell r="AJ2827" t="str">
            <v>DREBA2018-22</v>
          </cell>
          <cell r="AK2827" t="str">
            <v>DR RET ACTV</v>
          </cell>
          <cell r="AM2827" t="str">
            <v>Administration</v>
          </cell>
        </row>
        <row r="2828">
          <cell r="A2828" t="str">
            <v>8182908</v>
          </cell>
          <cell r="E2828">
            <v>283.5</v>
          </cell>
          <cell r="S2828" t="str">
            <v>3</v>
          </cell>
          <cell r="AJ2828" t="str">
            <v>DREBA2018-22</v>
          </cell>
          <cell r="AK2828" t="str">
            <v>DR RET ACTV</v>
          </cell>
          <cell r="AM2828" t="str">
            <v>Administration</v>
          </cell>
        </row>
        <row r="2829">
          <cell r="A2829" t="str">
            <v>8182908</v>
          </cell>
          <cell r="E2829">
            <v>283.5</v>
          </cell>
          <cell r="S2829" t="str">
            <v>3</v>
          </cell>
          <cell r="AJ2829" t="str">
            <v>DREBA2018-22</v>
          </cell>
          <cell r="AK2829" t="str">
            <v>DR RET ACTV</v>
          </cell>
          <cell r="AM2829" t="str">
            <v>Administration</v>
          </cell>
        </row>
        <row r="2830">
          <cell r="A2830" t="str">
            <v>8182908</v>
          </cell>
          <cell r="E2830">
            <v>283.5</v>
          </cell>
          <cell r="S2830" t="str">
            <v>3</v>
          </cell>
          <cell r="AJ2830" t="str">
            <v>DREBA2018-22</v>
          </cell>
          <cell r="AK2830" t="str">
            <v>DR RET ACTV</v>
          </cell>
          <cell r="AM2830" t="str">
            <v>Administration</v>
          </cell>
        </row>
        <row r="2831">
          <cell r="A2831" t="str">
            <v>8182908</v>
          </cell>
          <cell r="E2831">
            <v>283.5</v>
          </cell>
          <cell r="S2831" t="str">
            <v>3</v>
          </cell>
          <cell r="AJ2831" t="str">
            <v>DREBA2018-22</v>
          </cell>
          <cell r="AK2831" t="str">
            <v>DR RET ACTV</v>
          </cell>
          <cell r="AM2831" t="str">
            <v>Administration</v>
          </cell>
        </row>
        <row r="2832">
          <cell r="A2832" t="str">
            <v>8182908</v>
          </cell>
          <cell r="E2832">
            <v>283.5</v>
          </cell>
          <cell r="S2832" t="str">
            <v>3</v>
          </cell>
          <cell r="AJ2832" t="str">
            <v>DREBA2018-22</v>
          </cell>
          <cell r="AK2832" t="str">
            <v>DR RET ACTV</v>
          </cell>
          <cell r="AM2832" t="str">
            <v>Administration</v>
          </cell>
        </row>
        <row r="2833">
          <cell r="A2833" t="str">
            <v>8182908</v>
          </cell>
          <cell r="E2833">
            <v>283.5</v>
          </cell>
          <cell r="S2833" t="str">
            <v>3</v>
          </cell>
          <cell r="AJ2833" t="str">
            <v>DREBA2018-22</v>
          </cell>
          <cell r="AK2833" t="str">
            <v>DR RET ACTV</v>
          </cell>
          <cell r="AM2833" t="str">
            <v>Administration</v>
          </cell>
        </row>
        <row r="2834">
          <cell r="A2834" t="str">
            <v>8182908</v>
          </cell>
          <cell r="E2834">
            <v>283.5</v>
          </cell>
          <cell r="S2834" t="str">
            <v>3</v>
          </cell>
          <cell r="AJ2834" t="str">
            <v>DREBA2018-22</v>
          </cell>
          <cell r="AK2834" t="str">
            <v>DR RET ACTV</v>
          </cell>
          <cell r="AM2834" t="str">
            <v>Administration</v>
          </cell>
        </row>
        <row r="2835">
          <cell r="A2835" t="str">
            <v>8182908</v>
          </cell>
          <cell r="E2835">
            <v>283.5</v>
          </cell>
          <cell r="S2835" t="str">
            <v>3</v>
          </cell>
          <cell r="AJ2835" t="str">
            <v>DREBA2018-22</v>
          </cell>
          <cell r="AK2835" t="str">
            <v>DR RET ACTV</v>
          </cell>
          <cell r="AM2835" t="str">
            <v>Administration</v>
          </cell>
        </row>
        <row r="2836">
          <cell r="A2836" t="str">
            <v>8182908</v>
          </cell>
          <cell r="E2836">
            <v>283.5</v>
          </cell>
          <cell r="S2836" t="str">
            <v>3</v>
          </cell>
          <cell r="AJ2836" t="str">
            <v>DREBA2018-22</v>
          </cell>
          <cell r="AK2836" t="str">
            <v>DR RET ACTV</v>
          </cell>
          <cell r="AM2836" t="str">
            <v>Administration</v>
          </cell>
        </row>
        <row r="2837">
          <cell r="A2837" t="str">
            <v>8182908</v>
          </cell>
          <cell r="E2837">
            <v>283.5</v>
          </cell>
          <cell r="S2837" t="str">
            <v>3</v>
          </cell>
          <cell r="AJ2837" t="str">
            <v>DREBA2018-22</v>
          </cell>
          <cell r="AK2837" t="str">
            <v>DR RET ACTV</v>
          </cell>
          <cell r="AM2837" t="str">
            <v>Administration</v>
          </cell>
        </row>
        <row r="2838">
          <cell r="A2838" t="str">
            <v>8182908</v>
          </cell>
          <cell r="E2838">
            <v>283.5</v>
          </cell>
          <cell r="S2838" t="str">
            <v>3</v>
          </cell>
          <cell r="AJ2838" t="str">
            <v>DREBA2018-22</v>
          </cell>
          <cell r="AK2838" t="str">
            <v>DR RET ACTV</v>
          </cell>
          <cell r="AM2838" t="str">
            <v>Administration</v>
          </cell>
        </row>
        <row r="2839">
          <cell r="A2839" t="str">
            <v>8182908</v>
          </cell>
          <cell r="E2839">
            <v>283.5</v>
          </cell>
          <cell r="S2839" t="str">
            <v>3</v>
          </cell>
          <cell r="AJ2839" t="str">
            <v>DREBA2018-22</v>
          </cell>
          <cell r="AK2839" t="str">
            <v>DR RET ACTV</v>
          </cell>
          <cell r="AM2839" t="str">
            <v>Administration</v>
          </cell>
        </row>
        <row r="2840">
          <cell r="A2840" t="str">
            <v>8182908</v>
          </cell>
          <cell r="E2840">
            <v>283.5</v>
          </cell>
          <cell r="S2840" t="str">
            <v>3</v>
          </cell>
          <cell r="AJ2840" t="str">
            <v>DREBA2018-22</v>
          </cell>
          <cell r="AK2840" t="str">
            <v>DR RET ACTV</v>
          </cell>
          <cell r="AM2840" t="str">
            <v>Administration</v>
          </cell>
        </row>
        <row r="2841">
          <cell r="A2841" t="str">
            <v>8182908</v>
          </cell>
          <cell r="E2841">
            <v>283.5</v>
          </cell>
          <cell r="S2841" t="str">
            <v>3</v>
          </cell>
          <cell r="AJ2841" t="str">
            <v>DREBA2018-22</v>
          </cell>
          <cell r="AK2841" t="str">
            <v>DR RET ACTV</v>
          </cell>
          <cell r="AM2841" t="str">
            <v>Administration</v>
          </cell>
        </row>
        <row r="2842">
          <cell r="A2842" t="str">
            <v>8182908</v>
          </cell>
          <cell r="E2842">
            <v>283.5</v>
          </cell>
          <cell r="S2842" t="str">
            <v>3</v>
          </cell>
          <cell r="AJ2842" t="str">
            <v>DREBA2018-22</v>
          </cell>
          <cell r="AK2842" t="str">
            <v>DR RET ACTV</v>
          </cell>
          <cell r="AM2842" t="str">
            <v>Administration</v>
          </cell>
        </row>
        <row r="2843">
          <cell r="A2843" t="str">
            <v>8182908</v>
          </cell>
          <cell r="E2843">
            <v>283.5</v>
          </cell>
          <cell r="S2843" t="str">
            <v>3</v>
          </cell>
          <cell r="AJ2843" t="str">
            <v>DREBA2018-22</v>
          </cell>
          <cell r="AK2843" t="str">
            <v>DR RET ACTV</v>
          </cell>
          <cell r="AM2843" t="str">
            <v>Administration</v>
          </cell>
        </row>
        <row r="2844">
          <cell r="A2844" t="str">
            <v>8182908</v>
          </cell>
          <cell r="E2844">
            <v>283.5</v>
          </cell>
          <cell r="S2844" t="str">
            <v>3</v>
          </cell>
          <cell r="AJ2844" t="str">
            <v>DREBA2018-22</v>
          </cell>
          <cell r="AK2844" t="str">
            <v>DR RET ACTV</v>
          </cell>
          <cell r="AM2844" t="str">
            <v>Administration</v>
          </cell>
        </row>
        <row r="2845">
          <cell r="A2845" t="str">
            <v>8182908</v>
          </cell>
          <cell r="E2845">
            <v>283.5</v>
          </cell>
          <cell r="S2845" t="str">
            <v>3</v>
          </cell>
          <cell r="AJ2845" t="str">
            <v>DREBA2018-22</v>
          </cell>
          <cell r="AK2845" t="str">
            <v>DR RET ACTV</v>
          </cell>
          <cell r="AM2845" t="str">
            <v>Administration</v>
          </cell>
        </row>
        <row r="2846">
          <cell r="A2846" t="str">
            <v>8182908</v>
          </cell>
          <cell r="E2846">
            <v>283.5</v>
          </cell>
          <cell r="S2846" t="str">
            <v>3</v>
          </cell>
          <cell r="AJ2846" t="str">
            <v>DREBA2018-22</v>
          </cell>
          <cell r="AK2846" t="str">
            <v>DR RET ACTV</v>
          </cell>
          <cell r="AM2846" t="str">
            <v>Administration</v>
          </cell>
        </row>
        <row r="2847">
          <cell r="A2847" t="str">
            <v>8182908</v>
          </cell>
          <cell r="E2847">
            <v>283.5</v>
          </cell>
          <cell r="S2847" t="str">
            <v>3</v>
          </cell>
          <cell r="AJ2847" t="str">
            <v>DREBA2018-22</v>
          </cell>
          <cell r="AK2847" t="str">
            <v>DR RET ACTV</v>
          </cell>
          <cell r="AM2847" t="str">
            <v>Administration</v>
          </cell>
        </row>
        <row r="2848">
          <cell r="A2848" t="str">
            <v>8182908</v>
          </cell>
          <cell r="E2848">
            <v>283.5</v>
          </cell>
          <cell r="S2848" t="str">
            <v>3</v>
          </cell>
          <cell r="AJ2848" t="str">
            <v>DREBA2018-22</v>
          </cell>
          <cell r="AK2848" t="str">
            <v>DR RET ACTV</v>
          </cell>
          <cell r="AM2848" t="str">
            <v>Administration</v>
          </cell>
        </row>
        <row r="2849">
          <cell r="A2849" t="str">
            <v>8182908</v>
          </cell>
          <cell r="E2849">
            <v>283.5</v>
          </cell>
          <cell r="S2849" t="str">
            <v>3</v>
          </cell>
          <cell r="AJ2849" t="str">
            <v>DREBA2018-22</v>
          </cell>
          <cell r="AK2849" t="str">
            <v>DR RET ACTV</v>
          </cell>
          <cell r="AM2849" t="str">
            <v>Administration</v>
          </cell>
        </row>
        <row r="2850">
          <cell r="A2850" t="str">
            <v>8182908</v>
          </cell>
          <cell r="E2850">
            <v>283.5</v>
          </cell>
          <cell r="S2850" t="str">
            <v>3</v>
          </cell>
          <cell r="AJ2850" t="str">
            <v>DREBA2018-22</v>
          </cell>
          <cell r="AK2850" t="str">
            <v>DR RET ACTV</v>
          </cell>
          <cell r="AM2850" t="str">
            <v>Administration</v>
          </cell>
        </row>
        <row r="2851">
          <cell r="A2851" t="str">
            <v>8182908</v>
          </cell>
          <cell r="E2851">
            <v>283.5</v>
          </cell>
          <cell r="S2851" t="str">
            <v>3</v>
          </cell>
          <cell r="AJ2851" t="str">
            <v>DREBA2018-22</v>
          </cell>
          <cell r="AK2851" t="str">
            <v>DR RET ACTV</v>
          </cell>
          <cell r="AM2851" t="str">
            <v>Administration</v>
          </cell>
        </row>
        <row r="2852">
          <cell r="A2852" t="str">
            <v>8182908</v>
          </cell>
          <cell r="E2852">
            <v>283.5</v>
          </cell>
          <cell r="S2852" t="str">
            <v>3</v>
          </cell>
          <cell r="AJ2852" t="str">
            <v>DREBA2018-22</v>
          </cell>
          <cell r="AK2852" t="str">
            <v>DR RET ACTV</v>
          </cell>
          <cell r="AM2852" t="str">
            <v>Administration</v>
          </cell>
        </row>
        <row r="2853">
          <cell r="A2853" t="str">
            <v>8182908</v>
          </cell>
          <cell r="E2853">
            <v>283.5</v>
          </cell>
          <cell r="S2853" t="str">
            <v>3</v>
          </cell>
          <cell r="AJ2853" t="str">
            <v>DREBA2018-22</v>
          </cell>
          <cell r="AK2853" t="str">
            <v>DR RET ACTV</v>
          </cell>
          <cell r="AM2853" t="str">
            <v>Administration</v>
          </cell>
        </row>
        <row r="2854">
          <cell r="A2854" t="str">
            <v>8182908</v>
          </cell>
          <cell r="E2854">
            <v>283.5</v>
          </cell>
          <cell r="S2854" t="str">
            <v>3</v>
          </cell>
          <cell r="AJ2854" t="str">
            <v>DREBA2018-22</v>
          </cell>
          <cell r="AK2854" t="str">
            <v>DR RET ACTV</v>
          </cell>
          <cell r="AM2854" t="str">
            <v>Administration</v>
          </cell>
        </row>
        <row r="2855">
          <cell r="A2855" t="str">
            <v>8182908</v>
          </cell>
          <cell r="E2855">
            <v>283.5</v>
          </cell>
          <cell r="S2855" t="str">
            <v>3</v>
          </cell>
          <cell r="AJ2855" t="str">
            <v>DREBA2018-22</v>
          </cell>
          <cell r="AK2855" t="str">
            <v>DR RET ACTV</v>
          </cell>
          <cell r="AM2855" t="str">
            <v>Administration</v>
          </cell>
        </row>
        <row r="2856">
          <cell r="A2856" t="str">
            <v>8182908</v>
          </cell>
          <cell r="E2856">
            <v>283.5</v>
          </cell>
          <cell r="S2856" t="str">
            <v>3</v>
          </cell>
          <cell r="AJ2856" t="str">
            <v>DREBA2018-22</v>
          </cell>
          <cell r="AK2856" t="str">
            <v>DR RET ACTV</v>
          </cell>
          <cell r="AM2856" t="str">
            <v>Administration</v>
          </cell>
        </row>
        <row r="2857">
          <cell r="A2857" t="str">
            <v>8182908</v>
          </cell>
          <cell r="E2857">
            <v>283.5</v>
          </cell>
          <cell r="S2857" t="str">
            <v>3</v>
          </cell>
          <cell r="AJ2857" t="str">
            <v>DREBA2018-22</v>
          </cell>
          <cell r="AK2857" t="str">
            <v>DR RET ACTV</v>
          </cell>
          <cell r="AM2857" t="str">
            <v>Administration</v>
          </cell>
        </row>
        <row r="2858">
          <cell r="A2858" t="str">
            <v>8182908</v>
          </cell>
          <cell r="E2858">
            <v>283.5</v>
          </cell>
          <cell r="S2858" t="str">
            <v>3</v>
          </cell>
          <cell r="AJ2858" t="str">
            <v>DREBA2018-22</v>
          </cell>
          <cell r="AK2858" t="str">
            <v>DR RET ACTV</v>
          </cell>
          <cell r="AM2858" t="str">
            <v>Administration</v>
          </cell>
        </row>
        <row r="2859">
          <cell r="A2859" t="str">
            <v>8182908</v>
          </cell>
          <cell r="E2859">
            <v>283.5</v>
          </cell>
          <cell r="S2859" t="str">
            <v>3</v>
          </cell>
          <cell r="AJ2859" t="str">
            <v>DREBA2018-22</v>
          </cell>
          <cell r="AK2859" t="str">
            <v>DR RET ACTV</v>
          </cell>
          <cell r="AM2859" t="str">
            <v>Administration</v>
          </cell>
        </row>
        <row r="2860">
          <cell r="A2860" t="str">
            <v>8182908</v>
          </cell>
          <cell r="E2860">
            <v>283.5</v>
          </cell>
          <cell r="S2860" t="str">
            <v>3</v>
          </cell>
          <cell r="AJ2860" t="str">
            <v>DREBA2018-22</v>
          </cell>
          <cell r="AK2860" t="str">
            <v>DR RET ACTV</v>
          </cell>
          <cell r="AM2860" t="str">
            <v>Administration</v>
          </cell>
        </row>
        <row r="2861">
          <cell r="A2861" t="str">
            <v>8182908</v>
          </cell>
          <cell r="E2861">
            <v>283.5</v>
          </cell>
          <cell r="S2861" t="str">
            <v>3</v>
          </cell>
          <cell r="AJ2861" t="str">
            <v>DREBA2018-22</v>
          </cell>
          <cell r="AK2861" t="str">
            <v>DR RET ACTV</v>
          </cell>
          <cell r="AM2861" t="str">
            <v>Administration</v>
          </cell>
        </row>
        <row r="2862">
          <cell r="A2862" t="str">
            <v>8182908</v>
          </cell>
          <cell r="E2862">
            <v>283.5</v>
          </cell>
          <cell r="S2862" t="str">
            <v>3</v>
          </cell>
          <cell r="AJ2862" t="str">
            <v>DREBA2018-22</v>
          </cell>
          <cell r="AK2862" t="str">
            <v>DR RET ACTV</v>
          </cell>
          <cell r="AM2862" t="str">
            <v>Administration</v>
          </cell>
        </row>
        <row r="2863">
          <cell r="A2863" t="str">
            <v>8182908</v>
          </cell>
          <cell r="E2863">
            <v>283.5</v>
          </cell>
          <cell r="S2863" t="str">
            <v>3</v>
          </cell>
          <cell r="AJ2863" t="str">
            <v>DREBA2018-22</v>
          </cell>
          <cell r="AK2863" t="str">
            <v>DR RET ACTV</v>
          </cell>
          <cell r="AM2863" t="str">
            <v>Administration</v>
          </cell>
        </row>
        <row r="2864">
          <cell r="A2864" t="str">
            <v>8182908</v>
          </cell>
          <cell r="E2864">
            <v>283.5</v>
          </cell>
          <cell r="S2864" t="str">
            <v>3</v>
          </cell>
          <cell r="AJ2864" t="str">
            <v>DREBA2018-22</v>
          </cell>
          <cell r="AK2864" t="str">
            <v>DR RET ACTV</v>
          </cell>
          <cell r="AM2864" t="str">
            <v>Administration</v>
          </cell>
        </row>
        <row r="2865">
          <cell r="A2865" t="str">
            <v>8182908</v>
          </cell>
          <cell r="E2865">
            <v>283.5</v>
          </cell>
          <cell r="S2865" t="str">
            <v>3</v>
          </cell>
          <cell r="AJ2865" t="str">
            <v>DREBA2018-22</v>
          </cell>
          <cell r="AK2865" t="str">
            <v>DR RET ACTV</v>
          </cell>
          <cell r="AM2865" t="str">
            <v>Administration</v>
          </cell>
        </row>
        <row r="2866">
          <cell r="A2866" t="str">
            <v>8182908</v>
          </cell>
          <cell r="E2866">
            <v>283.5</v>
          </cell>
          <cell r="S2866" t="str">
            <v>3</v>
          </cell>
          <cell r="AJ2866" t="str">
            <v>DREBA2018-22</v>
          </cell>
          <cell r="AK2866" t="str">
            <v>DR RET ACTV</v>
          </cell>
          <cell r="AM2866" t="str">
            <v>Administration</v>
          </cell>
        </row>
        <row r="2867">
          <cell r="A2867" t="str">
            <v>8182908</v>
          </cell>
          <cell r="E2867">
            <v>283.5</v>
          </cell>
          <cell r="S2867" t="str">
            <v>3</v>
          </cell>
          <cell r="AJ2867" t="str">
            <v>DREBA2018-22</v>
          </cell>
          <cell r="AK2867" t="str">
            <v>DR RET ACTV</v>
          </cell>
          <cell r="AM2867" t="str">
            <v>Administration</v>
          </cell>
        </row>
        <row r="2868">
          <cell r="A2868" t="str">
            <v>8182908</v>
          </cell>
          <cell r="E2868">
            <v>283.5</v>
          </cell>
          <cell r="S2868" t="str">
            <v>3</v>
          </cell>
          <cell r="AJ2868" t="str">
            <v>DREBA2018-22</v>
          </cell>
          <cell r="AK2868" t="str">
            <v>DR RET ACTV</v>
          </cell>
          <cell r="AM2868" t="str">
            <v>Administration</v>
          </cell>
        </row>
        <row r="2869">
          <cell r="A2869" t="str">
            <v>8182908</v>
          </cell>
          <cell r="E2869">
            <v>283.5</v>
          </cell>
          <cell r="S2869" t="str">
            <v>3</v>
          </cell>
          <cell r="AJ2869" t="str">
            <v>DREBA2018-22</v>
          </cell>
          <cell r="AK2869" t="str">
            <v>DR RET ACTV</v>
          </cell>
          <cell r="AM2869" t="str">
            <v>Administration</v>
          </cell>
        </row>
        <row r="2870">
          <cell r="A2870" t="str">
            <v>8182908</v>
          </cell>
          <cell r="E2870">
            <v>283.5</v>
          </cell>
          <cell r="S2870" t="str">
            <v>3</v>
          </cell>
          <cell r="AJ2870" t="str">
            <v>DREBA2018-22</v>
          </cell>
          <cell r="AK2870" t="str">
            <v>DR RET ACTV</v>
          </cell>
          <cell r="AM2870" t="str">
            <v>Administration</v>
          </cell>
        </row>
        <row r="2871">
          <cell r="A2871" t="str">
            <v>8182908</v>
          </cell>
          <cell r="E2871">
            <v>283.5</v>
          </cell>
          <cell r="S2871" t="str">
            <v>3</v>
          </cell>
          <cell r="AJ2871" t="str">
            <v>DREBA2018-22</v>
          </cell>
          <cell r="AK2871" t="str">
            <v>DR RET ACTV</v>
          </cell>
          <cell r="AM2871" t="str">
            <v>Administration</v>
          </cell>
        </row>
        <row r="2872">
          <cell r="A2872" t="str">
            <v>8182908</v>
          </cell>
          <cell r="E2872">
            <v>283.5</v>
          </cell>
          <cell r="S2872" t="str">
            <v>3</v>
          </cell>
          <cell r="AJ2872" t="str">
            <v>DREBA2018-22</v>
          </cell>
          <cell r="AK2872" t="str">
            <v>DR RET ACTV</v>
          </cell>
          <cell r="AM2872" t="str">
            <v>Administration</v>
          </cell>
        </row>
        <row r="2873">
          <cell r="A2873" t="str">
            <v>8182908</v>
          </cell>
          <cell r="E2873">
            <v>283.5</v>
          </cell>
          <cell r="S2873" t="str">
            <v>3</v>
          </cell>
          <cell r="AJ2873" t="str">
            <v>DREBA2018-22</v>
          </cell>
          <cell r="AK2873" t="str">
            <v>DR RET ACTV</v>
          </cell>
          <cell r="AM2873" t="str">
            <v>Administration</v>
          </cell>
        </row>
        <row r="2874">
          <cell r="A2874" t="str">
            <v>8182908</v>
          </cell>
          <cell r="E2874">
            <v>283.5</v>
          </cell>
          <cell r="S2874" t="str">
            <v>3</v>
          </cell>
          <cell r="AJ2874" t="str">
            <v>DREBA2018-22</v>
          </cell>
          <cell r="AK2874" t="str">
            <v>DR RET ACTV</v>
          </cell>
          <cell r="AM2874" t="str">
            <v>Administration</v>
          </cell>
        </row>
        <row r="2875">
          <cell r="A2875" t="str">
            <v>8182908</v>
          </cell>
          <cell r="E2875">
            <v>283.5</v>
          </cell>
          <cell r="S2875" t="str">
            <v>3</v>
          </cell>
          <cell r="AJ2875" t="str">
            <v>DREBA2018-22</v>
          </cell>
          <cell r="AK2875" t="str">
            <v>DR RET ACTV</v>
          </cell>
          <cell r="AM2875" t="str">
            <v>Administration</v>
          </cell>
        </row>
        <row r="2876">
          <cell r="A2876" t="str">
            <v>8182908</v>
          </cell>
          <cell r="E2876">
            <v>283.5</v>
          </cell>
          <cell r="S2876" t="str">
            <v>3</v>
          </cell>
          <cell r="AJ2876" t="str">
            <v>DREBA2018-22</v>
          </cell>
          <cell r="AK2876" t="str">
            <v>DR RET ACTV</v>
          </cell>
          <cell r="AM2876" t="str">
            <v>Administration</v>
          </cell>
        </row>
        <row r="2877">
          <cell r="A2877" t="str">
            <v>8182908</v>
          </cell>
          <cell r="E2877">
            <v>283.5</v>
          </cell>
          <cell r="S2877" t="str">
            <v>3</v>
          </cell>
          <cell r="AJ2877" t="str">
            <v>DREBA2018-22</v>
          </cell>
          <cell r="AK2877" t="str">
            <v>DR RET ACTV</v>
          </cell>
          <cell r="AM2877" t="str">
            <v>Administration</v>
          </cell>
        </row>
        <row r="2878">
          <cell r="A2878" t="str">
            <v>8182908</v>
          </cell>
          <cell r="E2878">
            <v>283.5</v>
          </cell>
          <cell r="S2878" t="str">
            <v>3</v>
          </cell>
          <cell r="AJ2878" t="str">
            <v>DREBA2018-22</v>
          </cell>
          <cell r="AK2878" t="str">
            <v>DR RET ACTV</v>
          </cell>
          <cell r="AM2878" t="str">
            <v>Administration</v>
          </cell>
        </row>
        <row r="2879">
          <cell r="A2879" t="str">
            <v>8182908</v>
          </cell>
          <cell r="E2879">
            <v>283.5</v>
          </cell>
          <cell r="S2879" t="str">
            <v>3</v>
          </cell>
          <cell r="AJ2879" t="str">
            <v>DREBA2018-22</v>
          </cell>
          <cell r="AK2879" t="str">
            <v>DR RET ACTV</v>
          </cell>
          <cell r="AM2879" t="str">
            <v>Administration</v>
          </cell>
        </row>
        <row r="2880">
          <cell r="A2880" t="str">
            <v>8182908</v>
          </cell>
          <cell r="E2880">
            <v>283.5</v>
          </cell>
          <cell r="S2880" t="str">
            <v>3</v>
          </cell>
          <cell r="AJ2880" t="str">
            <v>DREBA2018-22</v>
          </cell>
          <cell r="AK2880" t="str">
            <v>DR RET ACTV</v>
          </cell>
          <cell r="AM2880" t="str">
            <v>Administration</v>
          </cell>
        </row>
        <row r="2881">
          <cell r="A2881" t="str">
            <v>8182908</v>
          </cell>
          <cell r="E2881">
            <v>283.5</v>
          </cell>
          <cell r="S2881" t="str">
            <v>3</v>
          </cell>
          <cell r="AJ2881" t="str">
            <v>DREBA2018-22</v>
          </cell>
          <cell r="AK2881" t="str">
            <v>DR RET ACTV</v>
          </cell>
          <cell r="AM2881" t="str">
            <v>Administration</v>
          </cell>
        </row>
        <row r="2882">
          <cell r="A2882" t="str">
            <v>8182908</v>
          </cell>
          <cell r="E2882">
            <v>283.5</v>
          </cell>
          <cell r="S2882" t="str">
            <v>3</v>
          </cell>
          <cell r="AJ2882" t="str">
            <v>DREBA2018-22</v>
          </cell>
          <cell r="AK2882" t="str">
            <v>DR RET ACTV</v>
          </cell>
          <cell r="AM2882" t="str">
            <v>Administration</v>
          </cell>
        </row>
        <row r="2883">
          <cell r="A2883" t="str">
            <v>8182908</v>
          </cell>
          <cell r="E2883">
            <v>283.5</v>
          </cell>
          <cell r="S2883" t="str">
            <v>3</v>
          </cell>
          <cell r="AJ2883" t="str">
            <v>DREBA2018-22</v>
          </cell>
          <cell r="AK2883" t="str">
            <v>DR RET ACTV</v>
          </cell>
          <cell r="AM2883" t="str">
            <v>Administration</v>
          </cell>
        </row>
        <row r="2884">
          <cell r="A2884" t="str">
            <v>8182908</v>
          </cell>
          <cell r="E2884">
            <v>283.5</v>
          </cell>
          <cell r="S2884" t="str">
            <v>3</v>
          </cell>
          <cell r="AJ2884" t="str">
            <v>DREBA2018-22</v>
          </cell>
          <cell r="AK2884" t="str">
            <v>DR RET ACTV</v>
          </cell>
          <cell r="AM2884" t="str">
            <v>Administration</v>
          </cell>
        </row>
        <row r="2885">
          <cell r="A2885" t="str">
            <v>8182908</v>
          </cell>
          <cell r="E2885">
            <v>283.5</v>
          </cell>
          <cell r="S2885" t="str">
            <v>3</v>
          </cell>
          <cell r="AJ2885" t="str">
            <v>DREBA2018-22</v>
          </cell>
          <cell r="AK2885" t="str">
            <v>DR RET ACTV</v>
          </cell>
          <cell r="AM2885" t="str">
            <v>Administration</v>
          </cell>
        </row>
        <row r="2886">
          <cell r="A2886" t="str">
            <v>8182908</v>
          </cell>
          <cell r="E2886">
            <v>283.5</v>
          </cell>
          <cell r="S2886" t="str">
            <v>3</v>
          </cell>
          <cell r="AJ2886" t="str">
            <v>DREBA2018-22</v>
          </cell>
          <cell r="AK2886" t="str">
            <v>DR RET ACTV</v>
          </cell>
          <cell r="AM2886" t="str">
            <v>Administration</v>
          </cell>
        </row>
        <row r="2887">
          <cell r="A2887" t="str">
            <v>8182908</v>
          </cell>
          <cell r="E2887">
            <v>283.5</v>
          </cell>
          <cell r="S2887" t="str">
            <v>3</v>
          </cell>
          <cell r="AJ2887" t="str">
            <v>DREBA2018-22</v>
          </cell>
          <cell r="AK2887" t="str">
            <v>DR RET ACTV</v>
          </cell>
          <cell r="AM2887" t="str">
            <v>Administration</v>
          </cell>
        </row>
        <row r="2888">
          <cell r="A2888" t="str">
            <v>8182908</v>
          </cell>
          <cell r="E2888">
            <v>283.5</v>
          </cell>
          <cell r="S2888" t="str">
            <v>3</v>
          </cell>
          <cell r="AJ2888" t="str">
            <v>DREBA2018-22</v>
          </cell>
          <cell r="AK2888" t="str">
            <v>DR RET ACTV</v>
          </cell>
          <cell r="AM2888" t="str">
            <v>Administration</v>
          </cell>
        </row>
        <row r="2889">
          <cell r="A2889" t="str">
            <v>8182908</v>
          </cell>
          <cell r="E2889">
            <v>283.5</v>
          </cell>
          <cell r="S2889" t="str">
            <v>3</v>
          </cell>
          <cell r="AJ2889" t="str">
            <v>DREBA2018-22</v>
          </cell>
          <cell r="AK2889" t="str">
            <v>DR RET ACTV</v>
          </cell>
          <cell r="AM2889" t="str">
            <v>Administration</v>
          </cell>
        </row>
        <row r="2890">
          <cell r="A2890" t="str">
            <v>8182908</v>
          </cell>
          <cell r="E2890">
            <v>283.5</v>
          </cell>
          <cell r="S2890" t="str">
            <v>3</v>
          </cell>
          <cell r="AJ2890" t="str">
            <v>DREBA2018-22</v>
          </cell>
          <cell r="AK2890" t="str">
            <v>DR RET ACTV</v>
          </cell>
          <cell r="AM2890" t="str">
            <v>Administration</v>
          </cell>
        </row>
        <row r="2891">
          <cell r="A2891" t="str">
            <v>8182908</v>
          </cell>
          <cell r="E2891">
            <v>283.5</v>
          </cell>
          <cell r="S2891" t="str">
            <v>3</v>
          </cell>
          <cell r="AJ2891" t="str">
            <v>DREBA2018-22</v>
          </cell>
          <cell r="AK2891" t="str">
            <v>DR RET ACTV</v>
          </cell>
          <cell r="AM2891" t="str">
            <v>Administration</v>
          </cell>
        </row>
        <row r="2892">
          <cell r="A2892" t="str">
            <v>8182908</v>
          </cell>
          <cell r="E2892">
            <v>283.5</v>
          </cell>
          <cell r="S2892" t="str">
            <v>3</v>
          </cell>
          <cell r="AJ2892" t="str">
            <v>DREBA2018-22</v>
          </cell>
          <cell r="AK2892" t="str">
            <v>DR RET ACTV</v>
          </cell>
          <cell r="AM2892" t="str">
            <v>Administration</v>
          </cell>
        </row>
        <row r="2893">
          <cell r="A2893" t="str">
            <v>8182908</v>
          </cell>
          <cell r="E2893">
            <v>283.5</v>
          </cell>
          <cell r="S2893" t="str">
            <v>3</v>
          </cell>
          <cell r="AJ2893" t="str">
            <v>DREBA2018-22</v>
          </cell>
          <cell r="AK2893" t="str">
            <v>DR RET ACTV</v>
          </cell>
          <cell r="AM2893" t="str">
            <v>Administration</v>
          </cell>
        </row>
        <row r="2894">
          <cell r="A2894" t="str">
            <v>8182908</v>
          </cell>
          <cell r="E2894">
            <v>283.5</v>
          </cell>
          <cell r="S2894" t="str">
            <v>3</v>
          </cell>
          <cell r="AJ2894" t="str">
            <v>DREBA2018-22</v>
          </cell>
          <cell r="AK2894" t="str">
            <v>DR RET ACTV</v>
          </cell>
          <cell r="AM2894" t="str">
            <v>Administration</v>
          </cell>
        </row>
        <row r="2895">
          <cell r="A2895" t="str">
            <v>8182908</v>
          </cell>
          <cell r="E2895">
            <v>283.5</v>
          </cell>
          <cell r="S2895" t="str">
            <v>3</v>
          </cell>
          <cell r="AJ2895" t="str">
            <v>DREBA2018-22</v>
          </cell>
          <cell r="AK2895" t="str">
            <v>DR RET ACTV</v>
          </cell>
          <cell r="AM2895" t="str">
            <v>Administration</v>
          </cell>
        </row>
        <row r="2896">
          <cell r="A2896" t="str">
            <v>8182908</v>
          </cell>
          <cell r="E2896">
            <v>283.5</v>
          </cell>
          <cell r="S2896" t="str">
            <v>3</v>
          </cell>
          <cell r="AJ2896" t="str">
            <v>DREBA2018-22</v>
          </cell>
          <cell r="AK2896" t="str">
            <v>DR RET ACTV</v>
          </cell>
          <cell r="AM2896" t="str">
            <v>Administration</v>
          </cell>
        </row>
        <row r="2897">
          <cell r="A2897" t="str">
            <v>8182908</v>
          </cell>
          <cell r="E2897">
            <v>283.5</v>
          </cell>
          <cell r="S2897" t="str">
            <v>3</v>
          </cell>
          <cell r="AJ2897" t="str">
            <v>DREBA2018-22</v>
          </cell>
          <cell r="AK2897" t="str">
            <v>DR RET ACTV</v>
          </cell>
          <cell r="AM2897" t="str">
            <v>Administration</v>
          </cell>
        </row>
        <row r="2898">
          <cell r="A2898" t="str">
            <v>8182908</v>
          </cell>
          <cell r="E2898">
            <v>283.5</v>
          </cell>
          <cell r="S2898" t="str">
            <v>3</v>
          </cell>
          <cell r="AJ2898" t="str">
            <v>DREBA2018-22</v>
          </cell>
          <cell r="AK2898" t="str">
            <v>DR RET ACTV</v>
          </cell>
          <cell r="AM2898" t="str">
            <v>Administration</v>
          </cell>
        </row>
        <row r="2899">
          <cell r="A2899" t="str">
            <v>8182908</v>
          </cell>
          <cell r="E2899">
            <v>283.5</v>
          </cell>
          <cell r="S2899" t="str">
            <v>3</v>
          </cell>
          <cell r="AJ2899" t="str">
            <v>DREBA2018-22</v>
          </cell>
          <cell r="AK2899" t="str">
            <v>DR RET ACTV</v>
          </cell>
          <cell r="AM2899" t="str">
            <v>Administration</v>
          </cell>
        </row>
        <row r="2900">
          <cell r="A2900" t="str">
            <v>8182908</v>
          </cell>
          <cell r="E2900">
            <v>283.5</v>
          </cell>
          <cell r="S2900" t="str">
            <v>3</v>
          </cell>
          <cell r="AJ2900" t="str">
            <v>DREBA2018-22</v>
          </cell>
          <cell r="AK2900" t="str">
            <v>DR RET ACTV</v>
          </cell>
          <cell r="AM2900" t="str">
            <v>Administration</v>
          </cell>
        </row>
        <row r="2901">
          <cell r="A2901" t="str">
            <v>8182908</v>
          </cell>
          <cell r="E2901">
            <v>283.5</v>
          </cell>
          <cell r="S2901" t="str">
            <v>3</v>
          </cell>
          <cell r="AJ2901" t="str">
            <v>DREBA2018-22</v>
          </cell>
          <cell r="AK2901" t="str">
            <v>DR RET ACTV</v>
          </cell>
          <cell r="AM2901" t="str">
            <v>Administration</v>
          </cell>
        </row>
        <row r="2902">
          <cell r="A2902" t="str">
            <v>8182908</v>
          </cell>
          <cell r="E2902">
            <v>283.5</v>
          </cell>
          <cell r="S2902" t="str">
            <v>3</v>
          </cell>
          <cell r="AJ2902" t="str">
            <v>DREBA2018-22</v>
          </cell>
          <cell r="AK2902" t="str">
            <v>DR RET ACTV</v>
          </cell>
          <cell r="AM2902" t="str">
            <v>Administration</v>
          </cell>
        </row>
        <row r="2903">
          <cell r="A2903" t="str">
            <v>8182908</v>
          </cell>
          <cell r="E2903">
            <v>283.5</v>
          </cell>
          <cell r="S2903" t="str">
            <v>3</v>
          </cell>
          <cell r="AJ2903" t="str">
            <v>DREBA2018-22</v>
          </cell>
          <cell r="AK2903" t="str">
            <v>DR RET ACTV</v>
          </cell>
          <cell r="AM2903" t="str">
            <v>Administration</v>
          </cell>
        </row>
        <row r="2904">
          <cell r="A2904" t="str">
            <v>8182908</v>
          </cell>
          <cell r="E2904">
            <v>283.5</v>
          </cell>
          <cell r="S2904" t="str">
            <v>3</v>
          </cell>
          <cell r="AJ2904" t="str">
            <v>DREBA2018-22</v>
          </cell>
          <cell r="AK2904" t="str">
            <v>DR RET ACTV</v>
          </cell>
          <cell r="AM2904" t="str">
            <v>Administration</v>
          </cell>
        </row>
        <row r="2905">
          <cell r="A2905" t="str">
            <v>8182908</v>
          </cell>
          <cell r="E2905">
            <v>283.5</v>
          </cell>
          <cell r="S2905" t="str">
            <v>3</v>
          </cell>
          <cell r="AJ2905" t="str">
            <v>DREBA2018-22</v>
          </cell>
          <cell r="AK2905" t="str">
            <v>DR RET ACTV</v>
          </cell>
          <cell r="AM2905" t="str">
            <v>Administration</v>
          </cell>
        </row>
        <row r="2906">
          <cell r="A2906" t="str">
            <v>8182908</v>
          </cell>
          <cell r="E2906">
            <v>283.5</v>
          </cell>
          <cell r="S2906" t="str">
            <v>3</v>
          </cell>
          <cell r="AJ2906" t="str">
            <v>DREBA2018-22</v>
          </cell>
          <cell r="AK2906" t="str">
            <v>DR RET ACTV</v>
          </cell>
          <cell r="AM2906" t="str">
            <v>Administration</v>
          </cell>
        </row>
        <row r="2907">
          <cell r="A2907" t="str">
            <v>8182908</v>
          </cell>
          <cell r="E2907">
            <v>283.5</v>
          </cell>
          <cell r="S2907" t="str">
            <v>3</v>
          </cell>
          <cell r="AJ2907" t="str">
            <v>DREBA2018-22</v>
          </cell>
          <cell r="AK2907" t="str">
            <v>DR RET ACTV</v>
          </cell>
          <cell r="AM2907" t="str">
            <v>Administration</v>
          </cell>
        </row>
        <row r="2908">
          <cell r="A2908" t="str">
            <v>8182908</v>
          </cell>
          <cell r="E2908">
            <v>283.5</v>
          </cell>
          <cell r="S2908" t="str">
            <v>3</v>
          </cell>
          <cell r="AJ2908" t="str">
            <v>DREBA2018-22</v>
          </cell>
          <cell r="AK2908" t="str">
            <v>DR RET ACTV</v>
          </cell>
          <cell r="AM2908" t="str">
            <v>Administration</v>
          </cell>
        </row>
        <row r="2909">
          <cell r="A2909" t="str">
            <v>8182908</v>
          </cell>
          <cell r="E2909">
            <v>283.5</v>
          </cell>
          <cell r="S2909" t="str">
            <v>3</v>
          </cell>
          <cell r="AJ2909" t="str">
            <v>DREBA2018-22</v>
          </cell>
          <cell r="AK2909" t="str">
            <v>DR RET ACTV</v>
          </cell>
          <cell r="AM2909" t="str">
            <v>Administration</v>
          </cell>
        </row>
        <row r="2910">
          <cell r="A2910" t="str">
            <v>8182908</v>
          </cell>
          <cell r="E2910">
            <v>283.5</v>
          </cell>
          <cell r="S2910" t="str">
            <v>3</v>
          </cell>
          <cell r="AJ2910" t="str">
            <v>DREBA2018-22</v>
          </cell>
          <cell r="AK2910" t="str">
            <v>DR RET ACTV</v>
          </cell>
          <cell r="AM2910" t="str">
            <v>Administration</v>
          </cell>
        </row>
        <row r="2911">
          <cell r="A2911" t="str">
            <v>8182908</v>
          </cell>
          <cell r="E2911">
            <v>283.5</v>
          </cell>
          <cell r="S2911" t="str">
            <v>3</v>
          </cell>
          <cell r="AJ2911" t="str">
            <v>DREBA2018-22</v>
          </cell>
          <cell r="AK2911" t="str">
            <v>DR RET ACTV</v>
          </cell>
          <cell r="AM2911" t="str">
            <v>Administration</v>
          </cell>
        </row>
        <row r="2912">
          <cell r="A2912" t="str">
            <v>8182908</v>
          </cell>
          <cell r="E2912">
            <v>283.5</v>
          </cell>
          <cell r="S2912" t="str">
            <v>3</v>
          </cell>
          <cell r="AJ2912" t="str">
            <v>DREBA2018-22</v>
          </cell>
          <cell r="AK2912" t="str">
            <v>DR RET ACTV</v>
          </cell>
          <cell r="AM2912" t="str">
            <v>Administration</v>
          </cell>
        </row>
        <row r="2913">
          <cell r="A2913" t="str">
            <v>8182908</v>
          </cell>
          <cell r="E2913">
            <v>283.5</v>
          </cell>
          <cell r="S2913" t="str">
            <v>3</v>
          </cell>
          <cell r="AJ2913" t="str">
            <v>DREBA2018-22</v>
          </cell>
          <cell r="AK2913" t="str">
            <v>DR RET ACTV</v>
          </cell>
          <cell r="AM2913" t="str">
            <v>Administration</v>
          </cell>
        </row>
        <row r="2914">
          <cell r="A2914" t="str">
            <v>8182908</v>
          </cell>
          <cell r="E2914">
            <v>283.5</v>
          </cell>
          <cell r="S2914" t="str">
            <v>3</v>
          </cell>
          <cell r="AJ2914" t="str">
            <v>DREBA2018-22</v>
          </cell>
          <cell r="AK2914" t="str">
            <v>DR RET ACTV</v>
          </cell>
          <cell r="AM2914" t="str">
            <v>Administration</v>
          </cell>
        </row>
        <row r="2915">
          <cell r="A2915" t="str">
            <v>8182908</v>
          </cell>
          <cell r="E2915">
            <v>283.5</v>
          </cell>
          <cell r="S2915" t="str">
            <v>3</v>
          </cell>
          <cell r="AJ2915" t="str">
            <v>DREBA2018-22</v>
          </cell>
          <cell r="AK2915" t="str">
            <v>DR RET ACTV</v>
          </cell>
          <cell r="AM2915" t="str">
            <v>Administration</v>
          </cell>
        </row>
        <row r="2916">
          <cell r="A2916" t="str">
            <v>8182908</v>
          </cell>
          <cell r="E2916">
            <v>283.5</v>
          </cell>
          <cell r="S2916" t="str">
            <v>3</v>
          </cell>
          <cell r="AJ2916" t="str">
            <v>DREBA2018-22</v>
          </cell>
          <cell r="AK2916" t="str">
            <v>DR RET ACTV</v>
          </cell>
          <cell r="AM2916" t="str">
            <v>Administration</v>
          </cell>
        </row>
        <row r="2917">
          <cell r="A2917" t="str">
            <v>8182908</v>
          </cell>
          <cell r="E2917">
            <v>283.5</v>
          </cell>
          <cell r="S2917" t="str">
            <v>3</v>
          </cell>
          <cell r="AJ2917" t="str">
            <v>DREBA2018-22</v>
          </cell>
          <cell r="AK2917" t="str">
            <v>DR RET ACTV</v>
          </cell>
          <cell r="AM2917" t="str">
            <v>Administration</v>
          </cell>
        </row>
        <row r="2918">
          <cell r="A2918" t="str">
            <v>8182908</v>
          </cell>
          <cell r="E2918">
            <v>283.5</v>
          </cell>
          <cell r="S2918" t="str">
            <v>3</v>
          </cell>
          <cell r="AJ2918" t="str">
            <v>DREBA2018-22</v>
          </cell>
          <cell r="AK2918" t="str">
            <v>DR RET ACTV</v>
          </cell>
          <cell r="AM2918" t="str">
            <v>Administration</v>
          </cell>
        </row>
        <row r="2919">
          <cell r="A2919" t="str">
            <v>8182908</v>
          </cell>
          <cell r="E2919">
            <v>283.5</v>
          </cell>
          <cell r="S2919" t="str">
            <v>3</v>
          </cell>
          <cell r="AJ2919" t="str">
            <v>DREBA2018-22</v>
          </cell>
          <cell r="AK2919" t="str">
            <v>DR RET ACTV</v>
          </cell>
          <cell r="AM2919" t="str">
            <v>Administration</v>
          </cell>
        </row>
        <row r="2920">
          <cell r="A2920" t="str">
            <v>8182908</v>
          </cell>
          <cell r="E2920">
            <v>283.5</v>
          </cell>
          <cell r="S2920" t="str">
            <v>3</v>
          </cell>
          <cell r="AJ2920" t="str">
            <v>DREBA2018-22</v>
          </cell>
          <cell r="AK2920" t="str">
            <v>DR RET ACTV</v>
          </cell>
          <cell r="AM2920" t="str">
            <v>Administration</v>
          </cell>
        </row>
        <row r="2921">
          <cell r="A2921" t="str">
            <v>8182908</v>
          </cell>
          <cell r="E2921">
            <v>283.5</v>
          </cell>
          <cell r="S2921" t="str">
            <v>3</v>
          </cell>
          <cell r="AJ2921" t="str">
            <v>DREBA2018-22</v>
          </cell>
          <cell r="AK2921" t="str">
            <v>DR RET ACTV</v>
          </cell>
          <cell r="AM2921" t="str">
            <v>Administration</v>
          </cell>
        </row>
        <row r="2922">
          <cell r="A2922" t="str">
            <v>8182908</v>
          </cell>
          <cell r="E2922">
            <v>283.5</v>
          </cell>
          <cell r="S2922" t="str">
            <v>3</v>
          </cell>
          <cell r="AJ2922" t="str">
            <v>DREBA2018-22</v>
          </cell>
          <cell r="AK2922" t="str">
            <v>DR RET ACTV</v>
          </cell>
          <cell r="AM2922" t="str">
            <v>Administration</v>
          </cell>
        </row>
        <row r="2923">
          <cell r="A2923" t="str">
            <v>8182908</v>
          </cell>
          <cell r="E2923">
            <v>283.5</v>
          </cell>
          <cell r="S2923" t="str">
            <v>3</v>
          </cell>
          <cell r="AJ2923" t="str">
            <v>DREBA2018-22</v>
          </cell>
          <cell r="AK2923" t="str">
            <v>DR RET ACTV</v>
          </cell>
          <cell r="AM2923" t="str">
            <v>Administration</v>
          </cell>
        </row>
        <row r="2924">
          <cell r="A2924" t="str">
            <v>8182908</v>
          </cell>
          <cell r="E2924">
            <v>283.5</v>
          </cell>
          <cell r="S2924" t="str">
            <v>3</v>
          </cell>
          <cell r="AJ2924" t="str">
            <v>DREBA2018-22</v>
          </cell>
          <cell r="AK2924" t="str">
            <v>DR RET ACTV</v>
          </cell>
          <cell r="AM2924" t="str">
            <v>Administration</v>
          </cell>
        </row>
        <row r="2925">
          <cell r="A2925" t="str">
            <v>8182908</v>
          </cell>
          <cell r="E2925">
            <v>283.5</v>
          </cell>
          <cell r="S2925" t="str">
            <v>3</v>
          </cell>
          <cell r="AJ2925" t="str">
            <v>DREBA2018-22</v>
          </cell>
          <cell r="AK2925" t="str">
            <v>DR RET ACTV</v>
          </cell>
          <cell r="AM2925" t="str">
            <v>Administration</v>
          </cell>
        </row>
        <row r="2926">
          <cell r="A2926" t="str">
            <v>8182908</v>
          </cell>
          <cell r="E2926">
            <v>283.5</v>
          </cell>
          <cell r="S2926" t="str">
            <v>3</v>
          </cell>
          <cell r="AJ2926" t="str">
            <v>DREBA2018-22</v>
          </cell>
          <cell r="AK2926" t="str">
            <v>DR RET ACTV</v>
          </cell>
          <cell r="AM2926" t="str">
            <v>Administration</v>
          </cell>
        </row>
        <row r="2927">
          <cell r="A2927" t="str">
            <v>8182908</v>
          </cell>
          <cell r="E2927">
            <v>283.5</v>
          </cell>
          <cell r="S2927" t="str">
            <v>3</v>
          </cell>
          <cell r="AJ2927" t="str">
            <v>DREBA2018-22</v>
          </cell>
          <cell r="AK2927" t="str">
            <v>DR RET ACTV</v>
          </cell>
          <cell r="AM2927" t="str">
            <v>Administration</v>
          </cell>
        </row>
        <row r="2928">
          <cell r="A2928" t="str">
            <v>8182908</v>
          </cell>
          <cell r="E2928">
            <v>283.5</v>
          </cell>
          <cell r="S2928" t="str">
            <v>3</v>
          </cell>
          <cell r="AJ2928" t="str">
            <v>DREBA2018-22</v>
          </cell>
          <cell r="AK2928" t="str">
            <v>DR RET ACTV</v>
          </cell>
          <cell r="AM2928" t="str">
            <v>Administration</v>
          </cell>
        </row>
        <row r="2929">
          <cell r="A2929" t="str">
            <v>8182908</v>
          </cell>
          <cell r="E2929">
            <v>283.5</v>
          </cell>
          <cell r="S2929" t="str">
            <v>3</v>
          </cell>
          <cell r="AJ2929" t="str">
            <v>DREBA2018-22</v>
          </cell>
          <cell r="AK2929" t="str">
            <v>DR RET ACTV</v>
          </cell>
          <cell r="AM2929" t="str">
            <v>Administration</v>
          </cell>
        </row>
        <row r="2930">
          <cell r="A2930" t="str">
            <v>8182908</v>
          </cell>
          <cell r="E2930">
            <v>283.5</v>
          </cell>
          <cell r="S2930" t="str">
            <v>3</v>
          </cell>
          <cell r="AJ2930" t="str">
            <v>DREBA2018-22</v>
          </cell>
          <cell r="AK2930" t="str">
            <v>DR RET ACTV</v>
          </cell>
          <cell r="AM2930" t="str">
            <v>Administration</v>
          </cell>
        </row>
        <row r="2931">
          <cell r="A2931" t="str">
            <v>8182908</v>
          </cell>
          <cell r="E2931">
            <v>283.5</v>
          </cell>
          <cell r="S2931" t="str">
            <v>3</v>
          </cell>
          <cell r="AJ2931" t="str">
            <v>DREBA2018-22</v>
          </cell>
          <cell r="AK2931" t="str">
            <v>DR RET ACTV</v>
          </cell>
          <cell r="AM2931" t="str">
            <v>Administration</v>
          </cell>
        </row>
        <row r="2932">
          <cell r="A2932" t="str">
            <v>8182908</v>
          </cell>
          <cell r="E2932">
            <v>283.5</v>
          </cell>
          <cell r="S2932" t="str">
            <v>3</v>
          </cell>
          <cell r="AJ2932" t="str">
            <v>DREBA2018-22</v>
          </cell>
          <cell r="AK2932" t="str">
            <v>DR RET ACTV</v>
          </cell>
          <cell r="AM2932" t="str">
            <v>Administration</v>
          </cell>
        </row>
        <row r="2933">
          <cell r="A2933" t="str">
            <v>8182908</v>
          </cell>
          <cell r="E2933">
            <v>283.5</v>
          </cell>
          <cell r="S2933" t="str">
            <v>3</v>
          </cell>
          <cell r="AJ2933" t="str">
            <v>DREBA2018-22</v>
          </cell>
          <cell r="AK2933" t="str">
            <v>DR RET ACTV</v>
          </cell>
          <cell r="AM2933" t="str">
            <v>Administration</v>
          </cell>
        </row>
        <row r="2934">
          <cell r="A2934" t="str">
            <v>8182908</v>
          </cell>
          <cell r="E2934">
            <v>283.5</v>
          </cell>
          <cell r="S2934" t="str">
            <v>3</v>
          </cell>
          <cell r="AJ2934" t="str">
            <v>DREBA2018-22</v>
          </cell>
          <cell r="AK2934" t="str">
            <v>DR RET ACTV</v>
          </cell>
          <cell r="AM2934" t="str">
            <v>Administration</v>
          </cell>
        </row>
        <row r="2935">
          <cell r="A2935" t="str">
            <v>8182908</v>
          </cell>
          <cell r="E2935">
            <v>283.5</v>
          </cell>
          <cell r="S2935" t="str">
            <v>3</v>
          </cell>
          <cell r="AJ2935" t="str">
            <v>DREBA2018-22</v>
          </cell>
          <cell r="AK2935" t="str">
            <v>DR RET ACTV</v>
          </cell>
          <cell r="AM2935" t="str">
            <v>Administration</v>
          </cell>
        </row>
        <row r="2936">
          <cell r="A2936" t="str">
            <v>8182908</v>
          </cell>
          <cell r="E2936">
            <v>283.5</v>
          </cell>
          <cell r="S2936" t="str">
            <v>3</v>
          </cell>
          <cell r="AJ2936" t="str">
            <v>DREBA2018-22</v>
          </cell>
          <cell r="AK2936" t="str">
            <v>DR RET ACTV</v>
          </cell>
          <cell r="AM2936" t="str">
            <v>Administration</v>
          </cell>
        </row>
        <row r="2937">
          <cell r="A2937" t="str">
            <v>8182908</v>
          </cell>
          <cell r="E2937">
            <v>-283.5</v>
          </cell>
          <cell r="S2937" t="str">
            <v>3</v>
          </cell>
          <cell r="AJ2937" t="str">
            <v>DREBA2018-22</v>
          </cell>
          <cell r="AK2937" t="str">
            <v>DR RET ACTV</v>
          </cell>
          <cell r="AM2937" t="str">
            <v>Administration</v>
          </cell>
        </row>
        <row r="2938">
          <cell r="A2938" t="str">
            <v>8182908</v>
          </cell>
          <cell r="E2938">
            <v>283.5</v>
          </cell>
          <cell r="S2938" t="str">
            <v>3</v>
          </cell>
          <cell r="AJ2938" t="str">
            <v>DREBA2018-22</v>
          </cell>
          <cell r="AK2938" t="str">
            <v>DR RET ACTV</v>
          </cell>
          <cell r="AM2938" t="str">
            <v>Administration</v>
          </cell>
        </row>
        <row r="2939">
          <cell r="A2939" t="str">
            <v>8182908</v>
          </cell>
          <cell r="E2939">
            <v>283.5</v>
          </cell>
          <cell r="S2939" t="str">
            <v>3</v>
          </cell>
          <cell r="AJ2939" t="str">
            <v>DREBA2018-22</v>
          </cell>
          <cell r="AK2939" t="str">
            <v>DR RET ACTV</v>
          </cell>
          <cell r="AM2939" t="str">
            <v>Administration</v>
          </cell>
        </row>
        <row r="2940">
          <cell r="A2940" t="str">
            <v>8182908</v>
          </cell>
          <cell r="E2940">
            <v>283.5</v>
          </cell>
          <cell r="S2940" t="str">
            <v>3</v>
          </cell>
          <cell r="AJ2940" t="str">
            <v>DREBA2018-22</v>
          </cell>
          <cell r="AK2940" t="str">
            <v>DR RET ACTV</v>
          </cell>
          <cell r="AM2940" t="str">
            <v>Administration</v>
          </cell>
        </row>
        <row r="2941">
          <cell r="A2941" t="str">
            <v>8182908</v>
          </cell>
          <cell r="E2941">
            <v>283.5</v>
          </cell>
          <cell r="S2941" t="str">
            <v>3</v>
          </cell>
          <cell r="AJ2941" t="str">
            <v>DREBA2018-22</v>
          </cell>
          <cell r="AK2941" t="str">
            <v>DR RET ACTV</v>
          </cell>
          <cell r="AM2941" t="str">
            <v>Administration</v>
          </cell>
        </row>
        <row r="2942">
          <cell r="A2942" t="str">
            <v>8182908</v>
          </cell>
          <cell r="E2942">
            <v>283.5</v>
          </cell>
          <cell r="S2942" t="str">
            <v>3</v>
          </cell>
          <cell r="AJ2942" t="str">
            <v>DREBA2018-22</v>
          </cell>
          <cell r="AK2942" t="str">
            <v>DR RET ACTV</v>
          </cell>
          <cell r="AM2942" t="str">
            <v>Administration</v>
          </cell>
        </row>
        <row r="2943">
          <cell r="A2943" t="str">
            <v>8182908</v>
          </cell>
          <cell r="E2943">
            <v>283.5</v>
          </cell>
          <cell r="S2943" t="str">
            <v>3</v>
          </cell>
          <cell r="AJ2943" t="str">
            <v>DREBA2018-22</v>
          </cell>
          <cell r="AK2943" t="str">
            <v>DR RET ACTV</v>
          </cell>
          <cell r="AM2943" t="str">
            <v>Administration</v>
          </cell>
        </row>
        <row r="2944">
          <cell r="A2944" t="str">
            <v>8182908</v>
          </cell>
          <cell r="E2944">
            <v>283.5</v>
          </cell>
          <cell r="S2944" t="str">
            <v>3</v>
          </cell>
          <cell r="AJ2944" t="str">
            <v>DREBA2018-22</v>
          </cell>
          <cell r="AK2944" t="str">
            <v>DR RET ACTV</v>
          </cell>
          <cell r="AM2944" t="str">
            <v>Administration</v>
          </cell>
        </row>
        <row r="2945">
          <cell r="A2945" t="str">
            <v>8182908</v>
          </cell>
          <cell r="E2945">
            <v>283.5</v>
          </cell>
          <cell r="S2945" t="str">
            <v>3</v>
          </cell>
          <cell r="AJ2945" t="str">
            <v>DREBA2018-22</v>
          </cell>
          <cell r="AK2945" t="str">
            <v>DR RET ACTV</v>
          </cell>
          <cell r="AM2945" t="str">
            <v>Administration</v>
          </cell>
        </row>
        <row r="2946">
          <cell r="A2946" t="str">
            <v>8182908</v>
          </cell>
          <cell r="E2946">
            <v>283.5</v>
          </cell>
          <cell r="S2946" t="str">
            <v>3</v>
          </cell>
          <cell r="AJ2946" t="str">
            <v>DREBA2018-22</v>
          </cell>
          <cell r="AK2946" t="str">
            <v>DR RET ACTV</v>
          </cell>
          <cell r="AM2946" t="str">
            <v>Administration</v>
          </cell>
        </row>
        <row r="2947">
          <cell r="A2947" t="str">
            <v>8182908</v>
          </cell>
          <cell r="E2947">
            <v>151.68</v>
          </cell>
          <cell r="S2947" t="str">
            <v>1</v>
          </cell>
          <cell r="AJ2947" t="str">
            <v>DREBA2018-22</v>
          </cell>
          <cell r="AK2947" t="str">
            <v>DR RET ACTV</v>
          </cell>
          <cell r="AM2947" t="str">
            <v>Administration</v>
          </cell>
        </row>
        <row r="2948">
          <cell r="A2948" t="str">
            <v>8182908</v>
          </cell>
          <cell r="E2948">
            <v>151.68</v>
          </cell>
          <cell r="S2948" t="str">
            <v>1</v>
          </cell>
          <cell r="AJ2948" t="str">
            <v>DREBA2018-22</v>
          </cell>
          <cell r="AK2948" t="str">
            <v>DR RET ACTV</v>
          </cell>
          <cell r="AM2948" t="str">
            <v>Administration</v>
          </cell>
        </row>
        <row r="2949">
          <cell r="A2949" t="str">
            <v>8182908</v>
          </cell>
          <cell r="E2949">
            <v>151.68</v>
          </cell>
          <cell r="S2949" t="str">
            <v>1</v>
          </cell>
          <cell r="AJ2949" t="str">
            <v>DREBA2018-22</v>
          </cell>
          <cell r="AK2949" t="str">
            <v>DR RET ACTV</v>
          </cell>
          <cell r="AM2949" t="str">
            <v>Administration</v>
          </cell>
        </row>
        <row r="2950">
          <cell r="A2950" t="str">
            <v>8182908</v>
          </cell>
          <cell r="E2950">
            <v>75.84</v>
          </cell>
          <cell r="S2950" t="str">
            <v>1</v>
          </cell>
          <cell r="AJ2950" t="str">
            <v>DREBA2018-22</v>
          </cell>
          <cell r="AK2950" t="str">
            <v>DR RET ACTV</v>
          </cell>
          <cell r="AM2950" t="str">
            <v>Administration</v>
          </cell>
        </row>
        <row r="2951">
          <cell r="A2951" t="str">
            <v>8182908</v>
          </cell>
          <cell r="E2951">
            <v>151.68</v>
          </cell>
          <cell r="S2951" t="str">
            <v>1</v>
          </cell>
          <cell r="AJ2951" t="str">
            <v>DREBA2018-22</v>
          </cell>
          <cell r="AK2951" t="str">
            <v>DR RET ACTV</v>
          </cell>
          <cell r="AM2951" t="str">
            <v>Administration</v>
          </cell>
        </row>
        <row r="2952">
          <cell r="A2952" t="str">
            <v>8182908</v>
          </cell>
          <cell r="E2952">
            <v>151.68</v>
          </cell>
          <cell r="S2952" t="str">
            <v>1</v>
          </cell>
          <cell r="AJ2952" t="str">
            <v>DREBA2018-22</v>
          </cell>
          <cell r="AK2952" t="str">
            <v>DR RET ACTV</v>
          </cell>
          <cell r="AM2952" t="str">
            <v>Administration</v>
          </cell>
        </row>
        <row r="2953">
          <cell r="A2953" t="str">
            <v>8182908</v>
          </cell>
          <cell r="E2953">
            <v>151.68</v>
          </cell>
          <cell r="S2953" t="str">
            <v>1</v>
          </cell>
          <cell r="AJ2953" t="str">
            <v>DREBA2018-22</v>
          </cell>
          <cell r="AK2953" t="str">
            <v>DR RET ACTV</v>
          </cell>
          <cell r="AM2953" t="str">
            <v>Administration</v>
          </cell>
        </row>
        <row r="2954">
          <cell r="A2954" t="str">
            <v>8182908</v>
          </cell>
          <cell r="E2954">
            <v>151.68</v>
          </cell>
          <cell r="S2954" t="str">
            <v>1</v>
          </cell>
          <cell r="AJ2954" t="str">
            <v>DREBA2018-22</v>
          </cell>
          <cell r="AK2954" t="str">
            <v>DR RET ACTV</v>
          </cell>
          <cell r="AM2954" t="str">
            <v>Administration</v>
          </cell>
        </row>
        <row r="2955">
          <cell r="A2955" t="str">
            <v>8182908</v>
          </cell>
          <cell r="E2955">
            <v>151.68</v>
          </cell>
          <cell r="S2955" t="str">
            <v>1</v>
          </cell>
          <cell r="AJ2955" t="str">
            <v>DREBA2018-22</v>
          </cell>
          <cell r="AK2955" t="str">
            <v>DR RET ACTV</v>
          </cell>
          <cell r="AM2955" t="str">
            <v>Administration</v>
          </cell>
        </row>
        <row r="2956">
          <cell r="A2956" t="str">
            <v>8182908</v>
          </cell>
          <cell r="E2956">
            <v>151.68</v>
          </cell>
          <cell r="S2956" t="str">
            <v>1</v>
          </cell>
          <cell r="AJ2956" t="str">
            <v>DREBA2018-22</v>
          </cell>
          <cell r="AK2956" t="str">
            <v>DR RET ACTV</v>
          </cell>
          <cell r="AM2956" t="str">
            <v>Administration</v>
          </cell>
        </row>
        <row r="2957">
          <cell r="A2957" t="str">
            <v>8182908</v>
          </cell>
          <cell r="E2957">
            <v>151.68</v>
          </cell>
          <cell r="S2957" t="str">
            <v>1</v>
          </cell>
          <cell r="AJ2957" t="str">
            <v>DREBA2018-22</v>
          </cell>
          <cell r="AK2957" t="str">
            <v>DR RET ACTV</v>
          </cell>
          <cell r="AM2957" t="str">
            <v>Administration</v>
          </cell>
        </row>
        <row r="2958">
          <cell r="A2958" t="str">
            <v>8182908</v>
          </cell>
          <cell r="E2958">
            <v>151.68</v>
          </cell>
          <cell r="S2958" t="str">
            <v>1</v>
          </cell>
          <cell r="AJ2958" t="str">
            <v>DREBA2018-22</v>
          </cell>
          <cell r="AK2958" t="str">
            <v>DR RET ACTV</v>
          </cell>
          <cell r="AM2958" t="str">
            <v>Administration</v>
          </cell>
        </row>
        <row r="2959">
          <cell r="A2959" t="str">
            <v>8182908</v>
          </cell>
          <cell r="E2959">
            <v>151.68</v>
          </cell>
          <cell r="S2959" t="str">
            <v>1</v>
          </cell>
          <cell r="AJ2959" t="str">
            <v>DREBA2018-22</v>
          </cell>
          <cell r="AK2959" t="str">
            <v>DR RET ACTV</v>
          </cell>
          <cell r="AM2959" t="str">
            <v>Administration</v>
          </cell>
        </row>
        <row r="2960">
          <cell r="A2960" t="str">
            <v>8182908</v>
          </cell>
          <cell r="E2960">
            <v>151.68</v>
          </cell>
          <cell r="S2960" t="str">
            <v>1</v>
          </cell>
          <cell r="AJ2960" t="str">
            <v>DREBA2018-22</v>
          </cell>
          <cell r="AK2960" t="str">
            <v>DR RET ACTV</v>
          </cell>
          <cell r="AM2960" t="str">
            <v>Administration</v>
          </cell>
        </row>
        <row r="2961">
          <cell r="A2961" t="str">
            <v>8182908</v>
          </cell>
          <cell r="E2961">
            <v>151.68</v>
          </cell>
          <cell r="S2961" t="str">
            <v>1</v>
          </cell>
          <cell r="AJ2961" t="str">
            <v>DREBA2018-22</v>
          </cell>
          <cell r="AK2961" t="str">
            <v>DR RET ACTV</v>
          </cell>
          <cell r="AM2961" t="str">
            <v>Administration</v>
          </cell>
        </row>
        <row r="2962">
          <cell r="A2962" t="str">
            <v>8182908</v>
          </cell>
          <cell r="E2962">
            <v>151.68</v>
          </cell>
          <cell r="S2962" t="str">
            <v>1</v>
          </cell>
          <cell r="AJ2962" t="str">
            <v>DREBA2018-22</v>
          </cell>
          <cell r="AK2962" t="str">
            <v>DR RET ACTV</v>
          </cell>
          <cell r="AM2962" t="str">
            <v>Administration</v>
          </cell>
        </row>
        <row r="2963">
          <cell r="A2963" t="str">
            <v>8182908</v>
          </cell>
          <cell r="E2963">
            <v>75.84</v>
          </cell>
          <cell r="S2963" t="str">
            <v>1</v>
          </cell>
          <cell r="AJ2963" t="str">
            <v>DREBA2018-22</v>
          </cell>
          <cell r="AK2963" t="str">
            <v>DR RET ACTV</v>
          </cell>
          <cell r="AM2963" t="str">
            <v>Administration</v>
          </cell>
        </row>
        <row r="2964">
          <cell r="A2964" t="str">
            <v>8182908</v>
          </cell>
          <cell r="E2964">
            <v>151.68</v>
          </cell>
          <cell r="S2964" t="str">
            <v>1</v>
          </cell>
          <cell r="AJ2964" t="str">
            <v>DREBA2018-22</v>
          </cell>
          <cell r="AK2964" t="str">
            <v>DR RET ACTV</v>
          </cell>
          <cell r="AM2964" t="str">
            <v>Administration</v>
          </cell>
        </row>
        <row r="2965">
          <cell r="A2965" t="str">
            <v>8182908</v>
          </cell>
          <cell r="E2965">
            <v>303.36</v>
          </cell>
          <cell r="S2965" t="str">
            <v>1</v>
          </cell>
          <cell r="AJ2965" t="str">
            <v>DREBA2018-22</v>
          </cell>
          <cell r="AK2965" t="str">
            <v>DR RET ACTV</v>
          </cell>
          <cell r="AM2965" t="str">
            <v>Administration</v>
          </cell>
        </row>
        <row r="2966">
          <cell r="A2966" t="str">
            <v>8182908</v>
          </cell>
          <cell r="E2966">
            <v>303.36</v>
          </cell>
          <cell r="S2966" t="str">
            <v>1</v>
          </cell>
          <cell r="AJ2966" t="str">
            <v>DREBA2018-22</v>
          </cell>
          <cell r="AK2966" t="str">
            <v>DR RET ACTV</v>
          </cell>
          <cell r="AM2966" t="str">
            <v>Administration</v>
          </cell>
        </row>
        <row r="2967">
          <cell r="A2967" t="str">
            <v>8182908</v>
          </cell>
          <cell r="E2967">
            <v>303.36</v>
          </cell>
          <cell r="S2967" t="str">
            <v>1</v>
          </cell>
          <cell r="AJ2967" t="str">
            <v>DREBA2018-22</v>
          </cell>
          <cell r="AK2967" t="str">
            <v>DR RET ACTV</v>
          </cell>
          <cell r="AM2967" t="str">
            <v>Administration</v>
          </cell>
        </row>
        <row r="2968">
          <cell r="A2968" t="str">
            <v>8182908</v>
          </cell>
          <cell r="E2968">
            <v>303.36</v>
          </cell>
          <cell r="S2968" t="str">
            <v>1</v>
          </cell>
          <cell r="AJ2968" t="str">
            <v>DREBA2018-22</v>
          </cell>
          <cell r="AK2968" t="str">
            <v>DR RET ACTV</v>
          </cell>
          <cell r="AM2968" t="str">
            <v>Administration</v>
          </cell>
        </row>
        <row r="2969">
          <cell r="A2969" t="str">
            <v>8182908</v>
          </cell>
          <cell r="E2969">
            <v>151.68</v>
          </cell>
          <cell r="S2969" t="str">
            <v>1</v>
          </cell>
          <cell r="AJ2969" t="str">
            <v>DREBA2018-22</v>
          </cell>
          <cell r="AK2969" t="str">
            <v>DR RET ACTV</v>
          </cell>
          <cell r="AM2969" t="str">
            <v>Administration</v>
          </cell>
        </row>
        <row r="2970">
          <cell r="A2970" t="str">
            <v>8182908</v>
          </cell>
          <cell r="E2970">
            <v>151.68</v>
          </cell>
          <cell r="S2970" t="str">
            <v>1</v>
          </cell>
          <cell r="AJ2970" t="str">
            <v>DREBA2018-22</v>
          </cell>
          <cell r="AK2970" t="str">
            <v>DR RET ACTV</v>
          </cell>
          <cell r="AM2970" t="str">
            <v>Administration</v>
          </cell>
        </row>
        <row r="2971">
          <cell r="A2971" t="str">
            <v>8182908</v>
          </cell>
          <cell r="E2971">
            <v>151.68</v>
          </cell>
          <cell r="S2971" t="str">
            <v>1</v>
          </cell>
          <cell r="AJ2971" t="str">
            <v>DREBA2018-22</v>
          </cell>
          <cell r="AK2971" t="str">
            <v>DR RET ACTV</v>
          </cell>
          <cell r="AM2971" t="str">
            <v>Administration</v>
          </cell>
        </row>
        <row r="2972">
          <cell r="A2972" t="str">
            <v>8182908</v>
          </cell>
          <cell r="E2972">
            <v>151.68</v>
          </cell>
          <cell r="S2972" t="str">
            <v>1</v>
          </cell>
          <cell r="AJ2972" t="str">
            <v>DREBA2018-22</v>
          </cell>
          <cell r="AK2972" t="str">
            <v>DR RET ACTV</v>
          </cell>
          <cell r="AM2972" t="str">
            <v>Administration</v>
          </cell>
        </row>
        <row r="2973">
          <cell r="A2973" t="str">
            <v>8182908</v>
          </cell>
          <cell r="E2973">
            <v>151.68</v>
          </cell>
          <cell r="S2973" t="str">
            <v>1</v>
          </cell>
          <cell r="AJ2973" t="str">
            <v>DREBA2018-22</v>
          </cell>
          <cell r="AK2973" t="str">
            <v>DR RET ACTV</v>
          </cell>
          <cell r="AM2973" t="str">
            <v>Administration</v>
          </cell>
        </row>
        <row r="2974">
          <cell r="A2974" t="str">
            <v>8182908</v>
          </cell>
          <cell r="E2974">
            <v>303.36</v>
          </cell>
          <cell r="S2974" t="str">
            <v>1</v>
          </cell>
          <cell r="AJ2974" t="str">
            <v>DREBA2018-22</v>
          </cell>
          <cell r="AK2974" t="str">
            <v>DR RET ACTV</v>
          </cell>
          <cell r="AM2974" t="str">
            <v>Administration</v>
          </cell>
        </row>
        <row r="2975">
          <cell r="A2975" t="str">
            <v>8182908</v>
          </cell>
          <cell r="E2975">
            <v>455.04</v>
          </cell>
          <cell r="S2975" t="str">
            <v>1</v>
          </cell>
          <cell r="AJ2975" t="str">
            <v>DREBA2018-22</v>
          </cell>
          <cell r="AK2975" t="str">
            <v>DR RET ACTV</v>
          </cell>
          <cell r="AM2975" t="str">
            <v>Administration</v>
          </cell>
        </row>
        <row r="2976">
          <cell r="A2976" t="str">
            <v>8182908</v>
          </cell>
          <cell r="E2976">
            <v>455.04</v>
          </cell>
          <cell r="S2976" t="str">
            <v>1</v>
          </cell>
          <cell r="AJ2976" t="str">
            <v>DREBA2018-22</v>
          </cell>
          <cell r="AK2976" t="str">
            <v>DR RET ACTV</v>
          </cell>
          <cell r="AM2976" t="str">
            <v>Administration</v>
          </cell>
        </row>
        <row r="2977">
          <cell r="A2977" t="str">
            <v>8182908</v>
          </cell>
          <cell r="E2977">
            <v>455.04</v>
          </cell>
          <cell r="S2977" t="str">
            <v>1</v>
          </cell>
          <cell r="AJ2977" t="str">
            <v>DREBA2018-22</v>
          </cell>
          <cell r="AK2977" t="str">
            <v>DR RET ACTV</v>
          </cell>
          <cell r="AM2977" t="str">
            <v>Administration</v>
          </cell>
        </row>
        <row r="2978">
          <cell r="A2978" t="str">
            <v>8182908</v>
          </cell>
          <cell r="E2978">
            <v>455.04</v>
          </cell>
          <cell r="S2978" t="str">
            <v>1</v>
          </cell>
          <cell r="AJ2978" t="str">
            <v>DREBA2018-22</v>
          </cell>
          <cell r="AK2978" t="str">
            <v>DR RET ACTV</v>
          </cell>
          <cell r="AM2978" t="str">
            <v>Administration</v>
          </cell>
        </row>
        <row r="2979">
          <cell r="A2979" t="str">
            <v>8182908</v>
          </cell>
          <cell r="E2979">
            <v>151.68</v>
          </cell>
          <cell r="S2979" t="str">
            <v>2</v>
          </cell>
          <cell r="AJ2979" t="str">
            <v>DREBA2018-22</v>
          </cell>
          <cell r="AK2979" t="str">
            <v>DR RET ACTV</v>
          </cell>
          <cell r="AM2979" t="str">
            <v>Administration</v>
          </cell>
        </row>
        <row r="2980">
          <cell r="A2980" t="str">
            <v>8182908</v>
          </cell>
          <cell r="E2980">
            <v>151.68</v>
          </cell>
          <cell r="S2980" t="str">
            <v>2</v>
          </cell>
          <cell r="AJ2980" t="str">
            <v>DREBA2018-22</v>
          </cell>
          <cell r="AK2980" t="str">
            <v>DR RET ACTV</v>
          </cell>
          <cell r="AM2980" t="str">
            <v>Administration</v>
          </cell>
        </row>
        <row r="2981">
          <cell r="A2981" t="str">
            <v>8182908</v>
          </cell>
          <cell r="E2981">
            <v>151.68</v>
          </cell>
          <cell r="S2981" t="str">
            <v>2</v>
          </cell>
          <cell r="AJ2981" t="str">
            <v>DREBA2018-22</v>
          </cell>
          <cell r="AK2981" t="str">
            <v>DR RET ACTV</v>
          </cell>
          <cell r="AM2981" t="str">
            <v>Administration</v>
          </cell>
        </row>
        <row r="2982">
          <cell r="A2982" t="str">
            <v>8182908</v>
          </cell>
          <cell r="E2982">
            <v>151.68</v>
          </cell>
          <cell r="S2982" t="str">
            <v>2</v>
          </cell>
          <cell r="AJ2982" t="str">
            <v>DREBA2018-22</v>
          </cell>
          <cell r="AK2982" t="str">
            <v>DR RET ACTV</v>
          </cell>
          <cell r="AM2982" t="str">
            <v>Administration</v>
          </cell>
        </row>
        <row r="2983">
          <cell r="A2983" t="str">
            <v>8182908</v>
          </cell>
          <cell r="E2983">
            <v>75.84</v>
          </cell>
          <cell r="S2983" t="str">
            <v>2</v>
          </cell>
          <cell r="AJ2983" t="str">
            <v>DREBA2018-22</v>
          </cell>
          <cell r="AK2983" t="str">
            <v>DR RET ACTV</v>
          </cell>
          <cell r="AM2983" t="str">
            <v>Administration</v>
          </cell>
        </row>
        <row r="2984">
          <cell r="A2984" t="str">
            <v>8182908</v>
          </cell>
          <cell r="E2984">
            <v>75.84</v>
          </cell>
          <cell r="S2984" t="str">
            <v>2</v>
          </cell>
          <cell r="AJ2984" t="str">
            <v>DREBA2018-22</v>
          </cell>
          <cell r="AK2984" t="str">
            <v>DR RET ACTV</v>
          </cell>
          <cell r="AM2984" t="str">
            <v>Administration</v>
          </cell>
        </row>
        <row r="2985">
          <cell r="A2985" t="str">
            <v>8182908</v>
          </cell>
          <cell r="E2985">
            <v>151.68</v>
          </cell>
          <cell r="S2985" t="str">
            <v>2</v>
          </cell>
          <cell r="AJ2985" t="str">
            <v>DREBA2018-22</v>
          </cell>
          <cell r="AK2985" t="str">
            <v>DR RET ACTV</v>
          </cell>
          <cell r="AM2985" t="str">
            <v>Administration</v>
          </cell>
        </row>
        <row r="2986">
          <cell r="A2986" t="str">
            <v>8182908</v>
          </cell>
          <cell r="E2986">
            <v>151.68</v>
          </cell>
          <cell r="S2986" t="str">
            <v>2</v>
          </cell>
          <cell r="AJ2986" t="str">
            <v>DREBA2018-22</v>
          </cell>
          <cell r="AK2986" t="str">
            <v>DR RET ACTV</v>
          </cell>
          <cell r="AM2986" t="str">
            <v>Administration</v>
          </cell>
        </row>
        <row r="2987">
          <cell r="A2987" t="str">
            <v>8182908</v>
          </cell>
          <cell r="E2987">
            <v>151.68</v>
          </cell>
          <cell r="S2987" t="str">
            <v>2</v>
          </cell>
          <cell r="AJ2987" t="str">
            <v>DREBA2018-22</v>
          </cell>
          <cell r="AK2987" t="str">
            <v>DR RET ACTV</v>
          </cell>
          <cell r="AM2987" t="str">
            <v>Administration</v>
          </cell>
        </row>
        <row r="2988">
          <cell r="A2988" t="str">
            <v>8182908</v>
          </cell>
          <cell r="E2988">
            <v>151.68</v>
          </cell>
          <cell r="S2988" t="str">
            <v>2</v>
          </cell>
          <cell r="AJ2988" t="str">
            <v>DREBA2018-22</v>
          </cell>
          <cell r="AK2988" t="str">
            <v>DR RET ACTV</v>
          </cell>
          <cell r="AM2988" t="str">
            <v>Administration</v>
          </cell>
        </row>
        <row r="2989">
          <cell r="A2989" t="str">
            <v>8182908</v>
          </cell>
          <cell r="E2989">
            <v>151.68</v>
          </cell>
          <cell r="S2989" t="str">
            <v>2</v>
          </cell>
          <cell r="AJ2989" t="str">
            <v>DREBA2018-22</v>
          </cell>
          <cell r="AK2989" t="str">
            <v>DR RET ACTV</v>
          </cell>
          <cell r="AM2989" t="str">
            <v>Administration</v>
          </cell>
        </row>
        <row r="2990">
          <cell r="A2990" t="str">
            <v>8182908</v>
          </cell>
          <cell r="E2990">
            <v>-151.68</v>
          </cell>
          <cell r="S2990" t="str">
            <v>2</v>
          </cell>
          <cell r="AJ2990" t="str">
            <v>DREBA2018-22</v>
          </cell>
          <cell r="AK2990" t="str">
            <v>DR RET ACTV</v>
          </cell>
          <cell r="AM2990" t="str">
            <v>Administration</v>
          </cell>
        </row>
        <row r="2991">
          <cell r="A2991" t="str">
            <v>8182908</v>
          </cell>
          <cell r="E2991">
            <v>-151.68</v>
          </cell>
          <cell r="S2991" t="str">
            <v>2</v>
          </cell>
          <cell r="AJ2991" t="str">
            <v>DREBA2018-22</v>
          </cell>
          <cell r="AK2991" t="str">
            <v>DR RET ACTV</v>
          </cell>
          <cell r="AM2991" t="str">
            <v>Administration</v>
          </cell>
        </row>
        <row r="2992">
          <cell r="A2992" t="str">
            <v>8182908</v>
          </cell>
          <cell r="E2992">
            <v>-151.68</v>
          </cell>
          <cell r="S2992" t="str">
            <v>2</v>
          </cell>
          <cell r="AJ2992" t="str">
            <v>DREBA2018-22</v>
          </cell>
          <cell r="AK2992" t="str">
            <v>DR RET ACTV</v>
          </cell>
          <cell r="AM2992" t="str">
            <v>Administration</v>
          </cell>
        </row>
        <row r="2993">
          <cell r="A2993" t="str">
            <v>8182908</v>
          </cell>
          <cell r="E2993">
            <v>-151.68</v>
          </cell>
          <cell r="S2993" t="str">
            <v>2</v>
          </cell>
          <cell r="AJ2993" t="str">
            <v>DREBA2018-22</v>
          </cell>
          <cell r="AK2993" t="str">
            <v>DR RET ACTV</v>
          </cell>
          <cell r="AM2993" t="str">
            <v>Administration</v>
          </cell>
        </row>
        <row r="2994">
          <cell r="A2994" t="str">
            <v>8182908</v>
          </cell>
          <cell r="E2994">
            <v>-303.36</v>
          </cell>
          <cell r="S2994" t="str">
            <v>2</v>
          </cell>
          <cell r="AJ2994" t="str">
            <v>DREBA2018-22</v>
          </cell>
          <cell r="AK2994" t="str">
            <v>DR RET ACTV</v>
          </cell>
          <cell r="AM2994" t="str">
            <v>Administration</v>
          </cell>
        </row>
        <row r="2995">
          <cell r="A2995" t="str">
            <v>8182908</v>
          </cell>
          <cell r="E2995">
            <v>-303.36</v>
          </cell>
          <cell r="S2995" t="str">
            <v>2</v>
          </cell>
          <cell r="AJ2995" t="str">
            <v>DREBA2018-22</v>
          </cell>
          <cell r="AK2995" t="str">
            <v>DR RET ACTV</v>
          </cell>
          <cell r="AM2995" t="str">
            <v>Administration</v>
          </cell>
        </row>
        <row r="2996">
          <cell r="A2996" t="str">
            <v>8182908</v>
          </cell>
          <cell r="E2996">
            <v>-303.36</v>
          </cell>
          <cell r="S2996" t="str">
            <v>2</v>
          </cell>
          <cell r="AJ2996" t="str">
            <v>DREBA2018-22</v>
          </cell>
          <cell r="AK2996" t="str">
            <v>DR RET ACTV</v>
          </cell>
          <cell r="AM2996" t="str">
            <v>Administration</v>
          </cell>
        </row>
        <row r="2997">
          <cell r="A2997" t="str">
            <v>8182908</v>
          </cell>
          <cell r="E2997">
            <v>-303.36</v>
          </cell>
          <cell r="S2997" t="str">
            <v>2</v>
          </cell>
          <cell r="AJ2997" t="str">
            <v>DREBA2018-22</v>
          </cell>
          <cell r="AK2997" t="str">
            <v>DR RET ACTV</v>
          </cell>
          <cell r="AM2997" t="str">
            <v>Administration</v>
          </cell>
        </row>
        <row r="2998">
          <cell r="A2998" t="str">
            <v>8182908</v>
          </cell>
          <cell r="E2998">
            <v>-303.36</v>
          </cell>
          <cell r="S2998" t="str">
            <v>2</v>
          </cell>
          <cell r="AJ2998" t="str">
            <v>DREBA2018-22</v>
          </cell>
          <cell r="AK2998" t="str">
            <v>DR RET ACTV</v>
          </cell>
          <cell r="AM2998" t="str">
            <v>Administration</v>
          </cell>
        </row>
        <row r="2999">
          <cell r="A2999" t="str">
            <v>8182908</v>
          </cell>
          <cell r="E2999">
            <v>-455.04</v>
          </cell>
          <cell r="S2999" t="str">
            <v>2</v>
          </cell>
          <cell r="AJ2999" t="str">
            <v>DREBA2018-22</v>
          </cell>
          <cell r="AK2999" t="str">
            <v>DR RET ACTV</v>
          </cell>
          <cell r="AM2999" t="str">
            <v>Administration</v>
          </cell>
        </row>
        <row r="3000">
          <cell r="A3000" t="str">
            <v>8182908</v>
          </cell>
          <cell r="E3000">
            <v>-455.04</v>
          </cell>
          <cell r="S3000" t="str">
            <v>2</v>
          </cell>
          <cell r="AJ3000" t="str">
            <v>DREBA2018-22</v>
          </cell>
          <cell r="AK3000" t="str">
            <v>DR RET ACTV</v>
          </cell>
          <cell r="AM3000" t="str">
            <v>Administration</v>
          </cell>
        </row>
        <row r="3001">
          <cell r="A3001" t="str">
            <v>8182908</v>
          </cell>
          <cell r="E3001">
            <v>-455.04</v>
          </cell>
          <cell r="S3001" t="str">
            <v>2</v>
          </cell>
          <cell r="AJ3001" t="str">
            <v>DREBA2018-22</v>
          </cell>
          <cell r="AK3001" t="str">
            <v>DR RET ACTV</v>
          </cell>
          <cell r="AM3001" t="str">
            <v>Administration</v>
          </cell>
        </row>
        <row r="3002">
          <cell r="A3002" t="str">
            <v>8182908</v>
          </cell>
          <cell r="E3002">
            <v>-455.04</v>
          </cell>
          <cell r="S3002" t="str">
            <v>2</v>
          </cell>
          <cell r="AJ3002" t="str">
            <v>DREBA2018-22</v>
          </cell>
          <cell r="AK3002" t="str">
            <v>DR RET ACTV</v>
          </cell>
          <cell r="AM3002" t="str">
            <v>Administration</v>
          </cell>
        </row>
        <row r="3003">
          <cell r="A3003" t="str">
            <v>8182908</v>
          </cell>
          <cell r="E3003">
            <v>75.84</v>
          </cell>
          <cell r="S3003" t="str">
            <v>2</v>
          </cell>
          <cell r="AJ3003" t="str">
            <v>DREBA2018-22</v>
          </cell>
          <cell r="AK3003" t="str">
            <v>DR RET ACTV</v>
          </cell>
          <cell r="AM3003" t="str">
            <v>Administration</v>
          </cell>
        </row>
        <row r="3004">
          <cell r="A3004" t="str">
            <v>8182908</v>
          </cell>
          <cell r="E3004">
            <v>75.84</v>
          </cell>
          <cell r="S3004" t="str">
            <v>2</v>
          </cell>
          <cell r="AJ3004" t="str">
            <v>DREBA2018-22</v>
          </cell>
          <cell r="AK3004" t="str">
            <v>DR RET ACTV</v>
          </cell>
          <cell r="AM3004" t="str">
            <v>Administration</v>
          </cell>
        </row>
        <row r="3005">
          <cell r="A3005" t="str">
            <v>8182908</v>
          </cell>
          <cell r="E3005">
            <v>75.84</v>
          </cell>
          <cell r="S3005" t="str">
            <v>2</v>
          </cell>
          <cell r="AJ3005" t="str">
            <v>DREBA2018-22</v>
          </cell>
          <cell r="AK3005" t="str">
            <v>DR RET ACTV</v>
          </cell>
          <cell r="AM3005" t="str">
            <v>Administration</v>
          </cell>
        </row>
        <row r="3006">
          <cell r="A3006" t="str">
            <v>8182908</v>
          </cell>
          <cell r="E3006">
            <v>75.84</v>
          </cell>
          <cell r="S3006" t="str">
            <v>2</v>
          </cell>
          <cell r="AJ3006" t="str">
            <v>DREBA2018-22</v>
          </cell>
          <cell r="AK3006" t="str">
            <v>DR RET ACTV</v>
          </cell>
          <cell r="AM3006" t="str">
            <v>Administration</v>
          </cell>
        </row>
        <row r="3007">
          <cell r="A3007" t="str">
            <v>8182908</v>
          </cell>
          <cell r="E3007">
            <v>75.84</v>
          </cell>
          <cell r="S3007" t="str">
            <v>2</v>
          </cell>
          <cell r="AJ3007" t="str">
            <v>DREBA2018-22</v>
          </cell>
          <cell r="AK3007" t="str">
            <v>DR RET ACTV</v>
          </cell>
          <cell r="AM3007" t="str">
            <v>Administration</v>
          </cell>
        </row>
        <row r="3008">
          <cell r="A3008" t="str">
            <v>8182908</v>
          </cell>
          <cell r="E3008">
            <v>75.84</v>
          </cell>
          <cell r="S3008" t="str">
            <v>2</v>
          </cell>
          <cell r="AJ3008" t="str">
            <v>DREBA2018-22</v>
          </cell>
          <cell r="AK3008" t="str">
            <v>DR RET ACTV</v>
          </cell>
          <cell r="AM3008" t="str">
            <v>Administration</v>
          </cell>
        </row>
        <row r="3009">
          <cell r="A3009" t="str">
            <v>8182908</v>
          </cell>
          <cell r="E3009">
            <v>75.84</v>
          </cell>
          <cell r="S3009" t="str">
            <v>2</v>
          </cell>
          <cell r="AJ3009" t="str">
            <v>DREBA2018-22</v>
          </cell>
          <cell r="AK3009" t="str">
            <v>DR RET ACTV</v>
          </cell>
          <cell r="AM3009" t="str">
            <v>Administration</v>
          </cell>
        </row>
        <row r="3010">
          <cell r="A3010" t="str">
            <v>8182908</v>
          </cell>
          <cell r="E3010">
            <v>75.84</v>
          </cell>
          <cell r="S3010" t="str">
            <v>2</v>
          </cell>
          <cell r="AJ3010" t="str">
            <v>DREBA2018-22</v>
          </cell>
          <cell r="AK3010" t="str">
            <v>DR RET ACTV</v>
          </cell>
          <cell r="AM3010" t="str">
            <v>Administration</v>
          </cell>
        </row>
        <row r="3011">
          <cell r="A3011" t="str">
            <v>8182908</v>
          </cell>
          <cell r="E3011">
            <v>75.84</v>
          </cell>
          <cell r="S3011" t="str">
            <v>2</v>
          </cell>
          <cell r="AJ3011" t="str">
            <v>DREBA2018-22</v>
          </cell>
          <cell r="AK3011" t="str">
            <v>DR RET ACTV</v>
          </cell>
          <cell r="AM3011" t="str">
            <v>Administration</v>
          </cell>
        </row>
        <row r="3012">
          <cell r="A3012" t="str">
            <v>8182908</v>
          </cell>
          <cell r="E3012">
            <v>75.84</v>
          </cell>
          <cell r="S3012" t="str">
            <v>2</v>
          </cell>
          <cell r="AJ3012" t="str">
            <v>DREBA2018-22</v>
          </cell>
          <cell r="AK3012" t="str">
            <v>DR RET ACTV</v>
          </cell>
          <cell r="AM3012" t="str">
            <v>Administration</v>
          </cell>
        </row>
        <row r="3013">
          <cell r="A3013" t="str">
            <v>8182908</v>
          </cell>
          <cell r="E3013">
            <v>75.84</v>
          </cell>
          <cell r="S3013" t="str">
            <v>2</v>
          </cell>
          <cell r="AJ3013" t="str">
            <v>DREBA2018-22</v>
          </cell>
          <cell r="AK3013" t="str">
            <v>DR RET ACTV</v>
          </cell>
          <cell r="AM3013" t="str">
            <v>Administration</v>
          </cell>
        </row>
        <row r="3014">
          <cell r="A3014" t="str">
            <v>8182908</v>
          </cell>
          <cell r="E3014">
            <v>75.84</v>
          </cell>
          <cell r="S3014" t="str">
            <v>2</v>
          </cell>
          <cell r="AJ3014" t="str">
            <v>DREBA2018-22</v>
          </cell>
          <cell r="AK3014" t="str">
            <v>DR RET ACTV</v>
          </cell>
          <cell r="AM3014" t="str">
            <v>Administration</v>
          </cell>
        </row>
        <row r="3015">
          <cell r="A3015" t="str">
            <v>8182908</v>
          </cell>
          <cell r="E3015">
            <v>75.84</v>
          </cell>
          <cell r="S3015" t="str">
            <v>2</v>
          </cell>
          <cell r="AJ3015" t="str">
            <v>DREBA2018-22</v>
          </cell>
          <cell r="AK3015" t="str">
            <v>DR RET ACTV</v>
          </cell>
          <cell r="AM3015" t="str">
            <v>Administration</v>
          </cell>
        </row>
        <row r="3016">
          <cell r="A3016" t="str">
            <v>8182908</v>
          </cell>
          <cell r="E3016">
            <v>151.68</v>
          </cell>
          <cell r="S3016" t="str">
            <v>2</v>
          </cell>
          <cell r="AJ3016" t="str">
            <v>DREBA2018-22</v>
          </cell>
          <cell r="AK3016" t="str">
            <v>DR RET ACTV</v>
          </cell>
          <cell r="AM3016" t="str">
            <v>Administration</v>
          </cell>
        </row>
        <row r="3017">
          <cell r="A3017" t="str">
            <v>8182908</v>
          </cell>
          <cell r="E3017">
            <v>151.68</v>
          </cell>
          <cell r="S3017" t="str">
            <v>2</v>
          </cell>
          <cell r="AJ3017" t="str">
            <v>DREBA2018-22</v>
          </cell>
          <cell r="AK3017" t="str">
            <v>DR RET ACTV</v>
          </cell>
          <cell r="AM3017" t="str">
            <v>Administration</v>
          </cell>
        </row>
        <row r="3018">
          <cell r="A3018" t="str">
            <v>8182908</v>
          </cell>
          <cell r="E3018">
            <v>151.68</v>
          </cell>
          <cell r="S3018" t="str">
            <v>2</v>
          </cell>
          <cell r="AJ3018" t="str">
            <v>DREBA2018-22</v>
          </cell>
          <cell r="AK3018" t="str">
            <v>DR RET ACTV</v>
          </cell>
          <cell r="AM3018" t="str">
            <v>Administration</v>
          </cell>
        </row>
        <row r="3019">
          <cell r="A3019" t="str">
            <v>8182908</v>
          </cell>
          <cell r="E3019">
            <v>151.68</v>
          </cell>
          <cell r="S3019" t="str">
            <v>2</v>
          </cell>
          <cell r="AJ3019" t="str">
            <v>DREBA2018-22</v>
          </cell>
          <cell r="AK3019" t="str">
            <v>DR RET ACTV</v>
          </cell>
          <cell r="AM3019" t="str">
            <v>Administration</v>
          </cell>
        </row>
        <row r="3020">
          <cell r="A3020" t="str">
            <v>8182908</v>
          </cell>
          <cell r="E3020">
            <v>151.68</v>
          </cell>
          <cell r="S3020" t="str">
            <v>2</v>
          </cell>
          <cell r="AJ3020" t="str">
            <v>DREBA2018-22</v>
          </cell>
          <cell r="AK3020" t="str">
            <v>DR RET ACTV</v>
          </cell>
          <cell r="AM3020" t="str">
            <v>Administration</v>
          </cell>
        </row>
        <row r="3021">
          <cell r="A3021" t="str">
            <v>8182908</v>
          </cell>
          <cell r="E3021">
            <v>151.68</v>
          </cell>
          <cell r="S3021" t="str">
            <v>2</v>
          </cell>
          <cell r="AJ3021" t="str">
            <v>DREBA2018-22</v>
          </cell>
          <cell r="AK3021" t="str">
            <v>DR RET ACTV</v>
          </cell>
          <cell r="AM3021" t="str">
            <v>Administration</v>
          </cell>
        </row>
        <row r="3022">
          <cell r="A3022" t="str">
            <v>8182908</v>
          </cell>
          <cell r="E3022">
            <v>151.68</v>
          </cell>
          <cell r="S3022" t="str">
            <v>2</v>
          </cell>
          <cell r="AJ3022" t="str">
            <v>DREBA2018-22</v>
          </cell>
          <cell r="AK3022" t="str">
            <v>DR RET ACTV</v>
          </cell>
          <cell r="AM3022" t="str">
            <v>Administration</v>
          </cell>
        </row>
        <row r="3023">
          <cell r="A3023" t="str">
            <v>8182908</v>
          </cell>
          <cell r="E3023">
            <v>75.84</v>
          </cell>
          <cell r="S3023" t="str">
            <v>2</v>
          </cell>
          <cell r="AJ3023" t="str">
            <v>DREBA2018-22</v>
          </cell>
          <cell r="AK3023" t="str">
            <v>DR RET ACTV</v>
          </cell>
          <cell r="AM3023" t="str">
            <v>Administration</v>
          </cell>
        </row>
        <row r="3024">
          <cell r="A3024" t="str">
            <v>8182908</v>
          </cell>
          <cell r="E3024">
            <v>75.84</v>
          </cell>
          <cell r="S3024" t="str">
            <v>2</v>
          </cell>
          <cell r="AJ3024" t="str">
            <v>DREBA2018-22</v>
          </cell>
          <cell r="AK3024" t="str">
            <v>DR RET ACTV</v>
          </cell>
          <cell r="AM3024" t="str">
            <v>Administration</v>
          </cell>
        </row>
        <row r="3025">
          <cell r="A3025" t="str">
            <v>8182908</v>
          </cell>
          <cell r="E3025">
            <v>75.84</v>
          </cell>
          <cell r="S3025" t="str">
            <v>3</v>
          </cell>
          <cell r="AJ3025" t="str">
            <v>DREBA2018-22</v>
          </cell>
          <cell r="AK3025" t="str">
            <v>DR RET ACTV</v>
          </cell>
          <cell r="AM3025" t="str">
            <v>Administration</v>
          </cell>
        </row>
        <row r="3026">
          <cell r="A3026" t="str">
            <v>8182908</v>
          </cell>
          <cell r="E3026">
            <v>75.84</v>
          </cell>
          <cell r="S3026" t="str">
            <v>3</v>
          </cell>
          <cell r="AJ3026" t="str">
            <v>DREBA2018-22</v>
          </cell>
          <cell r="AK3026" t="str">
            <v>DR RET ACTV</v>
          </cell>
          <cell r="AM3026" t="str">
            <v>Administration</v>
          </cell>
        </row>
        <row r="3027">
          <cell r="A3027" t="str">
            <v>8182917</v>
          </cell>
          <cell r="E3027">
            <v>492.06</v>
          </cell>
          <cell r="S3027" t="str">
            <v>1</v>
          </cell>
          <cell r="AJ3027" t="str">
            <v>DREBA2018-22</v>
          </cell>
          <cell r="AK3027" t="str">
            <v>EMRGTEK</v>
          </cell>
          <cell r="AM3027" t="str">
            <v>Administration</v>
          </cell>
        </row>
        <row r="3028">
          <cell r="A3028" t="str">
            <v>8182917</v>
          </cell>
          <cell r="E3028">
            <v>-820.05</v>
          </cell>
          <cell r="S3028" t="str">
            <v>1</v>
          </cell>
          <cell r="AJ3028" t="str">
            <v>DREBA2018-22</v>
          </cell>
          <cell r="AK3028" t="str">
            <v>EMRGTEK</v>
          </cell>
          <cell r="AM3028" t="str">
            <v>Administration</v>
          </cell>
        </row>
        <row r="3029">
          <cell r="A3029" t="str">
            <v>8182917</v>
          </cell>
          <cell r="E3029">
            <v>-1334.66</v>
          </cell>
          <cell r="S3029" t="str">
            <v>2</v>
          </cell>
          <cell r="AJ3029" t="str">
            <v>DREBA2018-22</v>
          </cell>
          <cell r="AK3029" t="str">
            <v>EMRGTEK</v>
          </cell>
          <cell r="AM3029" t="str">
            <v>Administration</v>
          </cell>
        </row>
        <row r="3030">
          <cell r="A3030" t="str">
            <v>8182917</v>
          </cell>
          <cell r="E3030">
            <v>-874.06</v>
          </cell>
          <cell r="S3030" t="str">
            <v>2</v>
          </cell>
          <cell r="AJ3030" t="str">
            <v>DREBA2018-22</v>
          </cell>
          <cell r="AK3030" t="str">
            <v>EMRGTEK</v>
          </cell>
          <cell r="AM3030" t="str">
            <v>Administration</v>
          </cell>
        </row>
        <row r="3031">
          <cell r="A3031" t="str">
            <v>8182917</v>
          </cell>
          <cell r="E3031">
            <v>-709.14</v>
          </cell>
          <cell r="S3031" t="str">
            <v>3</v>
          </cell>
          <cell r="AJ3031" t="str">
            <v>DREBA2018-22</v>
          </cell>
          <cell r="AK3031" t="str">
            <v>EMRGTEK</v>
          </cell>
          <cell r="AM3031" t="str">
            <v>Administration</v>
          </cell>
        </row>
        <row r="3032">
          <cell r="A3032" t="str">
            <v>8182917</v>
          </cell>
          <cell r="E3032">
            <v>-904.97</v>
          </cell>
          <cell r="S3032" t="str">
            <v>3</v>
          </cell>
          <cell r="AJ3032" t="str">
            <v>DREBA2018-22</v>
          </cell>
          <cell r="AK3032" t="str">
            <v>EMRGTEK</v>
          </cell>
          <cell r="AM3032" t="str">
            <v>Administration</v>
          </cell>
        </row>
        <row r="3033">
          <cell r="A3033" t="str">
            <v>8182917</v>
          </cell>
          <cell r="E3033">
            <v>26250</v>
          </cell>
          <cell r="S3033" t="str">
            <v>1</v>
          </cell>
          <cell r="AJ3033" t="str">
            <v>DREBA2018-22</v>
          </cell>
          <cell r="AK3033" t="str">
            <v>EMRGTEK</v>
          </cell>
          <cell r="AM3033" t="str">
            <v>Administration</v>
          </cell>
        </row>
        <row r="3034">
          <cell r="A3034" t="str">
            <v>8182917</v>
          </cell>
          <cell r="E3034">
            <v>-3000</v>
          </cell>
          <cell r="S3034" t="str">
            <v>1</v>
          </cell>
          <cell r="AJ3034" t="str">
            <v>DREBA2018-22</v>
          </cell>
          <cell r="AK3034" t="str">
            <v>EMRGTEK</v>
          </cell>
          <cell r="AM3034" t="str">
            <v>Administration</v>
          </cell>
        </row>
        <row r="3035">
          <cell r="A3035" t="str">
            <v>8182917</v>
          </cell>
          <cell r="E3035">
            <v>-15000</v>
          </cell>
          <cell r="S3035" t="str">
            <v>1</v>
          </cell>
          <cell r="AJ3035" t="str">
            <v>DREBA2018-22</v>
          </cell>
          <cell r="AK3035" t="str">
            <v>EMRGTEK</v>
          </cell>
          <cell r="AM3035" t="str">
            <v>Administration</v>
          </cell>
        </row>
        <row r="3036">
          <cell r="A3036" t="str">
            <v>8182917</v>
          </cell>
          <cell r="E3036">
            <v>-15000</v>
          </cell>
          <cell r="S3036" t="str">
            <v>1</v>
          </cell>
          <cell r="AJ3036" t="str">
            <v>DREBA2018-22</v>
          </cell>
          <cell r="AK3036" t="str">
            <v>EMRGTEK</v>
          </cell>
          <cell r="AM3036" t="str">
            <v>Administration</v>
          </cell>
        </row>
        <row r="3037">
          <cell r="A3037" t="str">
            <v>8182917</v>
          </cell>
          <cell r="E3037">
            <v>-6137</v>
          </cell>
          <cell r="S3037" t="str">
            <v>1</v>
          </cell>
          <cell r="AJ3037" t="str">
            <v>DREBA2018-22</v>
          </cell>
          <cell r="AK3037" t="str">
            <v>EMRGTEK</v>
          </cell>
          <cell r="AM3037" t="str">
            <v>Administration</v>
          </cell>
        </row>
        <row r="3038">
          <cell r="A3038" t="str">
            <v>8182917</v>
          </cell>
          <cell r="E3038">
            <v>-26250</v>
          </cell>
          <cell r="S3038" t="str">
            <v>1</v>
          </cell>
          <cell r="AJ3038" t="str">
            <v>DREBA2018-22</v>
          </cell>
          <cell r="AK3038" t="str">
            <v>EMRGTEK</v>
          </cell>
          <cell r="AM3038" t="str">
            <v>Administration</v>
          </cell>
        </row>
        <row r="3039">
          <cell r="A3039" t="str">
            <v>8182917</v>
          </cell>
          <cell r="E3039">
            <v>3000</v>
          </cell>
          <cell r="S3039" t="str">
            <v>1</v>
          </cell>
          <cell r="AJ3039" t="str">
            <v>DREBA2018-22</v>
          </cell>
          <cell r="AK3039" t="str">
            <v>EMRGTEK</v>
          </cell>
          <cell r="AM3039" t="str">
            <v>Administration</v>
          </cell>
        </row>
        <row r="3040">
          <cell r="A3040" t="str">
            <v>8182917</v>
          </cell>
          <cell r="E3040">
            <v>22339</v>
          </cell>
          <cell r="S3040" t="str">
            <v>1</v>
          </cell>
          <cell r="AJ3040" t="str">
            <v>DREBA2018-22</v>
          </cell>
          <cell r="AK3040" t="str">
            <v>EMRGTEK</v>
          </cell>
          <cell r="AM3040" t="str">
            <v>Administration</v>
          </cell>
        </row>
        <row r="3041">
          <cell r="A3041" t="str">
            <v>8182917</v>
          </cell>
          <cell r="E3041">
            <v>40000</v>
          </cell>
          <cell r="S3041" t="str">
            <v>1</v>
          </cell>
          <cell r="AJ3041" t="str">
            <v>DREBA2018-22</v>
          </cell>
          <cell r="AK3041" t="str">
            <v>EMRGTEK</v>
          </cell>
          <cell r="AM3041" t="str">
            <v>Administration</v>
          </cell>
        </row>
        <row r="3042">
          <cell r="A3042" t="str">
            <v>8182917</v>
          </cell>
          <cell r="E3042">
            <v>19724</v>
          </cell>
          <cell r="S3042" t="str">
            <v>1</v>
          </cell>
          <cell r="AJ3042" t="str">
            <v>DREBA2018-22</v>
          </cell>
          <cell r="AK3042" t="str">
            <v>EMRGTEK</v>
          </cell>
          <cell r="AM3042" t="str">
            <v>Administration</v>
          </cell>
        </row>
        <row r="3043">
          <cell r="A3043" t="str">
            <v>8182917</v>
          </cell>
          <cell r="E3043">
            <v>11016</v>
          </cell>
          <cell r="S3043" t="str">
            <v>1</v>
          </cell>
          <cell r="AJ3043" t="str">
            <v>DREBA2018-22</v>
          </cell>
          <cell r="AK3043" t="str">
            <v>EMRGTEK</v>
          </cell>
          <cell r="AM3043" t="str">
            <v>Administration</v>
          </cell>
        </row>
        <row r="3044">
          <cell r="A3044" t="str">
            <v>8182917</v>
          </cell>
          <cell r="E3044">
            <v>2983.75</v>
          </cell>
          <cell r="S3044" t="str">
            <v>2</v>
          </cell>
          <cell r="AJ3044" t="str">
            <v>DREBA2018-22</v>
          </cell>
          <cell r="AK3044" t="str">
            <v>EMRGTEK</v>
          </cell>
          <cell r="AM3044" t="str">
            <v>Administration</v>
          </cell>
        </row>
        <row r="3045">
          <cell r="A3045" t="str">
            <v>8182917</v>
          </cell>
          <cell r="E3045">
            <v>10528</v>
          </cell>
          <cell r="S3045" t="str">
            <v>2</v>
          </cell>
          <cell r="AJ3045" t="str">
            <v>DREBA2018-22</v>
          </cell>
          <cell r="AK3045" t="str">
            <v>EMRGTEK</v>
          </cell>
          <cell r="AM3045" t="str">
            <v>Administration</v>
          </cell>
        </row>
        <row r="3046">
          <cell r="A3046" t="str">
            <v>8182917</v>
          </cell>
          <cell r="E3046">
            <v>20301.189999999999</v>
          </cell>
          <cell r="S3046" t="str">
            <v>2</v>
          </cell>
          <cell r="AJ3046" t="str">
            <v>DREBA2018-22</v>
          </cell>
          <cell r="AK3046" t="str">
            <v>EMRGTEK</v>
          </cell>
          <cell r="AM3046" t="str">
            <v>Administration</v>
          </cell>
        </row>
        <row r="3047">
          <cell r="A3047" t="str">
            <v>8182917</v>
          </cell>
          <cell r="E3047">
            <v>6723.75</v>
          </cell>
          <cell r="S3047" t="str">
            <v>2</v>
          </cell>
          <cell r="AJ3047" t="str">
            <v>DREBA2018-22</v>
          </cell>
          <cell r="AK3047" t="str">
            <v>EMRGTEK</v>
          </cell>
          <cell r="AM3047" t="str">
            <v>Administration</v>
          </cell>
        </row>
        <row r="3048">
          <cell r="A3048" t="str">
            <v>8182917</v>
          </cell>
          <cell r="E3048">
            <v>6015.63</v>
          </cell>
          <cell r="S3048" t="str">
            <v>2</v>
          </cell>
          <cell r="AJ3048" t="str">
            <v>DREBA2018-22</v>
          </cell>
          <cell r="AK3048" t="str">
            <v>EMRGTEK</v>
          </cell>
          <cell r="AM3048" t="str">
            <v>Administration</v>
          </cell>
        </row>
        <row r="3049">
          <cell r="A3049" t="str">
            <v>8182917</v>
          </cell>
          <cell r="E3049">
            <v>79500</v>
          </cell>
          <cell r="S3049" t="str">
            <v>2</v>
          </cell>
          <cell r="AJ3049" t="str">
            <v>DREBA2018-22</v>
          </cell>
          <cell r="AK3049" t="str">
            <v>EMRGTEK</v>
          </cell>
          <cell r="AM3049" t="str">
            <v>Administration</v>
          </cell>
        </row>
        <row r="3050">
          <cell r="A3050" t="str">
            <v>8182917</v>
          </cell>
          <cell r="E3050">
            <v>-3000</v>
          </cell>
          <cell r="S3050" t="str">
            <v>2</v>
          </cell>
          <cell r="AJ3050" t="str">
            <v>DREBA2018-22</v>
          </cell>
          <cell r="AK3050" t="str">
            <v>EMRGTEK</v>
          </cell>
          <cell r="AM3050" t="str">
            <v>Administration</v>
          </cell>
        </row>
        <row r="3051">
          <cell r="A3051" t="str">
            <v>8182917</v>
          </cell>
          <cell r="E3051">
            <v>-22339</v>
          </cell>
          <cell r="S3051" t="str">
            <v>2</v>
          </cell>
          <cell r="AJ3051" t="str">
            <v>DREBA2018-22</v>
          </cell>
          <cell r="AK3051" t="str">
            <v>EMRGTEK</v>
          </cell>
          <cell r="AM3051" t="str">
            <v>Administration</v>
          </cell>
        </row>
        <row r="3052">
          <cell r="A3052" t="str">
            <v>8182917</v>
          </cell>
          <cell r="E3052">
            <v>-40000</v>
          </cell>
          <cell r="S3052" t="str">
            <v>2</v>
          </cell>
          <cell r="AJ3052" t="str">
            <v>DREBA2018-22</v>
          </cell>
          <cell r="AK3052" t="str">
            <v>EMRGTEK</v>
          </cell>
          <cell r="AM3052" t="str">
            <v>Administration</v>
          </cell>
        </row>
        <row r="3053">
          <cell r="A3053" t="str">
            <v>8182917</v>
          </cell>
          <cell r="E3053">
            <v>-19724</v>
          </cell>
          <cell r="S3053" t="str">
            <v>2</v>
          </cell>
          <cell r="AJ3053" t="str">
            <v>DREBA2018-22</v>
          </cell>
          <cell r="AK3053" t="str">
            <v>EMRGTEK</v>
          </cell>
          <cell r="AM3053" t="str">
            <v>Administration</v>
          </cell>
        </row>
        <row r="3054">
          <cell r="A3054" t="str">
            <v>8182917</v>
          </cell>
          <cell r="E3054">
            <v>-11016</v>
          </cell>
          <cell r="S3054" t="str">
            <v>2</v>
          </cell>
          <cell r="AJ3054" t="str">
            <v>DREBA2018-22</v>
          </cell>
          <cell r="AK3054" t="str">
            <v>EMRGTEK</v>
          </cell>
          <cell r="AM3054" t="str">
            <v>Administration</v>
          </cell>
        </row>
        <row r="3055">
          <cell r="A3055" t="str">
            <v>8182917</v>
          </cell>
          <cell r="E3055">
            <v>1230</v>
          </cell>
          <cell r="S3055" t="str">
            <v>2</v>
          </cell>
          <cell r="AJ3055" t="str">
            <v>DREBA2018-22</v>
          </cell>
          <cell r="AK3055" t="str">
            <v>EMRGTEK</v>
          </cell>
          <cell r="AM3055" t="str">
            <v>Administration</v>
          </cell>
        </row>
        <row r="3056">
          <cell r="A3056" t="str">
            <v>8182917</v>
          </cell>
          <cell r="E3056">
            <v>11934.25</v>
          </cell>
          <cell r="S3056" t="str">
            <v>2</v>
          </cell>
          <cell r="AJ3056" t="str">
            <v>DREBA2018-22</v>
          </cell>
          <cell r="AK3056" t="str">
            <v>EMRGTEK</v>
          </cell>
          <cell r="AM3056" t="str">
            <v>Administration</v>
          </cell>
        </row>
        <row r="3057">
          <cell r="A3057" t="str">
            <v>8182917</v>
          </cell>
          <cell r="E3057">
            <v>7606.5</v>
          </cell>
          <cell r="S3057" t="str">
            <v>2</v>
          </cell>
          <cell r="AJ3057" t="str">
            <v>DREBA2018-22</v>
          </cell>
          <cell r="AK3057" t="str">
            <v>EMRGTEK</v>
          </cell>
          <cell r="AM3057" t="str">
            <v>Administration</v>
          </cell>
        </row>
        <row r="3058">
          <cell r="A3058" t="str">
            <v>8182917</v>
          </cell>
          <cell r="E3058">
            <v>8393.1299999999992</v>
          </cell>
          <cell r="S3058" t="str">
            <v>2</v>
          </cell>
          <cell r="AJ3058" t="str">
            <v>DREBA2018-22</v>
          </cell>
          <cell r="AK3058" t="str">
            <v>EMRGTEK</v>
          </cell>
          <cell r="AM3058" t="str">
            <v>Administration</v>
          </cell>
        </row>
        <row r="3059">
          <cell r="A3059" t="str">
            <v>8182917</v>
          </cell>
          <cell r="E3059">
            <v>1323</v>
          </cell>
          <cell r="S3059" t="str">
            <v>2</v>
          </cell>
          <cell r="AJ3059" t="str">
            <v>DREBA2018-22</v>
          </cell>
          <cell r="AK3059" t="str">
            <v>EMRGTEK</v>
          </cell>
          <cell r="AM3059" t="str">
            <v>Administration</v>
          </cell>
        </row>
        <row r="3060">
          <cell r="A3060" t="str">
            <v>8182917</v>
          </cell>
          <cell r="E3060">
            <v>16.25</v>
          </cell>
          <cell r="S3060" t="str">
            <v>2</v>
          </cell>
          <cell r="AJ3060" t="str">
            <v>DREBA2018-22</v>
          </cell>
          <cell r="AK3060" t="str">
            <v>EMRGTEK</v>
          </cell>
          <cell r="AM3060" t="str">
            <v>Administration</v>
          </cell>
        </row>
        <row r="3061">
          <cell r="A3061" t="str">
            <v>8182917</v>
          </cell>
          <cell r="E3061">
            <v>10581</v>
          </cell>
          <cell r="S3061" t="str">
            <v>2</v>
          </cell>
          <cell r="AJ3061" t="str">
            <v>DREBA2018-22</v>
          </cell>
          <cell r="AK3061" t="str">
            <v>EMRGTEK</v>
          </cell>
          <cell r="AM3061" t="str">
            <v>Administration</v>
          </cell>
        </row>
        <row r="3062">
          <cell r="A3062" t="str">
            <v>8182917</v>
          </cell>
          <cell r="E3062">
            <v>7764.56</v>
          </cell>
          <cell r="S3062" t="str">
            <v>2</v>
          </cell>
          <cell r="AJ3062" t="str">
            <v>DREBA2018-22</v>
          </cell>
          <cell r="AK3062" t="str">
            <v>EMRGTEK</v>
          </cell>
          <cell r="AM3062" t="str">
            <v>Administration</v>
          </cell>
        </row>
        <row r="3063">
          <cell r="A3063" t="str">
            <v>8182917</v>
          </cell>
          <cell r="E3063">
            <v>5393.75</v>
          </cell>
          <cell r="S3063" t="str">
            <v>2</v>
          </cell>
          <cell r="AJ3063" t="str">
            <v>DREBA2018-22</v>
          </cell>
          <cell r="AK3063" t="str">
            <v>EMRGTEK</v>
          </cell>
          <cell r="AM3063" t="str">
            <v>Administration</v>
          </cell>
        </row>
        <row r="3064">
          <cell r="A3064" t="str">
            <v>8182917</v>
          </cell>
          <cell r="E3064">
            <v>31275</v>
          </cell>
          <cell r="S3064" t="str">
            <v>3</v>
          </cell>
          <cell r="AJ3064" t="str">
            <v>DREBA2018-22</v>
          </cell>
          <cell r="AK3064" t="str">
            <v>EMRGTEK</v>
          </cell>
          <cell r="AM3064" t="str">
            <v>Administration</v>
          </cell>
        </row>
        <row r="3065">
          <cell r="A3065" t="str">
            <v>8182917</v>
          </cell>
          <cell r="E3065">
            <v>-16.25</v>
          </cell>
          <cell r="S3065" t="str">
            <v>3</v>
          </cell>
          <cell r="AJ3065" t="str">
            <v>DREBA2018-22</v>
          </cell>
          <cell r="AK3065" t="str">
            <v>EMRGTEK</v>
          </cell>
          <cell r="AM3065" t="str">
            <v>Administration</v>
          </cell>
        </row>
        <row r="3066">
          <cell r="A3066" t="str">
            <v>8182917</v>
          </cell>
          <cell r="E3066">
            <v>-10581</v>
          </cell>
          <cell r="S3066" t="str">
            <v>3</v>
          </cell>
          <cell r="AJ3066" t="str">
            <v>DREBA2018-22</v>
          </cell>
          <cell r="AK3066" t="str">
            <v>EMRGTEK</v>
          </cell>
          <cell r="AM3066" t="str">
            <v>Administration</v>
          </cell>
        </row>
        <row r="3067">
          <cell r="A3067" t="str">
            <v>8182917</v>
          </cell>
          <cell r="E3067">
            <v>-7764.56</v>
          </cell>
          <cell r="S3067" t="str">
            <v>3</v>
          </cell>
          <cell r="AJ3067" t="str">
            <v>DREBA2018-22</v>
          </cell>
          <cell r="AK3067" t="str">
            <v>EMRGTEK</v>
          </cell>
          <cell r="AM3067" t="str">
            <v>Administration</v>
          </cell>
        </row>
        <row r="3068">
          <cell r="A3068" t="str">
            <v>8182917</v>
          </cell>
          <cell r="E3068">
            <v>-5393.75</v>
          </cell>
          <cell r="S3068" t="str">
            <v>3</v>
          </cell>
          <cell r="AJ3068" t="str">
            <v>DREBA2018-22</v>
          </cell>
          <cell r="AK3068" t="str">
            <v>EMRGTEK</v>
          </cell>
          <cell r="AM3068" t="str">
            <v>Administration</v>
          </cell>
        </row>
        <row r="3069">
          <cell r="A3069" t="str">
            <v>8182917</v>
          </cell>
          <cell r="E3069">
            <v>512.5</v>
          </cell>
          <cell r="S3069" t="str">
            <v>3</v>
          </cell>
          <cell r="AJ3069" t="str">
            <v>DREBA2018-22</v>
          </cell>
          <cell r="AK3069" t="str">
            <v>EMRGTEK</v>
          </cell>
          <cell r="AM3069" t="str">
            <v>Administration</v>
          </cell>
        </row>
        <row r="3070">
          <cell r="A3070" t="str">
            <v>8182917</v>
          </cell>
          <cell r="E3070">
            <v>583</v>
          </cell>
          <cell r="S3070" t="str">
            <v>3</v>
          </cell>
          <cell r="AJ3070" t="str">
            <v>DREBA2018-22</v>
          </cell>
          <cell r="AK3070" t="str">
            <v>EMRGTEK</v>
          </cell>
          <cell r="AM3070" t="str">
            <v>Administration</v>
          </cell>
        </row>
        <row r="3071">
          <cell r="A3071" t="str">
            <v>8182917</v>
          </cell>
          <cell r="E3071">
            <v>2152.5</v>
          </cell>
          <cell r="S3071" t="str">
            <v>3</v>
          </cell>
          <cell r="AJ3071" t="str">
            <v>DREBA2018-22</v>
          </cell>
          <cell r="AK3071" t="str">
            <v>EMRGTEK</v>
          </cell>
          <cell r="AM3071" t="str">
            <v>Administration</v>
          </cell>
        </row>
        <row r="3072">
          <cell r="A3072" t="str">
            <v>8182917</v>
          </cell>
          <cell r="E3072">
            <v>7062.5</v>
          </cell>
          <cell r="S3072" t="str">
            <v>3</v>
          </cell>
          <cell r="AJ3072" t="str">
            <v>DREBA2018-22</v>
          </cell>
          <cell r="AK3072" t="str">
            <v>EMRGTEK</v>
          </cell>
          <cell r="AM3072" t="str">
            <v>Administration</v>
          </cell>
        </row>
        <row r="3073">
          <cell r="A3073" t="str">
            <v>8182917</v>
          </cell>
          <cell r="E3073">
            <v>12772</v>
          </cell>
          <cell r="S3073" t="str">
            <v>3</v>
          </cell>
          <cell r="AJ3073" t="str">
            <v>DREBA2018-22</v>
          </cell>
          <cell r="AK3073" t="str">
            <v>EMRGTEK</v>
          </cell>
          <cell r="AM3073" t="str">
            <v>Administration</v>
          </cell>
        </row>
        <row r="3074">
          <cell r="A3074" t="str">
            <v>8182917</v>
          </cell>
          <cell r="E3074">
            <v>8483.1299999999992</v>
          </cell>
          <cell r="S3074" t="str">
            <v>3</v>
          </cell>
          <cell r="AJ3074" t="str">
            <v>DREBA2018-22</v>
          </cell>
          <cell r="AK3074" t="str">
            <v>EMRGTEK</v>
          </cell>
          <cell r="AM3074" t="str">
            <v>Administration</v>
          </cell>
        </row>
        <row r="3075">
          <cell r="A3075" t="str">
            <v>8182917</v>
          </cell>
          <cell r="E3075">
            <v>20925</v>
          </cell>
          <cell r="S3075" t="str">
            <v>3</v>
          </cell>
          <cell r="AJ3075" t="str">
            <v>DREBA2018-22</v>
          </cell>
          <cell r="AK3075" t="str">
            <v>EMRGTEK</v>
          </cell>
          <cell r="AM3075" t="str">
            <v>Administration</v>
          </cell>
        </row>
        <row r="3076">
          <cell r="A3076" t="str">
            <v>8182917</v>
          </cell>
          <cell r="E3076">
            <v>1466</v>
          </cell>
          <cell r="S3076" t="str">
            <v>3</v>
          </cell>
          <cell r="AJ3076" t="str">
            <v>DREBA2018-22</v>
          </cell>
          <cell r="AK3076" t="str">
            <v>EMRGTEK</v>
          </cell>
          <cell r="AM3076" t="str">
            <v>Administration</v>
          </cell>
        </row>
        <row r="3077">
          <cell r="A3077" t="str">
            <v>8182917</v>
          </cell>
          <cell r="E3077">
            <v>5612</v>
          </cell>
          <cell r="S3077" t="str">
            <v>3</v>
          </cell>
          <cell r="AJ3077" t="str">
            <v>DREBA2018-22</v>
          </cell>
          <cell r="AK3077" t="str">
            <v>EMRGTEK</v>
          </cell>
          <cell r="AM3077" t="str">
            <v>Administration</v>
          </cell>
        </row>
        <row r="3078">
          <cell r="A3078" t="str">
            <v>8182917</v>
          </cell>
          <cell r="E3078">
            <v>1777</v>
          </cell>
          <cell r="S3078" t="str">
            <v>3</v>
          </cell>
          <cell r="AJ3078" t="str">
            <v>DREBA2018-22</v>
          </cell>
          <cell r="AK3078" t="str">
            <v>EMRGTEK</v>
          </cell>
          <cell r="AM3078" t="str">
            <v>Administration</v>
          </cell>
        </row>
        <row r="3079">
          <cell r="A3079" t="str">
            <v>8182917</v>
          </cell>
          <cell r="E3079">
            <v>15819</v>
          </cell>
          <cell r="S3079" t="str">
            <v>3</v>
          </cell>
          <cell r="AJ3079" t="str">
            <v>DREBA2018-22</v>
          </cell>
          <cell r="AK3079" t="str">
            <v>EMRGTEK</v>
          </cell>
          <cell r="AM3079" t="str">
            <v>Administration</v>
          </cell>
        </row>
        <row r="3080">
          <cell r="A3080" t="str">
            <v>8182917</v>
          </cell>
          <cell r="E3080">
            <v>10510</v>
          </cell>
          <cell r="S3080" t="str">
            <v>3</v>
          </cell>
          <cell r="AJ3080" t="str">
            <v>DREBA2018-22</v>
          </cell>
          <cell r="AK3080" t="str">
            <v>EMRGTEK</v>
          </cell>
          <cell r="AM3080" t="str">
            <v>Administration</v>
          </cell>
        </row>
        <row r="3081">
          <cell r="A3081" t="str">
            <v>8182917</v>
          </cell>
          <cell r="E3081">
            <v>13353</v>
          </cell>
          <cell r="S3081" t="str">
            <v>3</v>
          </cell>
          <cell r="AJ3081" t="str">
            <v>DREBA2018-22</v>
          </cell>
          <cell r="AK3081" t="str">
            <v>EMRGTEK</v>
          </cell>
          <cell r="AM3081" t="str">
            <v>Administration</v>
          </cell>
        </row>
        <row r="3082">
          <cell r="A3082" t="str">
            <v>8182917</v>
          </cell>
          <cell r="E3082">
            <v>4817</v>
          </cell>
          <cell r="S3082" t="str">
            <v>3</v>
          </cell>
          <cell r="AJ3082" t="str">
            <v>DREBA2018-22</v>
          </cell>
          <cell r="AK3082" t="str">
            <v>EMRGTEK</v>
          </cell>
          <cell r="AM3082" t="str">
            <v>Administration</v>
          </cell>
        </row>
        <row r="3083">
          <cell r="A3083" t="str">
            <v>8182917</v>
          </cell>
          <cell r="E3083">
            <v>295.64</v>
          </cell>
          <cell r="S3083" t="str">
            <v>1</v>
          </cell>
          <cell r="AJ3083" t="str">
            <v>DREBA2018-22</v>
          </cell>
          <cell r="AK3083" t="str">
            <v>EMRGTEK</v>
          </cell>
          <cell r="AM3083" t="str">
            <v>Administration</v>
          </cell>
        </row>
        <row r="3084">
          <cell r="A3084" t="str">
            <v>8182917</v>
          </cell>
          <cell r="E3084">
            <v>218.4</v>
          </cell>
          <cell r="S3084" t="str">
            <v>2</v>
          </cell>
          <cell r="AJ3084" t="str">
            <v>DREBA2018-22</v>
          </cell>
          <cell r="AK3084" t="str">
            <v>EMRGTEK</v>
          </cell>
          <cell r="AM3084" t="str">
            <v>Administration</v>
          </cell>
        </row>
        <row r="3085">
          <cell r="A3085" t="str">
            <v>8182917</v>
          </cell>
          <cell r="E3085">
            <v>46.8</v>
          </cell>
          <cell r="S3085" t="str">
            <v>2</v>
          </cell>
          <cell r="AJ3085" t="str">
            <v>DREBA2018-22</v>
          </cell>
          <cell r="AK3085" t="str">
            <v>EMRGTEK</v>
          </cell>
          <cell r="AM3085" t="str">
            <v>Administration</v>
          </cell>
        </row>
        <row r="3086">
          <cell r="A3086" t="str">
            <v>8182917</v>
          </cell>
          <cell r="E3086">
            <v>167.79</v>
          </cell>
          <cell r="S3086" t="str">
            <v>1</v>
          </cell>
          <cell r="AJ3086" t="str">
            <v>DREBA2018-22</v>
          </cell>
          <cell r="AK3086" t="str">
            <v>EMRGTEK</v>
          </cell>
          <cell r="AM3086" t="str">
            <v>Administration</v>
          </cell>
        </row>
        <row r="3087">
          <cell r="A3087" t="str">
            <v>8182917</v>
          </cell>
          <cell r="E3087">
            <v>123.96</v>
          </cell>
          <cell r="S3087" t="str">
            <v>2</v>
          </cell>
          <cell r="AJ3087" t="str">
            <v>DREBA2018-22</v>
          </cell>
          <cell r="AK3087" t="str">
            <v>EMRGTEK</v>
          </cell>
          <cell r="AM3087" t="str">
            <v>Administration</v>
          </cell>
        </row>
        <row r="3088">
          <cell r="A3088" t="str">
            <v>8182917</v>
          </cell>
          <cell r="E3088">
            <v>26.56</v>
          </cell>
          <cell r="S3088" t="str">
            <v>2</v>
          </cell>
          <cell r="AJ3088" t="str">
            <v>DREBA2018-22</v>
          </cell>
          <cell r="AK3088" t="str">
            <v>EMRGTEK</v>
          </cell>
          <cell r="AM3088" t="str">
            <v>Administration</v>
          </cell>
        </row>
        <row r="3089">
          <cell r="A3089" t="str">
            <v>8182917</v>
          </cell>
          <cell r="E3089">
            <v>195.41</v>
          </cell>
          <cell r="S3089" t="str">
            <v>1</v>
          </cell>
          <cell r="AJ3089" t="str">
            <v>DREBA2018-22</v>
          </cell>
          <cell r="AK3089" t="str">
            <v>EMRGTEK</v>
          </cell>
          <cell r="AM3089" t="str">
            <v>Administration</v>
          </cell>
        </row>
        <row r="3090">
          <cell r="A3090" t="str">
            <v>8182917</v>
          </cell>
          <cell r="E3090">
            <v>303.98</v>
          </cell>
          <cell r="S3090" t="str">
            <v>2</v>
          </cell>
          <cell r="AJ3090" t="str">
            <v>DREBA2018-22</v>
          </cell>
          <cell r="AK3090" t="str">
            <v>EMRGTEK</v>
          </cell>
          <cell r="AM3090" t="str">
            <v>Administration</v>
          </cell>
        </row>
        <row r="3091">
          <cell r="A3091" t="str">
            <v>8182917</v>
          </cell>
          <cell r="E3091">
            <v>65.13</v>
          </cell>
          <cell r="S3091" t="str">
            <v>2</v>
          </cell>
          <cell r="AJ3091" t="str">
            <v>DREBA2018-22</v>
          </cell>
          <cell r="AK3091" t="str">
            <v>EMRGTEK</v>
          </cell>
          <cell r="AM3091" t="str">
            <v>Administration</v>
          </cell>
        </row>
        <row r="3092">
          <cell r="A3092" t="str">
            <v>8182917</v>
          </cell>
          <cell r="E3092">
            <v>1722.53</v>
          </cell>
          <cell r="S3092" t="str">
            <v>1</v>
          </cell>
          <cell r="AJ3092" t="str">
            <v>DREBA2018-22</v>
          </cell>
          <cell r="AK3092" t="str">
            <v>EMRGTEK</v>
          </cell>
          <cell r="AM3092" t="str">
            <v>Administration</v>
          </cell>
        </row>
        <row r="3093">
          <cell r="A3093" t="str">
            <v>8182917</v>
          </cell>
          <cell r="E3093">
            <v>1272.54</v>
          </cell>
          <cell r="S3093" t="str">
            <v>2</v>
          </cell>
          <cell r="AJ3093" t="str">
            <v>DREBA2018-22</v>
          </cell>
          <cell r="AK3093" t="str">
            <v>EMRGTEK</v>
          </cell>
          <cell r="AM3093" t="str">
            <v>Administration</v>
          </cell>
        </row>
        <row r="3094">
          <cell r="A3094" t="str">
            <v>8182917</v>
          </cell>
          <cell r="E3094">
            <v>272.68</v>
          </cell>
          <cell r="S3094" t="str">
            <v>2</v>
          </cell>
          <cell r="AJ3094" t="str">
            <v>DREBA2018-22</v>
          </cell>
          <cell r="AK3094" t="str">
            <v>EMRGTEK</v>
          </cell>
          <cell r="AM3094" t="str">
            <v>Administration</v>
          </cell>
        </row>
        <row r="3095">
          <cell r="A3095" t="str">
            <v>8182917</v>
          </cell>
          <cell r="E3095">
            <v>581.97</v>
          </cell>
          <cell r="S3095" t="str">
            <v>1</v>
          </cell>
          <cell r="AJ3095" t="str">
            <v>DREBA2018-22</v>
          </cell>
          <cell r="AK3095" t="str">
            <v>EMRGTEK</v>
          </cell>
          <cell r="AM3095" t="str">
            <v>Administration</v>
          </cell>
        </row>
        <row r="3096">
          <cell r="A3096" t="str">
            <v>8182917</v>
          </cell>
          <cell r="E3096">
            <v>429.93</v>
          </cell>
          <cell r="S3096" t="str">
            <v>2</v>
          </cell>
          <cell r="AJ3096" t="str">
            <v>DREBA2018-22</v>
          </cell>
          <cell r="AK3096" t="str">
            <v>EMRGTEK</v>
          </cell>
          <cell r="AM3096" t="str">
            <v>Administration</v>
          </cell>
        </row>
        <row r="3097">
          <cell r="A3097" t="str">
            <v>8182917</v>
          </cell>
          <cell r="E3097">
            <v>92.13</v>
          </cell>
          <cell r="S3097" t="str">
            <v>2</v>
          </cell>
          <cell r="AJ3097" t="str">
            <v>DREBA2018-22</v>
          </cell>
          <cell r="AK3097" t="str">
            <v>EMRGTEK</v>
          </cell>
          <cell r="AM3097" t="str">
            <v>Administration</v>
          </cell>
        </row>
        <row r="3098">
          <cell r="A3098" t="str">
            <v>8182917</v>
          </cell>
          <cell r="E3098">
            <v>466.16</v>
          </cell>
          <cell r="S3098" t="str">
            <v>1</v>
          </cell>
          <cell r="AJ3098" t="str">
            <v>DREBA2018-22</v>
          </cell>
          <cell r="AK3098" t="str">
            <v>EMRGTEK</v>
          </cell>
          <cell r="AM3098" t="str">
            <v>Administration</v>
          </cell>
        </row>
        <row r="3099">
          <cell r="A3099" t="str">
            <v>8182917</v>
          </cell>
          <cell r="E3099">
            <v>466.16</v>
          </cell>
          <cell r="S3099" t="str">
            <v>1</v>
          </cell>
          <cell r="AJ3099" t="str">
            <v>DREBA2018-22</v>
          </cell>
          <cell r="AK3099" t="str">
            <v>EMRGTEK</v>
          </cell>
          <cell r="AM3099" t="str">
            <v>Administration</v>
          </cell>
        </row>
        <row r="3100">
          <cell r="A3100" t="str">
            <v>8182917</v>
          </cell>
          <cell r="E3100">
            <v>466.16</v>
          </cell>
          <cell r="S3100" t="str">
            <v>1</v>
          </cell>
          <cell r="AJ3100" t="str">
            <v>DREBA2018-22</v>
          </cell>
          <cell r="AK3100" t="str">
            <v>EMRGTEK</v>
          </cell>
          <cell r="AM3100" t="str">
            <v>Administration</v>
          </cell>
        </row>
        <row r="3101">
          <cell r="A3101" t="str">
            <v>8182917</v>
          </cell>
          <cell r="E3101">
            <v>466.16</v>
          </cell>
          <cell r="S3101" t="str">
            <v>1</v>
          </cell>
          <cell r="AJ3101" t="str">
            <v>DREBA2018-22</v>
          </cell>
          <cell r="AK3101" t="str">
            <v>EMRGTEK</v>
          </cell>
          <cell r="AM3101" t="str">
            <v>Administration</v>
          </cell>
        </row>
        <row r="3102">
          <cell r="A3102" t="str">
            <v>8182917</v>
          </cell>
          <cell r="E3102">
            <v>466.16</v>
          </cell>
          <cell r="S3102" t="str">
            <v>1</v>
          </cell>
          <cell r="AJ3102" t="str">
            <v>DREBA2018-22</v>
          </cell>
          <cell r="AK3102" t="str">
            <v>EMRGTEK</v>
          </cell>
          <cell r="AM3102" t="str">
            <v>Administration</v>
          </cell>
        </row>
        <row r="3103">
          <cell r="A3103" t="str">
            <v>8182917</v>
          </cell>
          <cell r="E3103">
            <v>466.16</v>
          </cell>
          <cell r="S3103" t="str">
            <v>1</v>
          </cell>
          <cell r="AJ3103" t="str">
            <v>DREBA2018-22</v>
          </cell>
          <cell r="AK3103" t="str">
            <v>EMRGTEK</v>
          </cell>
          <cell r="AM3103" t="str">
            <v>Administration</v>
          </cell>
        </row>
        <row r="3104">
          <cell r="A3104" t="str">
            <v>8182917</v>
          </cell>
          <cell r="E3104">
            <v>466.16</v>
          </cell>
          <cell r="S3104" t="str">
            <v>1</v>
          </cell>
          <cell r="AJ3104" t="str">
            <v>DREBA2018-22</v>
          </cell>
          <cell r="AK3104" t="str">
            <v>EMRGTEK</v>
          </cell>
          <cell r="AM3104" t="str">
            <v>Administration</v>
          </cell>
        </row>
        <row r="3105">
          <cell r="A3105" t="str">
            <v>8182917</v>
          </cell>
          <cell r="E3105">
            <v>466.16</v>
          </cell>
          <cell r="S3105" t="str">
            <v>1</v>
          </cell>
          <cell r="AJ3105" t="str">
            <v>DREBA2018-22</v>
          </cell>
          <cell r="AK3105" t="str">
            <v>EMRGTEK</v>
          </cell>
          <cell r="AM3105" t="str">
            <v>Administration</v>
          </cell>
        </row>
        <row r="3106">
          <cell r="A3106" t="str">
            <v>8182917</v>
          </cell>
          <cell r="E3106">
            <v>466.16</v>
          </cell>
          <cell r="S3106" t="str">
            <v>1</v>
          </cell>
          <cell r="AJ3106" t="str">
            <v>DREBA2018-22</v>
          </cell>
          <cell r="AK3106" t="str">
            <v>EMRGTEK</v>
          </cell>
          <cell r="AM3106" t="str">
            <v>Administration</v>
          </cell>
        </row>
        <row r="3107">
          <cell r="A3107" t="str">
            <v>8182917</v>
          </cell>
          <cell r="E3107">
            <v>466.16</v>
          </cell>
          <cell r="S3107" t="str">
            <v>1</v>
          </cell>
          <cell r="AJ3107" t="str">
            <v>DREBA2018-22</v>
          </cell>
          <cell r="AK3107" t="str">
            <v>EMRGTEK</v>
          </cell>
          <cell r="AM3107" t="str">
            <v>Administration</v>
          </cell>
        </row>
        <row r="3108">
          <cell r="A3108" t="str">
            <v>8182917</v>
          </cell>
          <cell r="E3108">
            <v>446.76</v>
          </cell>
          <cell r="S3108" t="str">
            <v>1</v>
          </cell>
          <cell r="AJ3108" t="str">
            <v>DREBA2018-22</v>
          </cell>
          <cell r="AK3108" t="str">
            <v>EMRGTEK</v>
          </cell>
          <cell r="AM3108" t="str">
            <v>Administration</v>
          </cell>
        </row>
        <row r="3109">
          <cell r="A3109" t="str">
            <v>8182917</v>
          </cell>
          <cell r="E3109">
            <v>446.76</v>
          </cell>
          <cell r="S3109" t="str">
            <v>1</v>
          </cell>
          <cell r="AJ3109" t="str">
            <v>DREBA2018-22</v>
          </cell>
          <cell r="AK3109" t="str">
            <v>EMRGTEK</v>
          </cell>
          <cell r="AM3109" t="str">
            <v>Administration</v>
          </cell>
        </row>
        <row r="3110">
          <cell r="A3110" t="str">
            <v>8182917</v>
          </cell>
          <cell r="E3110">
            <v>446.76</v>
          </cell>
          <cell r="S3110" t="str">
            <v>1</v>
          </cell>
          <cell r="AJ3110" t="str">
            <v>DREBA2018-22</v>
          </cell>
          <cell r="AK3110" t="str">
            <v>EMRGTEK</v>
          </cell>
          <cell r="AM3110" t="str">
            <v>Administration</v>
          </cell>
        </row>
        <row r="3111">
          <cell r="A3111" t="str">
            <v>8182917</v>
          </cell>
          <cell r="E3111">
            <v>446.76</v>
          </cell>
          <cell r="S3111" t="str">
            <v>1</v>
          </cell>
          <cell r="AJ3111" t="str">
            <v>DREBA2018-22</v>
          </cell>
          <cell r="AK3111" t="str">
            <v>EMRGTEK</v>
          </cell>
          <cell r="AM3111" t="str">
            <v>Administration</v>
          </cell>
        </row>
        <row r="3112">
          <cell r="A3112" t="str">
            <v>8182917</v>
          </cell>
          <cell r="E3112">
            <v>446.76</v>
          </cell>
          <cell r="S3112" t="str">
            <v>1</v>
          </cell>
          <cell r="AJ3112" t="str">
            <v>DREBA2018-22</v>
          </cell>
          <cell r="AK3112" t="str">
            <v>EMRGTEK</v>
          </cell>
          <cell r="AM3112" t="str">
            <v>Administration</v>
          </cell>
        </row>
        <row r="3113">
          <cell r="A3113" t="str">
            <v>8182917</v>
          </cell>
          <cell r="E3113">
            <v>446.76</v>
          </cell>
          <cell r="S3113" t="str">
            <v>1</v>
          </cell>
          <cell r="AJ3113" t="str">
            <v>DREBA2018-22</v>
          </cell>
          <cell r="AK3113" t="str">
            <v>EMRGTEK</v>
          </cell>
          <cell r="AM3113" t="str">
            <v>Administration</v>
          </cell>
        </row>
        <row r="3114">
          <cell r="A3114" t="str">
            <v>8182917</v>
          </cell>
          <cell r="E3114">
            <v>446.76</v>
          </cell>
          <cell r="S3114" t="str">
            <v>1</v>
          </cell>
          <cell r="AJ3114" t="str">
            <v>DREBA2018-22</v>
          </cell>
          <cell r="AK3114" t="str">
            <v>EMRGTEK</v>
          </cell>
          <cell r="AM3114" t="str">
            <v>Administration</v>
          </cell>
        </row>
        <row r="3115">
          <cell r="A3115" t="str">
            <v>8182917</v>
          </cell>
          <cell r="E3115">
            <v>446.76</v>
          </cell>
          <cell r="S3115" t="str">
            <v>1</v>
          </cell>
          <cell r="AJ3115" t="str">
            <v>DREBA2018-22</v>
          </cell>
          <cell r="AK3115" t="str">
            <v>EMRGTEK</v>
          </cell>
          <cell r="AM3115" t="str">
            <v>Administration</v>
          </cell>
        </row>
        <row r="3116">
          <cell r="A3116" t="str">
            <v>8182917</v>
          </cell>
          <cell r="E3116">
            <v>446.76</v>
          </cell>
          <cell r="S3116" t="str">
            <v>1</v>
          </cell>
          <cell r="AJ3116" t="str">
            <v>DREBA2018-22</v>
          </cell>
          <cell r="AK3116" t="str">
            <v>EMRGTEK</v>
          </cell>
          <cell r="AM3116" t="str">
            <v>Administration</v>
          </cell>
        </row>
        <row r="3117">
          <cell r="A3117" t="str">
            <v>8182917</v>
          </cell>
          <cell r="E3117">
            <v>446.76</v>
          </cell>
          <cell r="S3117" t="str">
            <v>2</v>
          </cell>
          <cell r="AJ3117" t="str">
            <v>DREBA2018-22</v>
          </cell>
          <cell r="AK3117" t="str">
            <v>EMRGTEK</v>
          </cell>
          <cell r="AM3117" t="str">
            <v>Administration</v>
          </cell>
        </row>
        <row r="3118">
          <cell r="A3118" t="str">
            <v>8182917</v>
          </cell>
          <cell r="E3118">
            <v>446.76</v>
          </cell>
          <cell r="S3118" t="str">
            <v>2</v>
          </cell>
          <cell r="AJ3118" t="str">
            <v>DREBA2018-22</v>
          </cell>
          <cell r="AK3118" t="str">
            <v>EMRGTEK</v>
          </cell>
          <cell r="AM3118" t="str">
            <v>Administration</v>
          </cell>
        </row>
        <row r="3119">
          <cell r="A3119" t="str">
            <v>8182917</v>
          </cell>
          <cell r="E3119">
            <v>446.76</v>
          </cell>
          <cell r="S3119" t="str">
            <v>2</v>
          </cell>
          <cell r="AJ3119" t="str">
            <v>DREBA2018-22</v>
          </cell>
          <cell r="AK3119" t="str">
            <v>EMRGTEK</v>
          </cell>
          <cell r="AM3119" t="str">
            <v>Administration</v>
          </cell>
        </row>
        <row r="3120">
          <cell r="A3120" t="str">
            <v>8182917</v>
          </cell>
          <cell r="E3120">
            <v>446.76</v>
          </cell>
          <cell r="S3120" t="str">
            <v>2</v>
          </cell>
          <cell r="AJ3120" t="str">
            <v>DREBA2018-22</v>
          </cell>
          <cell r="AK3120" t="str">
            <v>EMRGTEK</v>
          </cell>
          <cell r="AM3120" t="str">
            <v>Administration</v>
          </cell>
        </row>
        <row r="3121">
          <cell r="A3121" t="str">
            <v>8182917</v>
          </cell>
          <cell r="E3121">
            <v>446.76</v>
          </cell>
          <cell r="S3121" t="str">
            <v>2</v>
          </cell>
          <cell r="AJ3121" t="str">
            <v>DREBA2018-22</v>
          </cell>
          <cell r="AK3121" t="str">
            <v>EMRGTEK</v>
          </cell>
          <cell r="AM3121" t="str">
            <v>Administration</v>
          </cell>
        </row>
        <row r="3122">
          <cell r="A3122" t="str">
            <v>8182917</v>
          </cell>
          <cell r="E3122">
            <v>446.76</v>
          </cell>
          <cell r="S3122" t="str">
            <v>2</v>
          </cell>
          <cell r="AJ3122" t="str">
            <v>DREBA2018-22</v>
          </cell>
          <cell r="AK3122" t="str">
            <v>EMRGTEK</v>
          </cell>
          <cell r="AM3122" t="str">
            <v>Administration</v>
          </cell>
        </row>
        <row r="3123">
          <cell r="A3123" t="str">
            <v>8182917</v>
          </cell>
          <cell r="E3123">
            <v>446.76</v>
          </cell>
          <cell r="S3123" t="str">
            <v>2</v>
          </cell>
          <cell r="AJ3123" t="str">
            <v>DREBA2018-22</v>
          </cell>
          <cell r="AK3123" t="str">
            <v>EMRGTEK</v>
          </cell>
          <cell r="AM3123" t="str">
            <v>Administration</v>
          </cell>
        </row>
        <row r="3124">
          <cell r="A3124" t="str">
            <v>8182917</v>
          </cell>
          <cell r="E3124">
            <v>446.76</v>
          </cell>
          <cell r="S3124" t="str">
            <v>2</v>
          </cell>
          <cell r="AJ3124" t="str">
            <v>DREBA2018-22</v>
          </cell>
          <cell r="AK3124" t="str">
            <v>EMRGTEK</v>
          </cell>
          <cell r="AM3124" t="str">
            <v>Administration</v>
          </cell>
        </row>
        <row r="3125">
          <cell r="A3125" t="str">
            <v>8182917</v>
          </cell>
          <cell r="E3125">
            <v>446.76</v>
          </cell>
          <cell r="S3125" t="str">
            <v>2</v>
          </cell>
          <cell r="AJ3125" t="str">
            <v>DREBA2018-22</v>
          </cell>
          <cell r="AK3125" t="str">
            <v>EMRGTEK</v>
          </cell>
          <cell r="AM3125" t="str">
            <v>Administration</v>
          </cell>
        </row>
        <row r="3126">
          <cell r="A3126" t="str">
            <v>8182917</v>
          </cell>
          <cell r="E3126">
            <v>446.76</v>
          </cell>
          <cell r="S3126" t="str">
            <v>2</v>
          </cell>
          <cell r="AJ3126" t="str">
            <v>DREBA2018-22</v>
          </cell>
          <cell r="AK3126" t="str">
            <v>EMRGTEK</v>
          </cell>
          <cell r="AM3126" t="str">
            <v>Administration</v>
          </cell>
        </row>
        <row r="3127">
          <cell r="A3127" t="str">
            <v>8182917</v>
          </cell>
          <cell r="E3127">
            <v>446.76</v>
          </cell>
          <cell r="S3127" t="str">
            <v>2</v>
          </cell>
          <cell r="AJ3127" t="str">
            <v>DREBA2018-22</v>
          </cell>
          <cell r="AK3127" t="str">
            <v>EMRGTEK</v>
          </cell>
          <cell r="AM3127" t="str">
            <v>Administration</v>
          </cell>
        </row>
        <row r="3128">
          <cell r="A3128" t="str">
            <v>8182917</v>
          </cell>
          <cell r="E3128">
            <v>446.76</v>
          </cell>
          <cell r="S3128" t="str">
            <v>2</v>
          </cell>
          <cell r="AJ3128" t="str">
            <v>DREBA2018-22</v>
          </cell>
          <cell r="AK3128" t="str">
            <v>EMRGTEK</v>
          </cell>
          <cell r="AM3128" t="str">
            <v>Administration</v>
          </cell>
        </row>
        <row r="3129">
          <cell r="A3129" t="str">
            <v>8182917</v>
          </cell>
          <cell r="E3129">
            <v>446.76</v>
          </cell>
          <cell r="S3129" t="str">
            <v>2</v>
          </cell>
          <cell r="AJ3129" t="str">
            <v>DREBA2018-22</v>
          </cell>
          <cell r="AK3129" t="str">
            <v>EMRGTEK</v>
          </cell>
          <cell r="AM3129" t="str">
            <v>Administration</v>
          </cell>
        </row>
        <row r="3130">
          <cell r="A3130" t="str">
            <v>8182917</v>
          </cell>
          <cell r="E3130">
            <v>446.76</v>
          </cell>
          <cell r="S3130" t="str">
            <v>2</v>
          </cell>
          <cell r="AJ3130" t="str">
            <v>DREBA2018-22</v>
          </cell>
          <cell r="AK3130" t="str">
            <v>EMRGTEK</v>
          </cell>
          <cell r="AM3130" t="str">
            <v>Administration</v>
          </cell>
        </row>
        <row r="3131">
          <cell r="A3131" t="str">
            <v>8182917</v>
          </cell>
          <cell r="E3131">
            <v>446.76</v>
          </cell>
          <cell r="S3131" t="str">
            <v>2</v>
          </cell>
          <cell r="AJ3131" t="str">
            <v>DREBA2018-22</v>
          </cell>
          <cell r="AK3131" t="str">
            <v>EMRGTEK</v>
          </cell>
          <cell r="AM3131" t="str">
            <v>Administration</v>
          </cell>
        </row>
        <row r="3132">
          <cell r="A3132" t="str">
            <v>8182917</v>
          </cell>
          <cell r="E3132">
            <v>446.76</v>
          </cell>
          <cell r="S3132" t="str">
            <v>2</v>
          </cell>
          <cell r="AJ3132" t="str">
            <v>DREBA2018-22</v>
          </cell>
          <cell r="AK3132" t="str">
            <v>EMRGTEK</v>
          </cell>
          <cell r="AM3132" t="str">
            <v>Administration</v>
          </cell>
        </row>
        <row r="3133">
          <cell r="A3133" t="str">
            <v>8182917</v>
          </cell>
          <cell r="E3133">
            <v>446.76</v>
          </cell>
          <cell r="S3133" t="str">
            <v>2</v>
          </cell>
          <cell r="AJ3133" t="str">
            <v>DREBA2018-22</v>
          </cell>
          <cell r="AK3133" t="str">
            <v>EMRGTEK</v>
          </cell>
          <cell r="AM3133" t="str">
            <v>Administration</v>
          </cell>
        </row>
        <row r="3134">
          <cell r="A3134" t="str">
            <v>8182920</v>
          </cell>
          <cell r="E3134">
            <v>38.47</v>
          </cell>
          <cell r="S3134" t="str">
            <v>1</v>
          </cell>
          <cell r="AJ3134" t="str">
            <v>DREBA2018-22</v>
          </cell>
          <cell r="AK3134" t="str">
            <v>EMRGTEK</v>
          </cell>
          <cell r="AM3134" t="str">
            <v>Administration</v>
          </cell>
        </row>
        <row r="3135">
          <cell r="A3135" t="str">
            <v>8182920</v>
          </cell>
          <cell r="E3135">
            <v>125.62</v>
          </cell>
          <cell r="S3135" t="str">
            <v>2</v>
          </cell>
          <cell r="AJ3135" t="str">
            <v>DREBA2018-22</v>
          </cell>
          <cell r="AK3135" t="str">
            <v>EMRGTEK</v>
          </cell>
          <cell r="AM3135" t="str">
            <v>Administration</v>
          </cell>
        </row>
        <row r="3136">
          <cell r="A3136" t="str">
            <v>8182920</v>
          </cell>
          <cell r="E3136">
            <v>516.9</v>
          </cell>
          <cell r="S3136" t="str">
            <v>3</v>
          </cell>
          <cell r="AJ3136" t="str">
            <v>DREBA2018-22</v>
          </cell>
          <cell r="AK3136" t="str">
            <v>EMRGTEK</v>
          </cell>
          <cell r="AM3136" t="str">
            <v>Administration</v>
          </cell>
        </row>
        <row r="3137">
          <cell r="A3137" t="str">
            <v>8182920</v>
          </cell>
          <cell r="E3137">
            <v>37.08</v>
          </cell>
          <cell r="S3137" t="str">
            <v>1</v>
          </cell>
          <cell r="AJ3137" t="str">
            <v>DREBA2018-22</v>
          </cell>
          <cell r="AK3137" t="str">
            <v>EMRGTEK</v>
          </cell>
          <cell r="AM3137" t="str">
            <v>Administration</v>
          </cell>
        </row>
        <row r="3138">
          <cell r="A3138" t="str">
            <v>8182920</v>
          </cell>
          <cell r="E3138">
            <v>33.22</v>
          </cell>
          <cell r="S3138" t="str">
            <v>2</v>
          </cell>
          <cell r="AJ3138" t="str">
            <v>DREBA2018-22</v>
          </cell>
          <cell r="AK3138" t="str">
            <v>EMRGTEK</v>
          </cell>
          <cell r="AM3138" t="str">
            <v>Administration</v>
          </cell>
        </row>
        <row r="3139">
          <cell r="A3139" t="str">
            <v>8182920</v>
          </cell>
          <cell r="E3139">
            <v>27.81</v>
          </cell>
          <cell r="S3139" t="str">
            <v>3</v>
          </cell>
          <cell r="AJ3139" t="str">
            <v>DREBA2018-22</v>
          </cell>
          <cell r="AK3139" t="str">
            <v>EMRGTEK</v>
          </cell>
          <cell r="AM3139" t="str">
            <v>Administration</v>
          </cell>
        </row>
        <row r="3140">
          <cell r="A3140" t="str">
            <v>8182920</v>
          </cell>
          <cell r="E3140">
            <v>47.67</v>
          </cell>
          <cell r="S3140" t="str">
            <v>1</v>
          </cell>
          <cell r="AJ3140" t="str">
            <v>DREBA2018-22</v>
          </cell>
          <cell r="AK3140" t="str">
            <v>EMRGTEK</v>
          </cell>
          <cell r="AM3140" t="str">
            <v>Administration</v>
          </cell>
        </row>
        <row r="3141">
          <cell r="A3141" t="str">
            <v>8182920</v>
          </cell>
          <cell r="E3141">
            <v>42.7</v>
          </cell>
          <cell r="S3141" t="str">
            <v>2</v>
          </cell>
          <cell r="AJ3141" t="str">
            <v>DREBA2018-22</v>
          </cell>
          <cell r="AK3141" t="str">
            <v>EMRGTEK</v>
          </cell>
          <cell r="AM3141" t="str">
            <v>Administration</v>
          </cell>
        </row>
        <row r="3142">
          <cell r="A3142" t="str">
            <v>8182920</v>
          </cell>
          <cell r="E3142">
            <v>35.75</v>
          </cell>
          <cell r="S3142" t="str">
            <v>3</v>
          </cell>
          <cell r="AJ3142" t="str">
            <v>DREBA2018-22</v>
          </cell>
          <cell r="AK3142" t="str">
            <v>EMRGTEK</v>
          </cell>
          <cell r="AM3142" t="str">
            <v>Administration</v>
          </cell>
        </row>
        <row r="3143">
          <cell r="A3143" t="str">
            <v>8182920</v>
          </cell>
          <cell r="E3143">
            <v>9.25</v>
          </cell>
          <cell r="S3143" t="str">
            <v>1</v>
          </cell>
          <cell r="AJ3143" t="str">
            <v>DREBA2018-22</v>
          </cell>
          <cell r="AK3143" t="str">
            <v>EMRGTEK</v>
          </cell>
          <cell r="AM3143" t="str">
            <v>Administration</v>
          </cell>
        </row>
        <row r="3144">
          <cell r="A3144" t="str">
            <v>8182920</v>
          </cell>
          <cell r="E3144">
            <v>8.2899999999999991</v>
          </cell>
          <cell r="S3144" t="str">
            <v>2</v>
          </cell>
          <cell r="AJ3144" t="str">
            <v>DREBA2018-22</v>
          </cell>
          <cell r="AK3144" t="str">
            <v>EMRGTEK</v>
          </cell>
          <cell r="AM3144" t="str">
            <v>Administration</v>
          </cell>
        </row>
        <row r="3145">
          <cell r="A3145" t="str">
            <v>8182920</v>
          </cell>
          <cell r="E3145">
            <v>6.94</v>
          </cell>
          <cell r="S3145" t="str">
            <v>3</v>
          </cell>
          <cell r="AJ3145" t="str">
            <v>DREBA2018-22</v>
          </cell>
          <cell r="AK3145" t="str">
            <v>EMRGTEK</v>
          </cell>
          <cell r="AM3145" t="str">
            <v>Administration</v>
          </cell>
        </row>
        <row r="3146">
          <cell r="A3146" t="str">
            <v>8182920</v>
          </cell>
          <cell r="E3146">
            <v>5.25</v>
          </cell>
          <cell r="S3146" t="str">
            <v>1</v>
          </cell>
          <cell r="AJ3146" t="str">
            <v>DREBA2018-22</v>
          </cell>
          <cell r="AK3146" t="str">
            <v>EMRGTEK</v>
          </cell>
          <cell r="AM3146" t="str">
            <v>Administration</v>
          </cell>
        </row>
        <row r="3147">
          <cell r="A3147" t="str">
            <v>8182920</v>
          </cell>
          <cell r="E3147">
            <v>4.7</v>
          </cell>
          <cell r="S3147" t="str">
            <v>2</v>
          </cell>
          <cell r="AJ3147" t="str">
            <v>DREBA2018-22</v>
          </cell>
          <cell r="AK3147" t="str">
            <v>EMRGTEK</v>
          </cell>
          <cell r="AM3147" t="str">
            <v>Administration</v>
          </cell>
        </row>
        <row r="3148">
          <cell r="A3148" t="str">
            <v>8182920</v>
          </cell>
          <cell r="E3148">
            <v>3.94</v>
          </cell>
          <cell r="S3148" t="str">
            <v>3</v>
          </cell>
          <cell r="AJ3148" t="str">
            <v>DREBA2018-22</v>
          </cell>
          <cell r="AK3148" t="str">
            <v>EMRGTEK</v>
          </cell>
          <cell r="AM3148" t="str">
            <v>Administration</v>
          </cell>
        </row>
        <row r="3149">
          <cell r="A3149" t="str">
            <v>8182920</v>
          </cell>
          <cell r="E3149">
            <v>8.9499999999999993</v>
          </cell>
          <cell r="S3149" t="str">
            <v>1</v>
          </cell>
          <cell r="AJ3149" t="str">
            <v>DREBA2018-22</v>
          </cell>
          <cell r="AK3149" t="str">
            <v>EMRGTEK</v>
          </cell>
          <cell r="AM3149" t="str">
            <v>Administration</v>
          </cell>
        </row>
        <row r="3150">
          <cell r="A3150" t="str">
            <v>8182920</v>
          </cell>
          <cell r="E3150">
            <v>8.02</v>
          </cell>
          <cell r="S3150" t="str">
            <v>2</v>
          </cell>
          <cell r="AJ3150" t="str">
            <v>DREBA2018-22</v>
          </cell>
          <cell r="AK3150" t="str">
            <v>EMRGTEK</v>
          </cell>
          <cell r="AM3150" t="str">
            <v>Administration</v>
          </cell>
        </row>
        <row r="3151">
          <cell r="A3151" t="str">
            <v>8182920</v>
          </cell>
          <cell r="E3151">
            <v>6.71</v>
          </cell>
          <cell r="S3151" t="str">
            <v>3</v>
          </cell>
          <cell r="AJ3151" t="str">
            <v>DREBA2018-22</v>
          </cell>
          <cell r="AK3151" t="str">
            <v>EMRGTEK</v>
          </cell>
          <cell r="AM3151" t="str">
            <v>Administration</v>
          </cell>
        </row>
        <row r="3152">
          <cell r="A3152" t="str">
            <v>8182920</v>
          </cell>
          <cell r="E3152">
            <v>53.91</v>
          </cell>
          <cell r="S3152" t="str">
            <v>1</v>
          </cell>
          <cell r="AJ3152" t="str">
            <v>DREBA2018-22</v>
          </cell>
          <cell r="AK3152" t="str">
            <v>EMRGTEK</v>
          </cell>
          <cell r="AM3152" t="str">
            <v>Administration</v>
          </cell>
        </row>
        <row r="3153">
          <cell r="A3153" t="str">
            <v>8182920</v>
          </cell>
          <cell r="E3153">
            <v>48.29</v>
          </cell>
          <cell r="S3153" t="str">
            <v>2</v>
          </cell>
          <cell r="AJ3153" t="str">
            <v>DREBA2018-22</v>
          </cell>
          <cell r="AK3153" t="str">
            <v>EMRGTEK</v>
          </cell>
          <cell r="AM3153" t="str">
            <v>Administration</v>
          </cell>
        </row>
        <row r="3154">
          <cell r="A3154" t="str">
            <v>8182920</v>
          </cell>
          <cell r="E3154">
            <v>38.39</v>
          </cell>
          <cell r="S3154" t="str">
            <v>3</v>
          </cell>
          <cell r="AJ3154" t="str">
            <v>DREBA2018-22</v>
          </cell>
          <cell r="AK3154" t="str">
            <v>EMRGTEK</v>
          </cell>
          <cell r="AM3154" t="str">
            <v>Administration</v>
          </cell>
        </row>
        <row r="3155">
          <cell r="A3155" t="str">
            <v>8182920</v>
          </cell>
          <cell r="E3155">
            <v>18.21</v>
          </cell>
          <cell r="S3155" t="str">
            <v>1</v>
          </cell>
          <cell r="AJ3155" t="str">
            <v>DREBA2018-22</v>
          </cell>
          <cell r="AK3155" t="str">
            <v>EMRGTEK</v>
          </cell>
          <cell r="AM3155" t="str">
            <v>Administration</v>
          </cell>
        </row>
        <row r="3156">
          <cell r="A3156" t="str">
            <v>8182920</v>
          </cell>
          <cell r="E3156">
            <v>16.309999999999999</v>
          </cell>
          <cell r="S3156" t="str">
            <v>2</v>
          </cell>
          <cell r="AJ3156" t="str">
            <v>DREBA2018-22</v>
          </cell>
          <cell r="AK3156" t="str">
            <v>EMRGTEK</v>
          </cell>
          <cell r="AM3156" t="str">
            <v>Administration</v>
          </cell>
        </row>
        <row r="3157">
          <cell r="A3157" t="str">
            <v>8182920</v>
          </cell>
          <cell r="E3157">
            <v>13.66</v>
          </cell>
          <cell r="S3157" t="str">
            <v>3</v>
          </cell>
          <cell r="AJ3157" t="str">
            <v>DREBA2018-22</v>
          </cell>
          <cell r="AK3157" t="str">
            <v>EMRGTEK</v>
          </cell>
          <cell r="AM3157" t="str">
            <v>Administration</v>
          </cell>
        </row>
        <row r="3158">
          <cell r="A3158" t="str">
            <v>8182920</v>
          </cell>
          <cell r="E3158">
            <v>184.13</v>
          </cell>
          <cell r="S3158" t="str">
            <v>1</v>
          </cell>
          <cell r="AJ3158" t="str">
            <v>DREBA2018-22</v>
          </cell>
          <cell r="AK3158" t="str">
            <v>EMRGTEK</v>
          </cell>
          <cell r="AM3158" t="str">
            <v>Administration</v>
          </cell>
        </row>
        <row r="3159">
          <cell r="A3159" t="str">
            <v>8182920</v>
          </cell>
          <cell r="E3159">
            <v>164.95</v>
          </cell>
          <cell r="S3159" t="str">
            <v>2</v>
          </cell>
          <cell r="AJ3159" t="str">
            <v>DREBA2018-22</v>
          </cell>
          <cell r="AK3159" t="str">
            <v>EMRGTEK</v>
          </cell>
          <cell r="AM3159" t="str">
            <v>Administration</v>
          </cell>
        </row>
        <row r="3160">
          <cell r="A3160" t="str">
            <v>8182920</v>
          </cell>
          <cell r="E3160">
            <v>138.1</v>
          </cell>
          <cell r="S3160" t="str">
            <v>3</v>
          </cell>
          <cell r="AJ3160" t="str">
            <v>DREBA2018-22</v>
          </cell>
          <cell r="AK3160" t="str">
            <v>EMRGTEK</v>
          </cell>
          <cell r="AM3160" t="str">
            <v>Administration</v>
          </cell>
        </row>
        <row r="3161">
          <cell r="A3161" t="str">
            <v>8182921</v>
          </cell>
          <cell r="E3161">
            <v>4408.92</v>
          </cell>
          <cell r="S3161" t="str">
            <v>1</v>
          </cell>
          <cell r="AJ3161" t="str">
            <v>DREBA2018-22</v>
          </cell>
          <cell r="AK3161" t="str">
            <v>EMRGTEK</v>
          </cell>
          <cell r="AM3161" t="str">
            <v>Administration</v>
          </cell>
        </row>
        <row r="3162">
          <cell r="A3162" t="str">
            <v>8182921</v>
          </cell>
          <cell r="E3162">
            <v>4689.92</v>
          </cell>
          <cell r="S3162" t="str">
            <v>2</v>
          </cell>
          <cell r="AJ3162" t="str">
            <v>DREBA2018-22</v>
          </cell>
          <cell r="AK3162" t="str">
            <v>EMRGTEK</v>
          </cell>
          <cell r="AM3162" t="str">
            <v>Administration</v>
          </cell>
        </row>
        <row r="3163">
          <cell r="A3163" t="str">
            <v>8182921</v>
          </cell>
          <cell r="E3163">
            <v>-262.29000000000002</v>
          </cell>
          <cell r="S3163" t="str">
            <v>3</v>
          </cell>
          <cell r="AJ3163" t="str">
            <v>DREBA2018-22</v>
          </cell>
          <cell r="AK3163" t="str">
            <v>EMRGTEK</v>
          </cell>
          <cell r="AM3163" t="str">
            <v>Administration</v>
          </cell>
        </row>
        <row r="3164">
          <cell r="A3164" t="str">
            <v>8182922</v>
          </cell>
          <cell r="E3164">
            <v>31.6</v>
          </cell>
          <cell r="S3164" t="str">
            <v>1</v>
          </cell>
          <cell r="AJ3164" t="str">
            <v>DREBA2018-22</v>
          </cell>
          <cell r="AK3164" t="str">
            <v>EMRGTEK</v>
          </cell>
          <cell r="AM3164" t="str">
            <v>Administration</v>
          </cell>
        </row>
        <row r="3165">
          <cell r="A3165" t="str">
            <v>8182922</v>
          </cell>
          <cell r="E3165">
            <v>45.76</v>
          </cell>
          <cell r="S3165" t="str">
            <v>2</v>
          </cell>
          <cell r="AJ3165" t="str">
            <v>DREBA2018-22</v>
          </cell>
          <cell r="AK3165" t="str">
            <v>EMRGTEK</v>
          </cell>
          <cell r="AM3165" t="str">
            <v>Administration</v>
          </cell>
        </row>
        <row r="3166">
          <cell r="A3166" t="str">
            <v>8182922</v>
          </cell>
          <cell r="E3166">
            <v>25.78</v>
          </cell>
          <cell r="S3166" t="str">
            <v>3</v>
          </cell>
          <cell r="AJ3166" t="str">
            <v>DREBA2018-22</v>
          </cell>
          <cell r="AK3166" t="str">
            <v>EMRGTEK</v>
          </cell>
          <cell r="AM3166" t="str">
            <v>Administration</v>
          </cell>
        </row>
        <row r="3167">
          <cell r="A3167" t="str">
            <v>8182922</v>
          </cell>
          <cell r="E3167">
            <v>40.619999999999997</v>
          </cell>
          <cell r="S3167" t="str">
            <v>1</v>
          </cell>
          <cell r="AJ3167" t="str">
            <v>DREBA2018-22</v>
          </cell>
          <cell r="AK3167" t="str">
            <v>EMRGTEK</v>
          </cell>
          <cell r="AM3167" t="str">
            <v>Administration</v>
          </cell>
        </row>
        <row r="3168">
          <cell r="A3168" t="str">
            <v>8182922</v>
          </cell>
          <cell r="E3168">
            <v>58.82</v>
          </cell>
          <cell r="S3168" t="str">
            <v>2</v>
          </cell>
          <cell r="AJ3168" t="str">
            <v>DREBA2018-22</v>
          </cell>
          <cell r="AK3168" t="str">
            <v>EMRGTEK</v>
          </cell>
          <cell r="AM3168" t="str">
            <v>Administration</v>
          </cell>
        </row>
        <row r="3169">
          <cell r="A3169" t="str">
            <v>8182922</v>
          </cell>
          <cell r="E3169">
            <v>33.14</v>
          </cell>
          <cell r="S3169" t="str">
            <v>3</v>
          </cell>
          <cell r="AJ3169" t="str">
            <v>DREBA2018-22</v>
          </cell>
          <cell r="AK3169" t="str">
            <v>EMRGTEK</v>
          </cell>
          <cell r="AM3169" t="str">
            <v>Administration</v>
          </cell>
        </row>
        <row r="3170">
          <cell r="A3170" t="str">
            <v>8182922</v>
          </cell>
          <cell r="E3170">
            <v>7.88</v>
          </cell>
          <cell r="S3170" t="str">
            <v>1</v>
          </cell>
          <cell r="AJ3170" t="str">
            <v>DREBA2018-22</v>
          </cell>
          <cell r="AK3170" t="str">
            <v>EMRGTEK</v>
          </cell>
          <cell r="AM3170" t="str">
            <v>Administration</v>
          </cell>
        </row>
        <row r="3171">
          <cell r="A3171" t="str">
            <v>8182922</v>
          </cell>
          <cell r="E3171">
            <v>11.42</v>
          </cell>
          <cell r="S3171" t="str">
            <v>2</v>
          </cell>
          <cell r="AJ3171" t="str">
            <v>DREBA2018-22</v>
          </cell>
          <cell r="AK3171" t="str">
            <v>EMRGTEK</v>
          </cell>
          <cell r="AM3171" t="str">
            <v>Administration</v>
          </cell>
        </row>
        <row r="3172">
          <cell r="A3172" t="str">
            <v>8182922</v>
          </cell>
          <cell r="E3172">
            <v>6.43</v>
          </cell>
          <cell r="S3172" t="str">
            <v>3</v>
          </cell>
          <cell r="AJ3172" t="str">
            <v>DREBA2018-22</v>
          </cell>
          <cell r="AK3172" t="str">
            <v>EMRGTEK</v>
          </cell>
          <cell r="AM3172" t="str">
            <v>Administration</v>
          </cell>
        </row>
        <row r="3173">
          <cell r="A3173" t="str">
            <v>8182922</v>
          </cell>
          <cell r="E3173">
            <v>4.47</v>
          </cell>
          <cell r="S3173" t="str">
            <v>1</v>
          </cell>
          <cell r="AJ3173" t="str">
            <v>DREBA2018-22</v>
          </cell>
          <cell r="AK3173" t="str">
            <v>EMRGTEK</v>
          </cell>
          <cell r="AM3173" t="str">
            <v>Administration</v>
          </cell>
        </row>
        <row r="3174">
          <cell r="A3174" t="str">
            <v>8182922</v>
          </cell>
          <cell r="E3174">
            <v>6.48</v>
          </cell>
          <cell r="S3174" t="str">
            <v>2</v>
          </cell>
          <cell r="AJ3174" t="str">
            <v>DREBA2018-22</v>
          </cell>
          <cell r="AK3174" t="str">
            <v>EMRGTEK</v>
          </cell>
          <cell r="AM3174" t="str">
            <v>Administration</v>
          </cell>
        </row>
        <row r="3175">
          <cell r="A3175" t="str">
            <v>8182922</v>
          </cell>
          <cell r="E3175">
            <v>3.65</v>
          </cell>
          <cell r="S3175" t="str">
            <v>3</v>
          </cell>
          <cell r="AJ3175" t="str">
            <v>DREBA2018-22</v>
          </cell>
          <cell r="AK3175" t="str">
            <v>EMRGTEK</v>
          </cell>
          <cell r="AM3175" t="str">
            <v>Administration</v>
          </cell>
        </row>
        <row r="3176">
          <cell r="A3176" t="str">
            <v>8182922</v>
          </cell>
          <cell r="E3176">
            <v>7.63</v>
          </cell>
          <cell r="S3176" t="str">
            <v>1</v>
          </cell>
          <cell r="AJ3176" t="str">
            <v>DREBA2018-22</v>
          </cell>
          <cell r="AK3176" t="str">
            <v>EMRGTEK</v>
          </cell>
          <cell r="AM3176" t="str">
            <v>Administration</v>
          </cell>
        </row>
        <row r="3177">
          <cell r="A3177" t="str">
            <v>8182922</v>
          </cell>
          <cell r="E3177">
            <v>11.04</v>
          </cell>
          <cell r="S3177" t="str">
            <v>2</v>
          </cell>
          <cell r="AJ3177" t="str">
            <v>DREBA2018-22</v>
          </cell>
          <cell r="AK3177" t="str">
            <v>EMRGTEK</v>
          </cell>
          <cell r="AM3177" t="str">
            <v>Administration</v>
          </cell>
        </row>
        <row r="3178">
          <cell r="A3178" t="str">
            <v>8182922</v>
          </cell>
          <cell r="E3178">
            <v>6.22</v>
          </cell>
          <cell r="S3178" t="str">
            <v>3</v>
          </cell>
          <cell r="AJ3178" t="str">
            <v>DREBA2018-22</v>
          </cell>
          <cell r="AK3178" t="str">
            <v>EMRGTEK</v>
          </cell>
          <cell r="AM3178" t="str">
            <v>Administration</v>
          </cell>
        </row>
        <row r="3179">
          <cell r="A3179" t="str">
            <v>8182922</v>
          </cell>
          <cell r="E3179">
            <v>45.93</v>
          </cell>
          <cell r="S3179" t="str">
            <v>1</v>
          </cell>
          <cell r="AJ3179" t="str">
            <v>DREBA2018-22</v>
          </cell>
          <cell r="AK3179" t="str">
            <v>EMRGTEK</v>
          </cell>
          <cell r="AM3179" t="str">
            <v>Administration</v>
          </cell>
        </row>
        <row r="3180">
          <cell r="A3180" t="str">
            <v>8182922</v>
          </cell>
          <cell r="E3180">
            <v>66.510000000000005</v>
          </cell>
          <cell r="S3180" t="str">
            <v>2</v>
          </cell>
          <cell r="AJ3180" t="str">
            <v>DREBA2018-22</v>
          </cell>
          <cell r="AK3180" t="str">
            <v>EMRGTEK</v>
          </cell>
          <cell r="AM3180" t="str">
            <v>Administration</v>
          </cell>
        </row>
        <row r="3181">
          <cell r="A3181" t="str">
            <v>8182922</v>
          </cell>
          <cell r="E3181">
            <v>35.590000000000003</v>
          </cell>
          <cell r="S3181" t="str">
            <v>3</v>
          </cell>
          <cell r="AJ3181" t="str">
            <v>DREBA2018-22</v>
          </cell>
          <cell r="AK3181" t="str">
            <v>EMRGTEK</v>
          </cell>
          <cell r="AM3181" t="str">
            <v>Administration</v>
          </cell>
        </row>
        <row r="3182">
          <cell r="A3182" t="str">
            <v>8182922</v>
          </cell>
          <cell r="E3182">
            <v>15.52</v>
          </cell>
          <cell r="S3182" t="str">
            <v>1</v>
          </cell>
          <cell r="AJ3182" t="str">
            <v>DREBA2018-22</v>
          </cell>
          <cell r="AK3182" t="str">
            <v>EMRGTEK</v>
          </cell>
          <cell r="AM3182" t="str">
            <v>Administration</v>
          </cell>
        </row>
        <row r="3183">
          <cell r="A3183" t="str">
            <v>8182922</v>
          </cell>
          <cell r="E3183">
            <v>22.47</v>
          </cell>
          <cell r="S3183" t="str">
            <v>2</v>
          </cell>
          <cell r="AJ3183" t="str">
            <v>DREBA2018-22</v>
          </cell>
          <cell r="AK3183" t="str">
            <v>EMRGTEK</v>
          </cell>
          <cell r="AM3183" t="str">
            <v>Administration</v>
          </cell>
        </row>
        <row r="3184">
          <cell r="A3184" t="str">
            <v>8182922</v>
          </cell>
          <cell r="E3184">
            <v>12.66</v>
          </cell>
          <cell r="S3184" t="str">
            <v>3</v>
          </cell>
          <cell r="AJ3184" t="str">
            <v>DREBA2018-22</v>
          </cell>
          <cell r="AK3184" t="str">
            <v>EMRGTEK</v>
          </cell>
          <cell r="AM3184" t="str">
            <v>Administration</v>
          </cell>
        </row>
        <row r="3185">
          <cell r="A3185" t="str">
            <v>8182922</v>
          </cell>
          <cell r="E3185">
            <v>156.88999999999999</v>
          </cell>
          <cell r="S3185" t="str">
            <v>1</v>
          </cell>
          <cell r="AJ3185" t="str">
            <v>DREBA2018-22</v>
          </cell>
          <cell r="AK3185" t="str">
            <v>EMRGTEK</v>
          </cell>
          <cell r="AM3185" t="str">
            <v>Administration</v>
          </cell>
        </row>
        <row r="3186">
          <cell r="A3186" t="str">
            <v>8182922</v>
          </cell>
          <cell r="E3186">
            <v>227.19</v>
          </cell>
          <cell r="S3186" t="str">
            <v>2</v>
          </cell>
          <cell r="AJ3186" t="str">
            <v>DREBA2018-22</v>
          </cell>
          <cell r="AK3186" t="str">
            <v>EMRGTEK</v>
          </cell>
          <cell r="AM3186" t="str">
            <v>Administration</v>
          </cell>
        </row>
        <row r="3187">
          <cell r="A3187" t="str">
            <v>8182922</v>
          </cell>
          <cell r="E3187">
            <v>128.01</v>
          </cell>
          <cell r="S3187" t="str">
            <v>3</v>
          </cell>
          <cell r="AJ3187" t="str">
            <v>DREBA2018-22</v>
          </cell>
          <cell r="AK3187" t="str">
            <v>EMRGTEK</v>
          </cell>
          <cell r="AM3187" t="str">
            <v>Administration</v>
          </cell>
        </row>
        <row r="3188">
          <cell r="A3188" t="str">
            <v>8182925</v>
          </cell>
          <cell r="E3188">
            <v>309.74</v>
          </cell>
          <cell r="S3188" t="str">
            <v>1</v>
          </cell>
          <cell r="AJ3188" t="str">
            <v>DREBA2018-22</v>
          </cell>
          <cell r="AK3188" t="str">
            <v>EMRGTEK</v>
          </cell>
          <cell r="AM3188" t="str">
            <v>Administration</v>
          </cell>
        </row>
        <row r="3189">
          <cell r="A3189" t="str">
            <v>8182925</v>
          </cell>
          <cell r="E3189">
            <v>294.06</v>
          </cell>
          <cell r="S3189" t="str">
            <v>2</v>
          </cell>
          <cell r="AJ3189" t="str">
            <v>DREBA2018-22</v>
          </cell>
          <cell r="AK3189" t="str">
            <v>EMRGTEK</v>
          </cell>
          <cell r="AM3189" t="str">
            <v>Administration</v>
          </cell>
        </row>
        <row r="3190">
          <cell r="A3190" t="str">
            <v>8182925</v>
          </cell>
          <cell r="E3190">
            <v>78.41</v>
          </cell>
          <cell r="S3190" t="str">
            <v>2</v>
          </cell>
          <cell r="AJ3190" t="str">
            <v>DREBA2018-22</v>
          </cell>
          <cell r="AK3190" t="str">
            <v>EMRGTEK</v>
          </cell>
          <cell r="AM3190" t="str">
            <v>Administration</v>
          </cell>
        </row>
        <row r="3191">
          <cell r="A3191" t="str">
            <v>8182925</v>
          </cell>
          <cell r="E3191">
            <v>98.02</v>
          </cell>
          <cell r="S3191" t="str">
            <v>2</v>
          </cell>
          <cell r="AJ3191" t="str">
            <v>DREBA2018-22</v>
          </cell>
          <cell r="AK3191" t="str">
            <v>EMRGTEK</v>
          </cell>
          <cell r="AM3191" t="str">
            <v>Administration</v>
          </cell>
        </row>
        <row r="3192">
          <cell r="A3192" t="str">
            <v>8182925</v>
          </cell>
          <cell r="E3192">
            <v>184.27</v>
          </cell>
          <cell r="S3192" t="str">
            <v>3</v>
          </cell>
          <cell r="AJ3192" t="str">
            <v>DREBA2018-22</v>
          </cell>
          <cell r="AK3192" t="str">
            <v>EMRGTEK</v>
          </cell>
          <cell r="AM3192" t="str">
            <v>Administration</v>
          </cell>
        </row>
        <row r="3193">
          <cell r="A3193" t="str">
            <v>8182925</v>
          </cell>
          <cell r="E3193">
            <v>196.04</v>
          </cell>
          <cell r="S3193" t="str">
            <v>3</v>
          </cell>
          <cell r="AJ3193" t="str">
            <v>DREBA2018-22</v>
          </cell>
          <cell r="AK3193" t="str">
            <v>EMRGTEK</v>
          </cell>
          <cell r="AM3193" t="str">
            <v>Administration</v>
          </cell>
        </row>
        <row r="3194">
          <cell r="A3194" t="str">
            <v>8182925</v>
          </cell>
          <cell r="E3194">
            <v>175.8</v>
          </cell>
          <cell r="S3194" t="str">
            <v>1</v>
          </cell>
          <cell r="AJ3194" t="str">
            <v>DREBA2018-22</v>
          </cell>
          <cell r="AK3194" t="str">
            <v>EMRGTEK</v>
          </cell>
          <cell r="AM3194" t="str">
            <v>Administration</v>
          </cell>
        </row>
        <row r="3195">
          <cell r="A3195" t="str">
            <v>8182925</v>
          </cell>
          <cell r="E3195">
            <v>166.9</v>
          </cell>
          <cell r="S3195" t="str">
            <v>2</v>
          </cell>
          <cell r="AJ3195" t="str">
            <v>DREBA2018-22</v>
          </cell>
          <cell r="AK3195" t="str">
            <v>EMRGTEK</v>
          </cell>
          <cell r="AM3195" t="str">
            <v>Administration</v>
          </cell>
        </row>
        <row r="3196">
          <cell r="A3196" t="str">
            <v>8182925</v>
          </cell>
          <cell r="E3196">
            <v>44.5</v>
          </cell>
          <cell r="S3196" t="str">
            <v>2</v>
          </cell>
          <cell r="AJ3196" t="str">
            <v>DREBA2018-22</v>
          </cell>
          <cell r="AK3196" t="str">
            <v>EMRGTEK</v>
          </cell>
          <cell r="AM3196" t="str">
            <v>Administration</v>
          </cell>
        </row>
        <row r="3197">
          <cell r="A3197" t="str">
            <v>8182925</v>
          </cell>
          <cell r="E3197">
            <v>55.63</v>
          </cell>
          <cell r="S3197" t="str">
            <v>2</v>
          </cell>
          <cell r="AJ3197" t="str">
            <v>DREBA2018-22</v>
          </cell>
          <cell r="AK3197" t="str">
            <v>EMRGTEK</v>
          </cell>
          <cell r="AM3197" t="str">
            <v>Administration</v>
          </cell>
        </row>
        <row r="3198">
          <cell r="A3198" t="str">
            <v>8182925</v>
          </cell>
          <cell r="E3198">
            <v>104.59</v>
          </cell>
          <cell r="S3198" t="str">
            <v>3</v>
          </cell>
          <cell r="AJ3198" t="str">
            <v>DREBA2018-22</v>
          </cell>
          <cell r="AK3198" t="str">
            <v>EMRGTEK</v>
          </cell>
          <cell r="AM3198" t="str">
            <v>Administration</v>
          </cell>
        </row>
        <row r="3199">
          <cell r="A3199" t="str">
            <v>8182925</v>
          </cell>
          <cell r="E3199">
            <v>111.26</v>
          </cell>
          <cell r="S3199" t="str">
            <v>3</v>
          </cell>
          <cell r="AJ3199" t="str">
            <v>DREBA2018-22</v>
          </cell>
          <cell r="AK3199" t="str">
            <v>EMRGTEK</v>
          </cell>
          <cell r="AM3199" t="str">
            <v>Administration</v>
          </cell>
        </row>
        <row r="3200">
          <cell r="A3200" t="str">
            <v>8182925</v>
          </cell>
          <cell r="E3200">
            <v>1804.72</v>
          </cell>
          <cell r="S3200" t="str">
            <v>1</v>
          </cell>
          <cell r="AJ3200" t="str">
            <v>DREBA2018-22</v>
          </cell>
          <cell r="AK3200" t="str">
            <v>EMRGTEK</v>
          </cell>
          <cell r="AM3200" t="str">
            <v>Administration</v>
          </cell>
        </row>
        <row r="3201">
          <cell r="A3201" t="str">
            <v>8182925</v>
          </cell>
          <cell r="E3201">
            <v>1713.34</v>
          </cell>
          <cell r="S3201" t="str">
            <v>2</v>
          </cell>
          <cell r="AJ3201" t="str">
            <v>DREBA2018-22</v>
          </cell>
          <cell r="AK3201" t="str">
            <v>EMRGTEK</v>
          </cell>
          <cell r="AM3201" t="str">
            <v>Administration</v>
          </cell>
        </row>
        <row r="3202">
          <cell r="A3202" t="str">
            <v>8182925</v>
          </cell>
          <cell r="E3202">
            <v>456.9</v>
          </cell>
          <cell r="S3202" t="str">
            <v>2</v>
          </cell>
          <cell r="AJ3202" t="str">
            <v>DREBA2018-22</v>
          </cell>
          <cell r="AK3202" t="str">
            <v>EMRGTEK</v>
          </cell>
          <cell r="AM3202" t="str">
            <v>Administration</v>
          </cell>
        </row>
        <row r="3203">
          <cell r="A3203" t="str">
            <v>8182925</v>
          </cell>
          <cell r="E3203">
            <v>571.11</v>
          </cell>
          <cell r="S3203" t="str">
            <v>2</v>
          </cell>
          <cell r="AJ3203" t="str">
            <v>DREBA2018-22</v>
          </cell>
          <cell r="AK3203" t="str">
            <v>EMRGTEK</v>
          </cell>
          <cell r="AM3203" t="str">
            <v>Administration</v>
          </cell>
        </row>
        <row r="3204">
          <cell r="A3204" t="str">
            <v>8182925</v>
          </cell>
          <cell r="E3204">
            <v>1019.54</v>
          </cell>
          <cell r="S3204" t="str">
            <v>3</v>
          </cell>
          <cell r="AJ3204" t="str">
            <v>DREBA2018-22</v>
          </cell>
          <cell r="AK3204" t="str">
            <v>EMRGTEK</v>
          </cell>
          <cell r="AM3204" t="str">
            <v>Administration</v>
          </cell>
        </row>
        <row r="3205">
          <cell r="A3205" t="str">
            <v>8182925</v>
          </cell>
          <cell r="E3205">
            <v>1084.6300000000001</v>
          </cell>
          <cell r="S3205" t="str">
            <v>3</v>
          </cell>
          <cell r="AJ3205" t="str">
            <v>DREBA2018-22</v>
          </cell>
          <cell r="AK3205" t="str">
            <v>EMRGTEK</v>
          </cell>
          <cell r="AM3205" t="str">
            <v>Administration</v>
          </cell>
        </row>
        <row r="3206">
          <cell r="A3206" t="str">
            <v>8182925</v>
          </cell>
          <cell r="E3206">
            <v>609.73</v>
          </cell>
          <cell r="S3206" t="str">
            <v>1</v>
          </cell>
          <cell r="AJ3206" t="str">
            <v>DREBA2018-22</v>
          </cell>
          <cell r="AK3206" t="str">
            <v>EMRGTEK</v>
          </cell>
          <cell r="AM3206" t="str">
            <v>Administration</v>
          </cell>
        </row>
        <row r="3207">
          <cell r="A3207" t="str">
            <v>8182925</v>
          </cell>
          <cell r="E3207">
            <v>578.86</v>
          </cell>
          <cell r="S3207" t="str">
            <v>2</v>
          </cell>
          <cell r="AJ3207" t="str">
            <v>DREBA2018-22</v>
          </cell>
          <cell r="AK3207" t="str">
            <v>EMRGTEK</v>
          </cell>
          <cell r="AM3207" t="str">
            <v>Administration</v>
          </cell>
        </row>
        <row r="3208">
          <cell r="A3208" t="str">
            <v>8182925</v>
          </cell>
          <cell r="E3208">
            <v>154.36000000000001</v>
          </cell>
          <cell r="S3208" t="str">
            <v>2</v>
          </cell>
          <cell r="AJ3208" t="str">
            <v>DREBA2018-22</v>
          </cell>
          <cell r="AK3208" t="str">
            <v>EMRGTEK</v>
          </cell>
          <cell r="AM3208" t="str">
            <v>Administration</v>
          </cell>
        </row>
        <row r="3209">
          <cell r="A3209" t="str">
            <v>8182925</v>
          </cell>
          <cell r="E3209">
            <v>192.95</v>
          </cell>
          <cell r="S3209" t="str">
            <v>2</v>
          </cell>
          <cell r="AJ3209" t="str">
            <v>DREBA2018-22</v>
          </cell>
          <cell r="AK3209" t="str">
            <v>EMRGTEK</v>
          </cell>
          <cell r="AM3209" t="str">
            <v>Administration</v>
          </cell>
        </row>
        <row r="3210">
          <cell r="A3210" t="str">
            <v>8182925</v>
          </cell>
          <cell r="E3210">
            <v>362.75</v>
          </cell>
          <cell r="S3210" t="str">
            <v>3</v>
          </cell>
          <cell r="AJ3210" t="str">
            <v>DREBA2018-22</v>
          </cell>
          <cell r="AK3210" t="str">
            <v>EMRGTEK</v>
          </cell>
          <cell r="AM3210" t="str">
            <v>Administration</v>
          </cell>
        </row>
        <row r="3211">
          <cell r="A3211" t="str">
            <v>8182925</v>
          </cell>
          <cell r="E3211">
            <v>385.9</v>
          </cell>
          <cell r="S3211" t="str">
            <v>3</v>
          </cell>
          <cell r="AJ3211" t="str">
            <v>DREBA2018-22</v>
          </cell>
          <cell r="AK3211" t="str">
            <v>EMRGTEK</v>
          </cell>
          <cell r="AM3211" t="str">
            <v>Administration</v>
          </cell>
        </row>
        <row r="3212">
          <cell r="A3212" t="str">
            <v>8182925</v>
          </cell>
          <cell r="E3212">
            <v>588.70000000000005</v>
          </cell>
          <cell r="S3212" t="str">
            <v>1</v>
          </cell>
          <cell r="AJ3212" t="str">
            <v>DREBA2018-22</v>
          </cell>
          <cell r="AK3212" t="str">
            <v>EMRGTEK</v>
          </cell>
          <cell r="AM3212" t="str">
            <v>Administration</v>
          </cell>
        </row>
        <row r="3213">
          <cell r="A3213" t="str">
            <v>8182925</v>
          </cell>
          <cell r="E3213">
            <v>588.70000000000005</v>
          </cell>
          <cell r="S3213" t="str">
            <v>1</v>
          </cell>
          <cell r="AJ3213" t="str">
            <v>DREBA2018-22</v>
          </cell>
          <cell r="AK3213" t="str">
            <v>EMRGTEK</v>
          </cell>
          <cell r="AM3213" t="str">
            <v>Administration</v>
          </cell>
        </row>
        <row r="3214">
          <cell r="A3214" t="str">
            <v>8182925</v>
          </cell>
          <cell r="E3214">
            <v>235.48</v>
          </cell>
          <cell r="S3214" t="str">
            <v>1</v>
          </cell>
          <cell r="AJ3214" t="str">
            <v>DREBA2018-22</v>
          </cell>
          <cell r="AK3214" t="str">
            <v>EMRGTEK</v>
          </cell>
          <cell r="AM3214" t="str">
            <v>Administration</v>
          </cell>
        </row>
        <row r="3215">
          <cell r="A3215" t="str">
            <v>8182925</v>
          </cell>
          <cell r="E3215">
            <v>588.70000000000005</v>
          </cell>
          <cell r="S3215" t="str">
            <v>1</v>
          </cell>
          <cell r="AJ3215" t="str">
            <v>DREBA2018-22</v>
          </cell>
          <cell r="AK3215" t="str">
            <v>EMRGTEK</v>
          </cell>
          <cell r="AM3215" t="str">
            <v>Administration</v>
          </cell>
        </row>
        <row r="3216">
          <cell r="A3216" t="str">
            <v>8182925</v>
          </cell>
          <cell r="E3216">
            <v>588.70000000000005</v>
          </cell>
          <cell r="S3216" t="str">
            <v>1</v>
          </cell>
          <cell r="AJ3216" t="str">
            <v>DREBA2018-22</v>
          </cell>
          <cell r="AK3216" t="str">
            <v>EMRGTEK</v>
          </cell>
          <cell r="AM3216" t="str">
            <v>Administration</v>
          </cell>
        </row>
        <row r="3217">
          <cell r="A3217" t="str">
            <v>8182925</v>
          </cell>
          <cell r="E3217">
            <v>588.70000000000005</v>
          </cell>
          <cell r="S3217" t="str">
            <v>1</v>
          </cell>
          <cell r="AJ3217" t="str">
            <v>DREBA2018-22</v>
          </cell>
          <cell r="AK3217" t="str">
            <v>EMRGTEK</v>
          </cell>
          <cell r="AM3217" t="str">
            <v>Administration</v>
          </cell>
        </row>
        <row r="3218">
          <cell r="A3218" t="str">
            <v>8182925</v>
          </cell>
          <cell r="E3218">
            <v>588.70000000000005</v>
          </cell>
          <cell r="S3218" t="str">
            <v>1</v>
          </cell>
          <cell r="AJ3218" t="str">
            <v>DREBA2018-22</v>
          </cell>
          <cell r="AK3218" t="str">
            <v>EMRGTEK</v>
          </cell>
          <cell r="AM3218" t="str">
            <v>Administration</v>
          </cell>
        </row>
        <row r="3219">
          <cell r="A3219" t="str">
            <v>8182925</v>
          </cell>
          <cell r="E3219">
            <v>588.70000000000005</v>
          </cell>
          <cell r="S3219" t="str">
            <v>1</v>
          </cell>
          <cell r="AJ3219" t="str">
            <v>DREBA2018-22</v>
          </cell>
          <cell r="AK3219" t="str">
            <v>EMRGTEK</v>
          </cell>
          <cell r="AM3219" t="str">
            <v>Administration</v>
          </cell>
        </row>
        <row r="3220">
          <cell r="A3220" t="str">
            <v>8182925</v>
          </cell>
          <cell r="E3220">
            <v>588.70000000000005</v>
          </cell>
          <cell r="S3220" t="str">
            <v>1</v>
          </cell>
          <cell r="AJ3220" t="str">
            <v>DREBA2018-22</v>
          </cell>
          <cell r="AK3220" t="str">
            <v>EMRGTEK</v>
          </cell>
          <cell r="AM3220" t="str">
            <v>Administration</v>
          </cell>
        </row>
        <row r="3221">
          <cell r="A3221" t="str">
            <v>8182925</v>
          </cell>
          <cell r="E3221">
            <v>588.70000000000005</v>
          </cell>
          <cell r="S3221" t="str">
            <v>1</v>
          </cell>
          <cell r="AJ3221" t="str">
            <v>DREBA2018-22</v>
          </cell>
          <cell r="AK3221" t="str">
            <v>EMRGTEK</v>
          </cell>
          <cell r="AM3221" t="str">
            <v>Administration</v>
          </cell>
        </row>
        <row r="3222">
          <cell r="A3222" t="str">
            <v>8182925</v>
          </cell>
          <cell r="E3222">
            <v>588.70000000000005</v>
          </cell>
          <cell r="S3222" t="str">
            <v>1</v>
          </cell>
          <cell r="AJ3222" t="str">
            <v>DREBA2018-22</v>
          </cell>
          <cell r="AK3222" t="str">
            <v>EMRGTEK</v>
          </cell>
          <cell r="AM3222" t="str">
            <v>Administration</v>
          </cell>
        </row>
        <row r="3223">
          <cell r="A3223" t="str">
            <v>8182925</v>
          </cell>
          <cell r="E3223">
            <v>588.70000000000005</v>
          </cell>
          <cell r="S3223" t="str">
            <v>1</v>
          </cell>
          <cell r="AJ3223" t="str">
            <v>DREBA2018-22</v>
          </cell>
          <cell r="AK3223" t="str">
            <v>EMRGTEK</v>
          </cell>
          <cell r="AM3223" t="str">
            <v>Administration</v>
          </cell>
        </row>
        <row r="3224">
          <cell r="A3224" t="str">
            <v>8182925</v>
          </cell>
          <cell r="E3224">
            <v>588.70000000000005</v>
          </cell>
          <cell r="S3224" t="str">
            <v>1</v>
          </cell>
          <cell r="AJ3224" t="str">
            <v>DREBA2018-22</v>
          </cell>
          <cell r="AK3224" t="str">
            <v>EMRGTEK</v>
          </cell>
          <cell r="AM3224" t="str">
            <v>Administration</v>
          </cell>
        </row>
        <row r="3225">
          <cell r="A3225" t="str">
            <v>8182925</v>
          </cell>
          <cell r="E3225">
            <v>588.70000000000005</v>
          </cell>
          <cell r="S3225" t="str">
            <v>1</v>
          </cell>
          <cell r="AJ3225" t="str">
            <v>DREBA2018-22</v>
          </cell>
          <cell r="AK3225" t="str">
            <v>EMRGTEK</v>
          </cell>
          <cell r="AM3225" t="str">
            <v>Administration</v>
          </cell>
        </row>
        <row r="3226">
          <cell r="A3226" t="str">
            <v>8182925</v>
          </cell>
          <cell r="E3226">
            <v>353.22</v>
          </cell>
          <cell r="S3226" t="str">
            <v>1</v>
          </cell>
          <cell r="AJ3226" t="str">
            <v>DREBA2018-22</v>
          </cell>
          <cell r="AK3226" t="str">
            <v>EMRGTEK</v>
          </cell>
          <cell r="AM3226" t="str">
            <v>Administration</v>
          </cell>
        </row>
        <row r="3227">
          <cell r="A3227" t="str">
            <v>8182925</v>
          </cell>
          <cell r="E3227">
            <v>353.22</v>
          </cell>
          <cell r="S3227" t="str">
            <v>1</v>
          </cell>
          <cell r="AJ3227" t="str">
            <v>DREBA2018-22</v>
          </cell>
          <cell r="AK3227" t="str">
            <v>EMRGTEK</v>
          </cell>
          <cell r="AM3227" t="str">
            <v>Administration</v>
          </cell>
        </row>
        <row r="3228">
          <cell r="A3228" t="str">
            <v>8182925</v>
          </cell>
          <cell r="E3228">
            <v>353.22</v>
          </cell>
          <cell r="S3228" t="str">
            <v>1</v>
          </cell>
          <cell r="AJ3228" t="str">
            <v>DREBA2018-22</v>
          </cell>
          <cell r="AK3228" t="str">
            <v>EMRGTEK</v>
          </cell>
          <cell r="AM3228" t="str">
            <v>Administration</v>
          </cell>
        </row>
        <row r="3229">
          <cell r="A3229" t="str">
            <v>8182925</v>
          </cell>
          <cell r="E3229">
            <v>353.22</v>
          </cell>
          <cell r="S3229" t="str">
            <v>1</v>
          </cell>
          <cell r="AJ3229" t="str">
            <v>DREBA2018-22</v>
          </cell>
          <cell r="AK3229" t="str">
            <v>EMRGTEK</v>
          </cell>
          <cell r="AM3229" t="str">
            <v>Administration</v>
          </cell>
        </row>
        <row r="3230">
          <cell r="A3230" t="str">
            <v>8182925</v>
          </cell>
          <cell r="E3230">
            <v>588.70000000000005</v>
          </cell>
          <cell r="S3230" t="str">
            <v>2</v>
          </cell>
          <cell r="AJ3230" t="str">
            <v>DREBA2018-22</v>
          </cell>
          <cell r="AK3230" t="str">
            <v>EMRGTEK</v>
          </cell>
          <cell r="AM3230" t="str">
            <v>Administration</v>
          </cell>
        </row>
        <row r="3231">
          <cell r="A3231" t="str">
            <v>8182925</v>
          </cell>
          <cell r="E3231">
            <v>588.70000000000005</v>
          </cell>
          <cell r="S3231" t="str">
            <v>2</v>
          </cell>
          <cell r="AJ3231" t="str">
            <v>DREBA2018-22</v>
          </cell>
          <cell r="AK3231" t="str">
            <v>EMRGTEK</v>
          </cell>
          <cell r="AM3231" t="str">
            <v>Administration</v>
          </cell>
        </row>
        <row r="3232">
          <cell r="A3232" t="str">
            <v>8182925</v>
          </cell>
          <cell r="E3232">
            <v>588.70000000000005</v>
          </cell>
          <cell r="S3232" t="str">
            <v>2</v>
          </cell>
          <cell r="AJ3232" t="str">
            <v>DREBA2018-22</v>
          </cell>
          <cell r="AK3232" t="str">
            <v>EMRGTEK</v>
          </cell>
          <cell r="AM3232" t="str">
            <v>Administration</v>
          </cell>
        </row>
        <row r="3233">
          <cell r="A3233" t="str">
            <v>8182925</v>
          </cell>
          <cell r="E3233">
            <v>588.70000000000005</v>
          </cell>
          <cell r="S3233" t="str">
            <v>2</v>
          </cell>
          <cell r="AJ3233" t="str">
            <v>DREBA2018-22</v>
          </cell>
          <cell r="AK3233" t="str">
            <v>EMRGTEK</v>
          </cell>
          <cell r="AM3233" t="str">
            <v>Administration</v>
          </cell>
        </row>
        <row r="3234">
          <cell r="A3234" t="str">
            <v>8182925</v>
          </cell>
          <cell r="E3234">
            <v>588.70000000000005</v>
          </cell>
          <cell r="S3234" t="str">
            <v>2</v>
          </cell>
          <cell r="AJ3234" t="str">
            <v>DREBA2018-22</v>
          </cell>
          <cell r="AK3234" t="str">
            <v>EMRGTEK</v>
          </cell>
          <cell r="AM3234" t="str">
            <v>Administration</v>
          </cell>
        </row>
        <row r="3235">
          <cell r="A3235" t="str">
            <v>8182925</v>
          </cell>
          <cell r="E3235">
            <v>588.70000000000005</v>
          </cell>
          <cell r="S3235" t="str">
            <v>2</v>
          </cell>
          <cell r="AJ3235" t="str">
            <v>DREBA2018-22</v>
          </cell>
          <cell r="AK3235" t="str">
            <v>EMRGTEK</v>
          </cell>
          <cell r="AM3235" t="str">
            <v>Administration</v>
          </cell>
        </row>
        <row r="3236">
          <cell r="A3236" t="str">
            <v>8182925</v>
          </cell>
          <cell r="E3236">
            <v>588.70000000000005</v>
          </cell>
          <cell r="S3236" t="str">
            <v>2</v>
          </cell>
          <cell r="AJ3236" t="str">
            <v>DREBA2018-22</v>
          </cell>
          <cell r="AK3236" t="str">
            <v>EMRGTEK</v>
          </cell>
          <cell r="AM3236" t="str">
            <v>Administration</v>
          </cell>
        </row>
        <row r="3237">
          <cell r="A3237" t="str">
            <v>8182925</v>
          </cell>
          <cell r="E3237">
            <v>588.70000000000005</v>
          </cell>
          <cell r="S3237" t="str">
            <v>2</v>
          </cell>
          <cell r="AJ3237" t="str">
            <v>DREBA2018-22</v>
          </cell>
          <cell r="AK3237" t="str">
            <v>EMRGTEK</v>
          </cell>
          <cell r="AM3237" t="str">
            <v>Administration</v>
          </cell>
        </row>
        <row r="3238">
          <cell r="A3238" t="str">
            <v>8182925</v>
          </cell>
          <cell r="E3238">
            <v>588.70000000000005</v>
          </cell>
          <cell r="S3238" t="str">
            <v>2</v>
          </cell>
          <cell r="AJ3238" t="str">
            <v>DREBA2018-22</v>
          </cell>
          <cell r="AK3238" t="str">
            <v>EMRGTEK</v>
          </cell>
          <cell r="AM3238" t="str">
            <v>Administration</v>
          </cell>
        </row>
        <row r="3239">
          <cell r="A3239" t="str">
            <v>8182925</v>
          </cell>
          <cell r="E3239">
            <v>588.70000000000005</v>
          </cell>
          <cell r="S3239" t="str">
            <v>2</v>
          </cell>
          <cell r="AJ3239" t="str">
            <v>DREBA2018-22</v>
          </cell>
          <cell r="AK3239" t="str">
            <v>EMRGTEK</v>
          </cell>
          <cell r="AM3239" t="str">
            <v>Administration</v>
          </cell>
        </row>
        <row r="3240">
          <cell r="A3240" t="str">
            <v>8182925</v>
          </cell>
          <cell r="E3240">
            <v>588.70000000000005</v>
          </cell>
          <cell r="S3240" t="str">
            <v>2</v>
          </cell>
          <cell r="AJ3240" t="str">
            <v>DREBA2018-22</v>
          </cell>
          <cell r="AK3240" t="str">
            <v>EMRGTEK</v>
          </cell>
          <cell r="AM3240" t="str">
            <v>Administration</v>
          </cell>
        </row>
        <row r="3241">
          <cell r="A3241" t="str">
            <v>8182925</v>
          </cell>
          <cell r="E3241">
            <v>588.70000000000005</v>
          </cell>
          <cell r="S3241" t="str">
            <v>2</v>
          </cell>
          <cell r="AJ3241" t="str">
            <v>DREBA2018-22</v>
          </cell>
          <cell r="AK3241" t="str">
            <v>EMRGTEK</v>
          </cell>
          <cell r="AM3241" t="str">
            <v>Administration</v>
          </cell>
        </row>
        <row r="3242">
          <cell r="A3242" t="str">
            <v>8182925</v>
          </cell>
          <cell r="E3242">
            <v>588.70000000000005</v>
          </cell>
          <cell r="S3242" t="str">
            <v>2</v>
          </cell>
          <cell r="AJ3242" t="str">
            <v>DREBA2018-22</v>
          </cell>
          <cell r="AK3242" t="str">
            <v>EMRGTEK</v>
          </cell>
          <cell r="AM3242" t="str">
            <v>Administration</v>
          </cell>
        </row>
        <row r="3243">
          <cell r="A3243" t="str">
            <v>8182925</v>
          </cell>
          <cell r="E3243">
            <v>588.70000000000005</v>
          </cell>
          <cell r="S3243" t="str">
            <v>2</v>
          </cell>
          <cell r="AJ3243" t="str">
            <v>DREBA2018-22</v>
          </cell>
          <cell r="AK3243" t="str">
            <v>EMRGTEK</v>
          </cell>
          <cell r="AM3243" t="str">
            <v>Administration</v>
          </cell>
        </row>
        <row r="3244">
          <cell r="A3244" t="str">
            <v>8182925</v>
          </cell>
          <cell r="E3244">
            <v>588.70000000000005</v>
          </cell>
          <cell r="S3244" t="str">
            <v>2</v>
          </cell>
          <cell r="AJ3244" t="str">
            <v>DREBA2018-22</v>
          </cell>
          <cell r="AK3244" t="str">
            <v>EMRGTEK</v>
          </cell>
          <cell r="AM3244" t="str">
            <v>Administration</v>
          </cell>
        </row>
        <row r="3245">
          <cell r="A3245" t="str">
            <v>8182925</v>
          </cell>
          <cell r="E3245">
            <v>588.70000000000005</v>
          </cell>
          <cell r="S3245" t="str">
            <v>2</v>
          </cell>
          <cell r="AJ3245" t="str">
            <v>DREBA2018-22</v>
          </cell>
          <cell r="AK3245" t="str">
            <v>EMRGTEK</v>
          </cell>
          <cell r="AM3245" t="str">
            <v>Administration</v>
          </cell>
        </row>
        <row r="3246">
          <cell r="A3246" t="str">
            <v>8182925</v>
          </cell>
          <cell r="E3246">
            <v>588.70000000000005</v>
          </cell>
          <cell r="S3246" t="str">
            <v>2</v>
          </cell>
          <cell r="AJ3246" t="str">
            <v>DREBA2018-22</v>
          </cell>
          <cell r="AK3246" t="str">
            <v>EMRGTEK</v>
          </cell>
          <cell r="AM3246" t="str">
            <v>Administration</v>
          </cell>
        </row>
        <row r="3247">
          <cell r="A3247" t="str">
            <v>8182925</v>
          </cell>
          <cell r="E3247">
            <v>588.70000000000005</v>
          </cell>
          <cell r="S3247" t="str">
            <v>2</v>
          </cell>
          <cell r="AJ3247" t="str">
            <v>DREBA2018-22</v>
          </cell>
          <cell r="AK3247" t="str">
            <v>EMRGTEK</v>
          </cell>
          <cell r="AM3247" t="str">
            <v>Administration</v>
          </cell>
        </row>
        <row r="3248">
          <cell r="A3248" t="str">
            <v>8182925</v>
          </cell>
          <cell r="E3248">
            <v>588.70000000000005</v>
          </cell>
          <cell r="S3248" t="str">
            <v>2</v>
          </cell>
          <cell r="AJ3248" t="str">
            <v>DREBA2018-22</v>
          </cell>
          <cell r="AK3248" t="str">
            <v>EMRGTEK</v>
          </cell>
          <cell r="AM3248" t="str">
            <v>Administration</v>
          </cell>
        </row>
        <row r="3249">
          <cell r="A3249" t="str">
            <v>8182925</v>
          </cell>
          <cell r="E3249">
            <v>588.70000000000005</v>
          </cell>
          <cell r="S3249" t="str">
            <v>2</v>
          </cell>
          <cell r="AJ3249" t="str">
            <v>DREBA2018-22</v>
          </cell>
          <cell r="AK3249" t="str">
            <v>EMRGTEK</v>
          </cell>
          <cell r="AM3249" t="str">
            <v>Administration</v>
          </cell>
        </row>
        <row r="3250">
          <cell r="A3250" t="str">
            <v>8182925</v>
          </cell>
          <cell r="E3250">
            <v>588.70000000000005</v>
          </cell>
          <cell r="S3250" t="str">
            <v>2</v>
          </cell>
          <cell r="AJ3250" t="str">
            <v>DREBA2018-22</v>
          </cell>
          <cell r="AK3250" t="str">
            <v>EMRGTEK</v>
          </cell>
          <cell r="AM3250" t="str">
            <v>Administration</v>
          </cell>
        </row>
        <row r="3251">
          <cell r="A3251" t="str">
            <v>8182925</v>
          </cell>
          <cell r="E3251">
            <v>588.70000000000005</v>
          </cell>
          <cell r="S3251" t="str">
            <v>2</v>
          </cell>
          <cell r="AJ3251" t="str">
            <v>DREBA2018-22</v>
          </cell>
          <cell r="AK3251" t="str">
            <v>EMRGTEK</v>
          </cell>
          <cell r="AM3251" t="str">
            <v>Administration</v>
          </cell>
        </row>
        <row r="3252">
          <cell r="A3252" t="str">
            <v>8182925</v>
          </cell>
          <cell r="E3252">
            <v>588.70000000000005</v>
          </cell>
          <cell r="S3252" t="str">
            <v>2</v>
          </cell>
          <cell r="AJ3252" t="str">
            <v>DREBA2018-22</v>
          </cell>
          <cell r="AK3252" t="str">
            <v>EMRGTEK</v>
          </cell>
          <cell r="AM3252" t="str">
            <v>Administration</v>
          </cell>
        </row>
        <row r="3253">
          <cell r="A3253" t="str">
            <v>8182925</v>
          </cell>
          <cell r="E3253">
            <v>588.70000000000005</v>
          </cell>
          <cell r="S3253" t="str">
            <v>2</v>
          </cell>
          <cell r="AJ3253" t="str">
            <v>DREBA2018-22</v>
          </cell>
          <cell r="AK3253" t="str">
            <v>EMRGTEK</v>
          </cell>
          <cell r="AM3253" t="str">
            <v>Administration</v>
          </cell>
        </row>
        <row r="3254">
          <cell r="A3254" t="str">
            <v>8182925</v>
          </cell>
          <cell r="E3254">
            <v>588.70000000000005</v>
          </cell>
          <cell r="S3254" t="str">
            <v>3</v>
          </cell>
          <cell r="AJ3254" t="str">
            <v>DREBA2018-22</v>
          </cell>
          <cell r="AK3254" t="str">
            <v>EMRGTEK</v>
          </cell>
          <cell r="AM3254" t="str">
            <v>Administration</v>
          </cell>
        </row>
        <row r="3255">
          <cell r="A3255" t="str">
            <v>8182925</v>
          </cell>
          <cell r="E3255">
            <v>588.70000000000005</v>
          </cell>
          <cell r="S3255" t="str">
            <v>3</v>
          </cell>
          <cell r="AJ3255" t="str">
            <v>DREBA2018-22</v>
          </cell>
          <cell r="AK3255" t="str">
            <v>EMRGTEK</v>
          </cell>
          <cell r="AM3255" t="str">
            <v>Administration</v>
          </cell>
        </row>
        <row r="3256">
          <cell r="A3256" t="str">
            <v>8182925</v>
          </cell>
          <cell r="E3256">
            <v>588.70000000000005</v>
          </cell>
          <cell r="S3256" t="str">
            <v>3</v>
          </cell>
          <cell r="AJ3256" t="str">
            <v>DREBA2018-22</v>
          </cell>
          <cell r="AK3256" t="str">
            <v>EMRGTEK</v>
          </cell>
          <cell r="AM3256" t="str">
            <v>Administration</v>
          </cell>
        </row>
        <row r="3257">
          <cell r="A3257" t="str">
            <v>8182925</v>
          </cell>
          <cell r="E3257">
            <v>588.70000000000005</v>
          </cell>
          <cell r="S3257" t="str">
            <v>3</v>
          </cell>
          <cell r="AJ3257" t="str">
            <v>DREBA2018-22</v>
          </cell>
          <cell r="AK3257" t="str">
            <v>EMRGTEK</v>
          </cell>
          <cell r="AM3257" t="str">
            <v>Administration</v>
          </cell>
        </row>
        <row r="3258">
          <cell r="A3258" t="str">
            <v>8182925</v>
          </cell>
          <cell r="E3258">
            <v>588.70000000000005</v>
          </cell>
          <cell r="S3258" t="str">
            <v>3</v>
          </cell>
          <cell r="AJ3258" t="str">
            <v>DREBA2018-22</v>
          </cell>
          <cell r="AK3258" t="str">
            <v>EMRGTEK</v>
          </cell>
          <cell r="AM3258" t="str">
            <v>Administration</v>
          </cell>
        </row>
        <row r="3259">
          <cell r="A3259" t="str">
            <v>8182925</v>
          </cell>
          <cell r="E3259">
            <v>588.70000000000005</v>
          </cell>
          <cell r="S3259" t="str">
            <v>3</v>
          </cell>
          <cell r="AJ3259" t="str">
            <v>DREBA2018-22</v>
          </cell>
          <cell r="AK3259" t="str">
            <v>EMRGTEK</v>
          </cell>
          <cell r="AM3259" t="str">
            <v>Administration</v>
          </cell>
        </row>
        <row r="3260">
          <cell r="A3260" t="str">
            <v>8182925</v>
          </cell>
          <cell r="E3260">
            <v>588.70000000000005</v>
          </cell>
          <cell r="S3260" t="str">
            <v>3</v>
          </cell>
          <cell r="AJ3260" t="str">
            <v>DREBA2018-22</v>
          </cell>
          <cell r="AK3260" t="str">
            <v>EMRGTEK</v>
          </cell>
          <cell r="AM3260" t="str">
            <v>Administration</v>
          </cell>
        </row>
        <row r="3261">
          <cell r="A3261" t="str">
            <v>8182925</v>
          </cell>
          <cell r="E3261">
            <v>588.70000000000005</v>
          </cell>
          <cell r="S3261" t="str">
            <v>3</v>
          </cell>
          <cell r="AJ3261" t="str">
            <v>DREBA2018-22</v>
          </cell>
          <cell r="AK3261" t="str">
            <v>EMRGTEK</v>
          </cell>
          <cell r="AM3261" t="str">
            <v>Administration</v>
          </cell>
        </row>
        <row r="3262">
          <cell r="A3262" t="str">
            <v>8182925</v>
          </cell>
          <cell r="E3262">
            <v>588.70000000000005</v>
          </cell>
          <cell r="S3262" t="str">
            <v>3</v>
          </cell>
          <cell r="AJ3262" t="str">
            <v>DREBA2018-22</v>
          </cell>
          <cell r="AK3262" t="str">
            <v>EMRGTEK</v>
          </cell>
          <cell r="AM3262" t="str">
            <v>Administration</v>
          </cell>
        </row>
        <row r="3263">
          <cell r="A3263" t="str">
            <v>8182925</v>
          </cell>
          <cell r="E3263">
            <v>235.48</v>
          </cell>
          <cell r="S3263" t="str">
            <v>3</v>
          </cell>
          <cell r="AJ3263" t="str">
            <v>DREBA2018-22</v>
          </cell>
          <cell r="AK3263" t="str">
            <v>EMRGTEK</v>
          </cell>
          <cell r="AM3263" t="str">
            <v>Administration</v>
          </cell>
        </row>
        <row r="3264">
          <cell r="A3264" t="str">
            <v>8182925</v>
          </cell>
          <cell r="E3264">
            <v>588.70000000000005</v>
          </cell>
          <cell r="S3264" t="str">
            <v>3</v>
          </cell>
          <cell r="AJ3264" t="str">
            <v>DREBA2018-22</v>
          </cell>
          <cell r="AK3264" t="str">
            <v>EMRGTEK</v>
          </cell>
          <cell r="AM3264" t="str">
            <v>Administration</v>
          </cell>
        </row>
        <row r="3265">
          <cell r="A3265" t="str">
            <v>8182925</v>
          </cell>
          <cell r="E3265">
            <v>588.70000000000005</v>
          </cell>
          <cell r="S3265" t="str">
            <v>3</v>
          </cell>
          <cell r="AJ3265" t="str">
            <v>DREBA2018-22</v>
          </cell>
          <cell r="AK3265" t="str">
            <v>EMRGTEK</v>
          </cell>
          <cell r="AM3265" t="str">
            <v>Administration</v>
          </cell>
        </row>
        <row r="3266">
          <cell r="A3266" t="str">
            <v>8182925</v>
          </cell>
          <cell r="E3266">
            <v>588.70000000000005</v>
          </cell>
          <cell r="S3266" t="str">
            <v>3</v>
          </cell>
          <cell r="AJ3266" t="str">
            <v>DREBA2018-22</v>
          </cell>
          <cell r="AK3266" t="str">
            <v>EMRGTEK</v>
          </cell>
          <cell r="AM3266" t="str">
            <v>Administration</v>
          </cell>
        </row>
        <row r="3267">
          <cell r="A3267" t="str">
            <v>8182925</v>
          </cell>
          <cell r="E3267">
            <v>588.70000000000005</v>
          </cell>
          <cell r="S3267" t="str">
            <v>3</v>
          </cell>
          <cell r="AJ3267" t="str">
            <v>DREBA2018-22</v>
          </cell>
          <cell r="AK3267" t="str">
            <v>EMRGTEK</v>
          </cell>
          <cell r="AM3267" t="str">
            <v>Administration</v>
          </cell>
        </row>
        <row r="3268">
          <cell r="A3268" t="str">
            <v>8182925</v>
          </cell>
          <cell r="E3268">
            <v>588.70000000000005</v>
          </cell>
          <cell r="S3268" t="str">
            <v>3</v>
          </cell>
          <cell r="AJ3268" t="str">
            <v>DREBA2018-22</v>
          </cell>
          <cell r="AK3268" t="str">
            <v>EMRGTEK</v>
          </cell>
          <cell r="AM3268" t="str">
            <v>Administration</v>
          </cell>
        </row>
        <row r="3269">
          <cell r="A3269" t="str">
            <v>8182925</v>
          </cell>
          <cell r="E3269">
            <v>588.70000000000005</v>
          </cell>
          <cell r="S3269" t="str">
            <v>3</v>
          </cell>
          <cell r="AJ3269" t="str">
            <v>DREBA2018-22</v>
          </cell>
          <cell r="AK3269" t="str">
            <v>EMRGTEK</v>
          </cell>
          <cell r="AM3269" t="str">
            <v>Administration</v>
          </cell>
        </row>
        <row r="3270">
          <cell r="A3270" t="str">
            <v>8182925</v>
          </cell>
          <cell r="E3270">
            <v>588.70000000000005</v>
          </cell>
          <cell r="S3270" t="str">
            <v>3</v>
          </cell>
          <cell r="AJ3270" t="str">
            <v>DREBA2018-22</v>
          </cell>
          <cell r="AK3270" t="str">
            <v>EMRGTEK</v>
          </cell>
          <cell r="AM3270" t="str">
            <v>Administration</v>
          </cell>
        </row>
        <row r="3271">
          <cell r="A3271" t="str">
            <v>8182925</v>
          </cell>
          <cell r="E3271">
            <v>588.70000000000005</v>
          </cell>
          <cell r="S3271" t="str">
            <v>3</v>
          </cell>
          <cell r="AJ3271" t="str">
            <v>DREBA2018-22</v>
          </cell>
          <cell r="AK3271" t="str">
            <v>EMRGTEK</v>
          </cell>
          <cell r="AM3271" t="str">
            <v>Administration</v>
          </cell>
        </row>
        <row r="3272">
          <cell r="A3272" t="str">
            <v>8182925</v>
          </cell>
          <cell r="E3272">
            <v>588.70000000000005</v>
          </cell>
          <cell r="S3272" t="str">
            <v>3</v>
          </cell>
          <cell r="AJ3272" t="str">
            <v>DREBA2018-22</v>
          </cell>
          <cell r="AK3272" t="str">
            <v>EMRGTEK</v>
          </cell>
          <cell r="AM3272" t="str">
            <v>Administration</v>
          </cell>
        </row>
        <row r="3273">
          <cell r="A3273" t="str">
            <v>8182925</v>
          </cell>
          <cell r="E3273">
            <v>588.70000000000005</v>
          </cell>
          <cell r="S3273" t="str">
            <v>3</v>
          </cell>
          <cell r="AJ3273" t="str">
            <v>DREBA2018-22</v>
          </cell>
          <cell r="AK3273" t="str">
            <v>EMRGTEK</v>
          </cell>
          <cell r="AM3273" t="str">
            <v>Administration</v>
          </cell>
        </row>
        <row r="3274">
          <cell r="A3274" t="str">
            <v>8182926</v>
          </cell>
          <cell r="E3274">
            <v>18.059999999999999</v>
          </cell>
          <cell r="S3274" t="str">
            <v>1</v>
          </cell>
          <cell r="AJ3274" t="str">
            <v>DREBA2018-22</v>
          </cell>
          <cell r="AK3274" t="str">
            <v>EXCESSSUPPLY</v>
          </cell>
          <cell r="AM3274" t="str">
            <v>Administration</v>
          </cell>
        </row>
        <row r="3275">
          <cell r="A3275" t="str">
            <v>8182926</v>
          </cell>
          <cell r="E3275">
            <v>26.15</v>
          </cell>
          <cell r="S3275" t="str">
            <v>2</v>
          </cell>
          <cell r="AJ3275" t="str">
            <v>DREBA2018-22</v>
          </cell>
          <cell r="AK3275" t="str">
            <v>EXCESSSUPPLY</v>
          </cell>
          <cell r="AM3275" t="str">
            <v>Administration</v>
          </cell>
        </row>
        <row r="3276">
          <cell r="A3276" t="str">
            <v>8182926</v>
          </cell>
          <cell r="E3276">
            <v>14.73</v>
          </cell>
          <cell r="S3276" t="str">
            <v>3</v>
          </cell>
          <cell r="AJ3276" t="str">
            <v>DREBA2018-22</v>
          </cell>
          <cell r="AK3276" t="str">
            <v>EXCESSSUPPLY</v>
          </cell>
          <cell r="AM3276" t="str">
            <v>Administration</v>
          </cell>
        </row>
        <row r="3277">
          <cell r="A3277" t="str">
            <v>8182926</v>
          </cell>
          <cell r="E3277">
            <v>23.21</v>
          </cell>
          <cell r="S3277" t="str">
            <v>1</v>
          </cell>
          <cell r="AJ3277" t="str">
            <v>DREBA2018-22</v>
          </cell>
          <cell r="AK3277" t="str">
            <v>EXCESSSUPPLY</v>
          </cell>
          <cell r="AM3277" t="str">
            <v>Administration</v>
          </cell>
        </row>
        <row r="3278">
          <cell r="A3278" t="str">
            <v>8182926</v>
          </cell>
          <cell r="E3278">
            <v>33.61</v>
          </cell>
          <cell r="S3278" t="str">
            <v>2</v>
          </cell>
          <cell r="AJ3278" t="str">
            <v>DREBA2018-22</v>
          </cell>
          <cell r="AK3278" t="str">
            <v>EXCESSSUPPLY</v>
          </cell>
          <cell r="AM3278" t="str">
            <v>Administration</v>
          </cell>
        </row>
        <row r="3279">
          <cell r="A3279" t="str">
            <v>8182926</v>
          </cell>
          <cell r="E3279">
            <v>18.940000000000001</v>
          </cell>
          <cell r="S3279" t="str">
            <v>3</v>
          </cell>
          <cell r="AJ3279" t="str">
            <v>DREBA2018-22</v>
          </cell>
          <cell r="AK3279" t="str">
            <v>EXCESSSUPPLY</v>
          </cell>
          <cell r="AM3279" t="str">
            <v>Administration</v>
          </cell>
        </row>
        <row r="3280">
          <cell r="A3280" t="str">
            <v>8182926</v>
          </cell>
          <cell r="E3280">
            <v>4.5</v>
          </cell>
          <cell r="S3280" t="str">
            <v>1</v>
          </cell>
          <cell r="AJ3280" t="str">
            <v>DREBA2018-22</v>
          </cell>
          <cell r="AK3280" t="str">
            <v>EXCESSSUPPLY</v>
          </cell>
          <cell r="AM3280" t="str">
            <v>Administration</v>
          </cell>
        </row>
        <row r="3281">
          <cell r="A3281" t="str">
            <v>8182926</v>
          </cell>
          <cell r="E3281">
            <v>6.52</v>
          </cell>
          <cell r="S3281" t="str">
            <v>2</v>
          </cell>
          <cell r="AJ3281" t="str">
            <v>DREBA2018-22</v>
          </cell>
          <cell r="AK3281" t="str">
            <v>EXCESSSUPPLY</v>
          </cell>
          <cell r="AM3281" t="str">
            <v>Administration</v>
          </cell>
        </row>
        <row r="3282">
          <cell r="A3282" t="str">
            <v>8182926</v>
          </cell>
          <cell r="E3282">
            <v>3.68</v>
          </cell>
          <cell r="S3282" t="str">
            <v>3</v>
          </cell>
          <cell r="AJ3282" t="str">
            <v>DREBA2018-22</v>
          </cell>
          <cell r="AK3282" t="str">
            <v>EXCESSSUPPLY</v>
          </cell>
          <cell r="AM3282" t="str">
            <v>Administration</v>
          </cell>
        </row>
        <row r="3283">
          <cell r="A3283" t="str">
            <v>8182926</v>
          </cell>
          <cell r="E3283">
            <v>2.56</v>
          </cell>
          <cell r="S3283" t="str">
            <v>1</v>
          </cell>
          <cell r="AJ3283" t="str">
            <v>DREBA2018-22</v>
          </cell>
          <cell r="AK3283" t="str">
            <v>EXCESSSUPPLY</v>
          </cell>
          <cell r="AM3283" t="str">
            <v>Administration</v>
          </cell>
        </row>
        <row r="3284">
          <cell r="A3284" t="str">
            <v>8182926</v>
          </cell>
          <cell r="E3284">
            <v>3.7</v>
          </cell>
          <cell r="S3284" t="str">
            <v>2</v>
          </cell>
          <cell r="AJ3284" t="str">
            <v>DREBA2018-22</v>
          </cell>
          <cell r="AK3284" t="str">
            <v>EXCESSSUPPLY</v>
          </cell>
          <cell r="AM3284" t="str">
            <v>Administration</v>
          </cell>
        </row>
        <row r="3285">
          <cell r="A3285" t="str">
            <v>8182926</v>
          </cell>
          <cell r="E3285">
            <v>2.09</v>
          </cell>
          <cell r="S3285" t="str">
            <v>3</v>
          </cell>
          <cell r="AJ3285" t="str">
            <v>DREBA2018-22</v>
          </cell>
          <cell r="AK3285" t="str">
            <v>EXCESSSUPPLY</v>
          </cell>
          <cell r="AM3285" t="str">
            <v>Administration</v>
          </cell>
        </row>
        <row r="3286">
          <cell r="A3286" t="str">
            <v>8182926</v>
          </cell>
          <cell r="E3286">
            <v>4.3600000000000003</v>
          </cell>
          <cell r="S3286" t="str">
            <v>1</v>
          </cell>
          <cell r="AJ3286" t="str">
            <v>DREBA2018-22</v>
          </cell>
          <cell r="AK3286" t="str">
            <v>EXCESSSUPPLY</v>
          </cell>
          <cell r="AM3286" t="str">
            <v>Administration</v>
          </cell>
        </row>
        <row r="3287">
          <cell r="A3287" t="str">
            <v>8182926</v>
          </cell>
          <cell r="E3287">
            <v>6.31</v>
          </cell>
          <cell r="S3287" t="str">
            <v>2</v>
          </cell>
          <cell r="AJ3287" t="str">
            <v>DREBA2018-22</v>
          </cell>
          <cell r="AK3287" t="str">
            <v>EXCESSSUPPLY</v>
          </cell>
          <cell r="AM3287" t="str">
            <v>Administration</v>
          </cell>
        </row>
        <row r="3288">
          <cell r="A3288" t="str">
            <v>8182926</v>
          </cell>
          <cell r="E3288">
            <v>3.55</v>
          </cell>
          <cell r="S3288" t="str">
            <v>3</v>
          </cell>
          <cell r="AJ3288" t="str">
            <v>DREBA2018-22</v>
          </cell>
          <cell r="AK3288" t="str">
            <v>EXCESSSUPPLY</v>
          </cell>
          <cell r="AM3288" t="str">
            <v>Administration</v>
          </cell>
        </row>
        <row r="3289">
          <cell r="A3289" t="str">
            <v>8182926</v>
          </cell>
          <cell r="E3289">
            <v>26.25</v>
          </cell>
          <cell r="S3289" t="str">
            <v>1</v>
          </cell>
          <cell r="AJ3289" t="str">
            <v>DREBA2018-22</v>
          </cell>
          <cell r="AK3289" t="str">
            <v>EXCESSSUPPLY</v>
          </cell>
          <cell r="AM3289" t="str">
            <v>Administration</v>
          </cell>
        </row>
        <row r="3290">
          <cell r="A3290" t="str">
            <v>8182926</v>
          </cell>
          <cell r="E3290">
            <v>38.01</v>
          </cell>
          <cell r="S3290" t="str">
            <v>2</v>
          </cell>
          <cell r="AJ3290" t="str">
            <v>DREBA2018-22</v>
          </cell>
          <cell r="AK3290" t="str">
            <v>EXCESSSUPPLY</v>
          </cell>
          <cell r="AM3290" t="str">
            <v>Administration</v>
          </cell>
        </row>
        <row r="3291">
          <cell r="A3291" t="str">
            <v>8182926</v>
          </cell>
          <cell r="E3291">
            <v>20.34</v>
          </cell>
          <cell r="S3291" t="str">
            <v>3</v>
          </cell>
          <cell r="AJ3291" t="str">
            <v>DREBA2018-22</v>
          </cell>
          <cell r="AK3291" t="str">
            <v>EXCESSSUPPLY</v>
          </cell>
          <cell r="AM3291" t="str">
            <v>Administration</v>
          </cell>
        </row>
        <row r="3292">
          <cell r="A3292" t="str">
            <v>8182926</v>
          </cell>
          <cell r="E3292">
            <v>8.8699999999999992</v>
          </cell>
          <cell r="S3292" t="str">
            <v>1</v>
          </cell>
          <cell r="AJ3292" t="str">
            <v>DREBA2018-22</v>
          </cell>
          <cell r="AK3292" t="str">
            <v>EXCESSSUPPLY</v>
          </cell>
          <cell r="AM3292" t="str">
            <v>Administration</v>
          </cell>
        </row>
        <row r="3293">
          <cell r="A3293" t="str">
            <v>8182926</v>
          </cell>
          <cell r="E3293">
            <v>12.84</v>
          </cell>
          <cell r="S3293" t="str">
            <v>2</v>
          </cell>
          <cell r="AJ3293" t="str">
            <v>DREBA2018-22</v>
          </cell>
          <cell r="AK3293" t="str">
            <v>EXCESSSUPPLY</v>
          </cell>
          <cell r="AM3293" t="str">
            <v>Administration</v>
          </cell>
        </row>
        <row r="3294">
          <cell r="A3294" t="str">
            <v>8182926</v>
          </cell>
          <cell r="E3294">
            <v>7.24</v>
          </cell>
          <cell r="S3294" t="str">
            <v>3</v>
          </cell>
          <cell r="AJ3294" t="str">
            <v>DREBA2018-22</v>
          </cell>
          <cell r="AK3294" t="str">
            <v>EXCESSSUPPLY</v>
          </cell>
          <cell r="AM3294" t="str">
            <v>Administration</v>
          </cell>
        </row>
        <row r="3295">
          <cell r="A3295" t="str">
            <v>8182926</v>
          </cell>
          <cell r="E3295">
            <v>89.65</v>
          </cell>
          <cell r="S3295" t="str">
            <v>1</v>
          </cell>
          <cell r="AJ3295" t="str">
            <v>DREBA2018-22</v>
          </cell>
          <cell r="AK3295" t="str">
            <v>EXCESSSUPPLY</v>
          </cell>
          <cell r="AM3295" t="str">
            <v>Administration</v>
          </cell>
        </row>
        <row r="3296">
          <cell r="A3296" t="str">
            <v>8182926</v>
          </cell>
          <cell r="E3296">
            <v>129.82</v>
          </cell>
          <cell r="S3296" t="str">
            <v>2</v>
          </cell>
          <cell r="AJ3296" t="str">
            <v>DREBA2018-22</v>
          </cell>
          <cell r="AK3296" t="str">
            <v>EXCESSSUPPLY</v>
          </cell>
          <cell r="AM3296" t="str">
            <v>Administration</v>
          </cell>
        </row>
        <row r="3297">
          <cell r="A3297" t="str">
            <v>8182926</v>
          </cell>
          <cell r="E3297">
            <v>73.150000000000006</v>
          </cell>
          <cell r="S3297" t="str">
            <v>3</v>
          </cell>
          <cell r="AJ3297" t="str">
            <v>DREBA2018-22</v>
          </cell>
          <cell r="AK3297" t="str">
            <v>EXCESSSUPPLY</v>
          </cell>
          <cell r="AM3297" t="str">
            <v>Administration</v>
          </cell>
        </row>
        <row r="3298">
          <cell r="A3298" t="str">
            <v>8182927</v>
          </cell>
          <cell r="E3298">
            <v>2519.38</v>
          </cell>
          <cell r="S3298" t="str">
            <v>1</v>
          </cell>
          <cell r="AJ3298" t="str">
            <v>DREBA2018-22</v>
          </cell>
          <cell r="AK3298" t="str">
            <v>EXCESSSUPPLY</v>
          </cell>
          <cell r="AM3298" t="str">
            <v>Administration</v>
          </cell>
        </row>
        <row r="3299">
          <cell r="A3299" t="str">
            <v>8182927</v>
          </cell>
          <cell r="E3299">
            <v>2679.96</v>
          </cell>
          <cell r="S3299" t="str">
            <v>2</v>
          </cell>
          <cell r="AJ3299" t="str">
            <v>DREBA2018-22</v>
          </cell>
          <cell r="AK3299" t="str">
            <v>EXCESSSUPPLY</v>
          </cell>
          <cell r="AM3299" t="str">
            <v>Administration</v>
          </cell>
        </row>
        <row r="3300">
          <cell r="A3300" t="str">
            <v>8182927</v>
          </cell>
          <cell r="E3300">
            <v>-149.88</v>
          </cell>
          <cell r="S3300" t="str">
            <v>3</v>
          </cell>
          <cell r="AJ3300" t="str">
            <v>DREBA2018-22</v>
          </cell>
          <cell r="AK3300" t="str">
            <v>EXCESSSUPPLY</v>
          </cell>
          <cell r="AM3300" t="str">
            <v>Administration</v>
          </cell>
        </row>
        <row r="3301">
          <cell r="A3301" t="str">
            <v>8182928</v>
          </cell>
          <cell r="E3301">
            <v>-350</v>
          </cell>
          <cell r="S3301" t="str">
            <v>1</v>
          </cell>
          <cell r="AJ3301" t="str">
            <v>DREBA2018-22</v>
          </cell>
          <cell r="AK3301" t="str">
            <v>EXCESSSUPPLY</v>
          </cell>
          <cell r="AM3301" t="str">
            <v>Administration</v>
          </cell>
        </row>
        <row r="3302">
          <cell r="A3302" t="str">
            <v>8182928</v>
          </cell>
          <cell r="E3302">
            <v>-360</v>
          </cell>
          <cell r="S3302" t="str">
            <v>3</v>
          </cell>
          <cell r="AJ3302" t="str">
            <v>DREBA2018-22</v>
          </cell>
          <cell r="AK3302" t="str">
            <v>EXCESSSUPPLY</v>
          </cell>
          <cell r="AM3302" t="str">
            <v>Administration</v>
          </cell>
        </row>
        <row r="3303">
          <cell r="A3303" t="str">
            <v>8182928</v>
          </cell>
          <cell r="E3303">
            <v>9000</v>
          </cell>
          <cell r="S3303" t="str">
            <v>2</v>
          </cell>
          <cell r="AJ3303" t="str">
            <v>DREBA2018-22</v>
          </cell>
          <cell r="AK3303" t="str">
            <v>EXCESSSUPPLY</v>
          </cell>
          <cell r="AM3303" t="str">
            <v>Administration</v>
          </cell>
        </row>
        <row r="3304">
          <cell r="A3304" t="str">
            <v>8182928</v>
          </cell>
          <cell r="E3304">
            <v>9000</v>
          </cell>
          <cell r="S3304" t="str">
            <v>2</v>
          </cell>
          <cell r="AJ3304" t="str">
            <v>DREBA2018-22</v>
          </cell>
          <cell r="AK3304" t="str">
            <v>EXCESSSUPPLY</v>
          </cell>
          <cell r="AM3304" t="str">
            <v>Administration</v>
          </cell>
        </row>
        <row r="3305">
          <cell r="A3305" t="str">
            <v>8182928</v>
          </cell>
          <cell r="E3305">
            <v>9000</v>
          </cell>
          <cell r="S3305" t="str">
            <v>2</v>
          </cell>
          <cell r="AJ3305" t="str">
            <v>DREBA2018-22</v>
          </cell>
          <cell r="AK3305" t="str">
            <v>EXCESSSUPPLY</v>
          </cell>
          <cell r="AM3305" t="str">
            <v>Administration</v>
          </cell>
        </row>
        <row r="3306">
          <cell r="A3306" t="str">
            <v>8182928</v>
          </cell>
          <cell r="E3306">
            <v>-9000</v>
          </cell>
          <cell r="S3306" t="str">
            <v>3</v>
          </cell>
          <cell r="AJ3306" t="str">
            <v>DREBA2018-22</v>
          </cell>
          <cell r="AK3306" t="str">
            <v>EXCESSSUPPLY</v>
          </cell>
          <cell r="AM3306" t="str">
            <v>Administration</v>
          </cell>
        </row>
        <row r="3307">
          <cell r="A3307" t="str">
            <v>8182928</v>
          </cell>
          <cell r="E3307">
            <v>9000</v>
          </cell>
          <cell r="S3307" t="str">
            <v>3</v>
          </cell>
          <cell r="AJ3307" t="str">
            <v>DREBA2018-22</v>
          </cell>
          <cell r="AK3307" t="str">
            <v>EXCESSSUPPLY</v>
          </cell>
          <cell r="AM3307" t="str">
            <v>Administration</v>
          </cell>
        </row>
        <row r="3308">
          <cell r="A3308" t="str">
            <v>8182930</v>
          </cell>
          <cell r="E3308">
            <v>49.46</v>
          </cell>
          <cell r="S3308" t="str">
            <v>1</v>
          </cell>
          <cell r="AJ3308" t="str">
            <v>DREBA2018-22</v>
          </cell>
          <cell r="AK3308" t="str">
            <v>EXCESSSUPPLY</v>
          </cell>
          <cell r="AM3308" t="str">
            <v>Administration</v>
          </cell>
        </row>
        <row r="3309">
          <cell r="A3309" t="str">
            <v>8182930</v>
          </cell>
          <cell r="E3309">
            <v>161.51</v>
          </cell>
          <cell r="S3309" t="str">
            <v>2</v>
          </cell>
          <cell r="AJ3309" t="str">
            <v>DREBA2018-22</v>
          </cell>
          <cell r="AK3309" t="str">
            <v>EXCESSSUPPLY</v>
          </cell>
          <cell r="AM3309" t="str">
            <v>Administration</v>
          </cell>
        </row>
        <row r="3310">
          <cell r="A3310" t="str">
            <v>8182930</v>
          </cell>
          <cell r="E3310">
            <v>664.59</v>
          </cell>
          <cell r="S3310" t="str">
            <v>3</v>
          </cell>
          <cell r="AJ3310" t="str">
            <v>DREBA2018-22</v>
          </cell>
          <cell r="AK3310" t="str">
            <v>EXCESSSUPPLY</v>
          </cell>
          <cell r="AM3310" t="str">
            <v>Administration</v>
          </cell>
        </row>
        <row r="3311">
          <cell r="A3311" t="str">
            <v>8182930</v>
          </cell>
          <cell r="E3311">
            <v>47.68</v>
          </cell>
          <cell r="S3311" t="str">
            <v>1</v>
          </cell>
          <cell r="AJ3311" t="str">
            <v>DREBA2018-22</v>
          </cell>
          <cell r="AK3311" t="str">
            <v>EXCESSSUPPLY</v>
          </cell>
          <cell r="AM3311" t="str">
            <v>Administration</v>
          </cell>
        </row>
        <row r="3312">
          <cell r="A3312" t="str">
            <v>8182930</v>
          </cell>
          <cell r="E3312">
            <v>42.71</v>
          </cell>
          <cell r="S3312" t="str">
            <v>2</v>
          </cell>
          <cell r="AJ3312" t="str">
            <v>DREBA2018-22</v>
          </cell>
          <cell r="AK3312" t="str">
            <v>EXCESSSUPPLY</v>
          </cell>
          <cell r="AM3312" t="str">
            <v>Administration</v>
          </cell>
        </row>
        <row r="3313">
          <cell r="A3313" t="str">
            <v>8182930</v>
          </cell>
          <cell r="E3313">
            <v>35.76</v>
          </cell>
          <cell r="S3313" t="str">
            <v>3</v>
          </cell>
          <cell r="AJ3313" t="str">
            <v>DREBA2018-22</v>
          </cell>
          <cell r="AK3313" t="str">
            <v>EXCESSSUPPLY</v>
          </cell>
          <cell r="AM3313" t="str">
            <v>Administration</v>
          </cell>
        </row>
        <row r="3314">
          <cell r="A3314" t="str">
            <v>8182930</v>
          </cell>
          <cell r="E3314">
            <v>61.29</v>
          </cell>
          <cell r="S3314" t="str">
            <v>1</v>
          </cell>
          <cell r="AJ3314" t="str">
            <v>DREBA2018-22</v>
          </cell>
          <cell r="AK3314" t="str">
            <v>EXCESSSUPPLY</v>
          </cell>
          <cell r="AM3314" t="str">
            <v>Administration</v>
          </cell>
        </row>
        <row r="3315">
          <cell r="A3315" t="str">
            <v>8182930</v>
          </cell>
          <cell r="E3315">
            <v>54.9</v>
          </cell>
          <cell r="S3315" t="str">
            <v>2</v>
          </cell>
          <cell r="AJ3315" t="str">
            <v>DREBA2018-22</v>
          </cell>
          <cell r="AK3315" t="str">
            <v>EXCESSSUPPLY</v>
          </cell>
          <cell r="AM3315" t="str">
            <v>Administration</v>
          </cell>
        </row>
        <row r="3316">
          <cell r="A3316" t="str">
            <v>8182930</v>
          </cell>
          <cell r="E3316">
            <v>45.97</v>
          </cell>
          <cell r="S3316" t="str">
            <v>3</v>
          </cell>
          <cell r="AJ3316" t="str">
            <v>DREBA2018-22</v>
          </cell>
          <cell r="AK3316" t="str">
            <v>EXCESSSUPPLY</v>
          </cell>
          <cell r="AM3316" t="str">
            <v>Administration</v>
          </cell>
        </row>
        <row r="3317">
          <cell r="A3317" t="str">
            <v>8182930</v>
          </cell>
          <cell r="E3317">
            <v>11.9</v>
          </cell>
          <cell r="S3317" t="str">
            <v>1</v>
          </cell>
          <cell r="AJ3317" t="str">
            <v>DREBA2018-22</v>
          </cell>
          <cell r="AK3317" t="str">
            <v>EXCESSSUPPLY</v>
          </cell>
          <cell r="AM3317" t="str">
            <v>Administration</v>
          </cell>
        </row>
        <row r="3318">
          <cell r="A3318" t="str">
            <v>8182930</v>
          </cell>
          <cell r="E3318">
            <v>10.66</v>
          </cell>
          <cell r="S3318" t="str">
            <v>2</v>
          </cell>
          <cell r="AJ3318" t="str">
            <v>DREBA2018-22</v>
          </cell>
          <cell r="AK3318" t="str">
            <v>EXCESSSUPPLY</v>
          </cell>
          <cell r="AM3318" t="str">
            <v>Administration</v>
          </cell>
        </row>
        <row r="3319">
          <cell r="A3319" t="str">
            <v>8182930</v>
          </cell>
          <cell r="E3319">
            <v>8.92</v>
          </cell>
          <cell r="S3319" t="str">
            <v>3</v>
          </cell>
          <cell r="AJ3319" t="str">
            <v>DREBA2018-22</v>
          </cell>
          <cell r="AK3319" t="str">
            <v>EXCESSSUPPLY</v>
          </cell>
          <cell r="AM3319" t="str">
            <v>Administration</v>
          </cell>
        </row>
        <row r="3320">
          <cell r="A3320" t="str">
            <v>8182930</v>
          </cell>
          <cell r="E3320">
            <v>6.75</v>
          </cell>
          <cell r="S3320" t="str">
            <v>1</v>
          </cell>
          <cell r="AJ3320" t="str">
            <v>DREBA2018-22</v>
          </cell>
          <cell r="AK3320" t="str">
            <v>EXCESSSUPPLY</v>
          </cell>
          <cell r="AM3320" t="str">
            <v>Administration</v>
          </cell>
        </row>
        <row r="3321">
          <cell r="A3321" t="str">
            <v>8182930</v>
          </cell>
          <cell r="E3321">
            <v>6.05</v>
          </cell>
          <cell r="S3321" t="str">
            <v>2</v>
          </cell>
          <cell r="AJ3321" t="str">
            <v>DREBA2018-22</v>
          </cell>
          <cell r="AK3321" t="str">
            <v>EXCESSSUPPLY</v>
          </cell>
          <cell r="AM3321" t="str">
            <v>Administration</v>
          </cell>
        </row>
        <row r="3322">
          <cell r="A3322" t="str">
            <v>8182930</v>
          </cell>
          <cell r="E3322">
            <v>5.0599999999999996</v>
          </cell>
          <cell r="S3322" t="str">
            <v>3</v>
          </cell>
          <cell r="AJ3322" t="str">
            <v>DREBA2018-22</v>
          </cell>
          <cell r="AK3322" t="str">
            <v>EXCESSSUPPLY</v>
          </cell>
          <cell r="AM3322" t="str">
            <v>Administration</v>
          </cell>
        </row>
        <row r="3323">
          <cell r="A3323" t="str">
            <v>8182930</v>
          </cell>
          <cell r="E3323">
            <v>11.5</v>
          </cell>
          <cell r="S3323" t="str">
            <v>1</v>
          </cell>
          <cell r="AJ3323" t="str">
            <v>DREBA2018-22</v>
          </cell>
          <cell r="AK3323" t="str">
            <v>EXCESSSUPPLY</v>
          </cell>
          <cell r="AM3323" t="str">
            <v>Administration</v>
          </cell>
        </row>
        <row r="3324">
          <cell r="A3324" t="str">
            <v>8182930</v>
          </cell>
          <cell r="E3324">
            <v>10.31</v>
          </cell>
          <cell r="S3324" t="str">
            <v>2</v>
          </cell>
          <cell r="AJ3324" t="str">
            <v>DREBA2018-22</v>
          </cell>
          <cell r="AK3324" t="str">
            <v>EXCESSSUPPLY</v>
          </cell>
          <cell r="AM3324" t="str">
            <v>Administration</v>
          </cell>
        </row>
        <row r="3325">
          <cell r="A3325" t="str">
            <v>8182930</v>
          </cell>
          <cell r="E3325">
            <v>8.6300000000000008</v>
          </cell>
          <cell r="S3325" t="str">
            <v>3</v>
          </cell>
          <cell r="AJ3325" t="str">
            <v>DREBA2018-22</v>
          </cell>
          <cell r="AK3325" t="str">
            <v>EXCESSSUPPLY</v>
          </cell>
          <cell r="AM3325" t="str">
            <v>Administration</v>
          </cell>
        </row>
        <row r="3326">
          <cell r="A3326" t="str">
            <v>8182930</v>
          </cell>
          <cell r="E3326">
            <v>69.31</v>
          </cell>
          <cell r="S3326" t="str">
            <v>1</v>
          </cell>
          <cell r="AJ3326" t="str">
            <v>DREBA2018-22</v>
          </cell>
          <cell r="AK3326" t="str">
            <v>EXCESSSUPPLY</v>
          </cell>
          <cell r="AM3326" t="str">
            <v>Administration</v>
          </cell>
        </row>
        <row r="3327">
          <cell r="A3327" t="str">
            <v>8182930</v>
          </cell>
          <cell r="E3327">
            <v>62.08</v>
          </cell>
          <cell r="S3327" t="str">
            <v>2</v>
          </cell>
          <cell r="AJ3327" t="str">
            <v>DREBA2018-22</v>
          </cell>
          <cell r="AK3327" t="str">
            <v>EXCESSSUPPLY</v>
          </cell>
          <cell r="AM3327" t="str">
            <v>Administration</v>
          </cell>
        </row>
        <row r="3328">
          <cell r="A3328" t="str">
            <v>8182930</v>
          </cell>
          <cell r="E3328">
            <v>49.36</v>
          </cell>
          <cell r="S3328" t="str">
            <v>3</v>
          </cell>
          <cell r="AJ3328" t="str">
            <v>DREBA2018-22</v>
          </cell>
          <cell r="AK3328" t="str">
            <v>EXCESSSUPPLY</v>
          </cell>
          <cell r="AM3328" t="str">
            <v>Administration</v>
          </cell>
        </row>
        <row r="3329">
          <cell r="A3329" t="str">
            <v>8182930</v>
          </cell>
          <cell r="E3329">
            <v>23.42</v>
          </cell>
          <cell r="S3329" t="str">
            <v>1</v>
          </cell>
          <cell r="AJ3329" t="str">
            <v>DREBA2018-22</v>
          </cell>
          <cell r="AK3329" t="str">
            <v>EXCESSSUPPLY</v>
          </cell>
          <cell r="AM3329" t="str">
            <v>Administration</v>
          </cell>
        </row>
        <row r="3330">
          <cell r="A3330" t="str">
            <v>8182930</v>
          </cell>
          <cell r="E3330">
            <v>20.97</v>
          </cell>
          <cell r="S3330" t="str">
            <v>2</v>
          </cell>
          <cell r="AJ3330" t="str">
            <v>DREBA2018-22</v>
          </cell>
          <cell r="AK3330" t="str">
            <v>EXCESSSUPPLY</v>
          </cell>
          <cell r="AM3330" t="str">
            <v>Administration</v>
          </cell>
        </row>
        <row r="3331">
          <cell r="A3331" t="str">
            <v>8182930</v>
          </cell>
          <cell r="E3331">
            <v>17.57</v>
          </cell>
          <cell r="S3331" t="str">
            <v>3</v>
          </cell>
          <cell r="AJ3331" t="str">
            <v>DREBA2018-22</v>
          </cell>
          <cell r="AK3331" t="str">
            <v>EXCESSSUPPLY</v>
          </cell>
          <cell r="AM3331" t="str">
            <v>Administration</v>
          </cell>
        </row>
        <row r="3332">
          <cell r="A3332" t="str">
            <v>8182930</v>
          </cell>
          <cell r="E3332">
            <v>236.74</v>
          </cell>
          <cell r="S3332" t="str">
            <v>1</v>
          </cell>
          <cell r="AJ3332" t="str">
            <v>DREBA2018-22</v>
          </cell>
          <cell r="AK3332" t="str">
            <v>EXCESSSUPPLY</v>
          </cell>
          <cell r="AM3332" t="str">
            <v>Administration</v>
          </cell>
        </row>
        <row r="3333">
          <cell r="A3333" t="str">
            <v>8182930</v>
          </cell>
          <cell r="E3333">
            <v>212.08</v>
          </cell>
          <cell r="S3333" t="str">
            <v>2</v>
          </cell>
          <cell r="AJ3333" t="str">
            <v>DREBA2018-22</v>
          </cell>
          <cell r="AK3333" t="str">
            <v>EXCESSSUPPLY</v>
          </cell>
          <cell r="AM3333" t="str">
            <v>Administration</v>
          </cell>
        </row>
        <row r="3334">
          <cell r="A3334" t="str">
            <v>8182930</v>
          </cell>
          <cell r="E3334">
            <v>177.55</v>
          </cell>
          <cell r="S3334" t="str">
            <v>3</v>
          </cell>
          <cell r="AJ3334" t="str">
            <v>DREBA2018-22</v>
          </cell>
          <cell r="AK3334" t="str">
            <v>EXCESSSUPPLY</v>
          </cell>
          <cell r="AM3334" t="str">
            <v>Administration</v>
          </cell>
        </row>
        <row r="3335">
          <cell r="A3335" t="str">
            <v>8182934</v>
          </cell>
          <cell r="E3335">
            <v>-202.72</v>
          </cell>
          <cell r="S3335" t="str">
            <v>1</v>
          </cell>
          <cell r="AJ3335" t="str">
            <v>DREBA2018-22</v>
          </cell>
          <cell r="AK3335" t="str">
            <v>DR MKT ACTV</v>
          </cell>
          <cell r="AM3335" t="str">
            <v>Administration</v>
          </cell>
        </row>
        <row r="3336">
          <cell r="A3336" t="str">
            <v>8182934</v>
          </cell>
          <cell r="E3336">
            <v>-202.72</v>
          </cell>
          <cell r="S3336" t="str">
            <v>3</v>
          </cell>
          <cell r="AJ3336" t="str">
            <v>DREBA2018-22</v>
          </cell>
          <cell r="AK3336" t="str">
            <v>DR MKT ACTV</v>
          </cell>
          <cell r="AM3336" t="str">
            <v>Administration</v>
          </cell>
        </row>
        <row r="3337">
          <cell r="A3337" t="str">
            <v>8182934</v>
          </cell>
          <cell r="E3337">
            <v>-837.5</v>
          </cell>
          <cell r="S3337" t="str">
            <v>3</v>
          </cell>
          <cell r="AJ3337" t="str">
            <v>DREBA2018-22</v>
          </cell>
          <cell r="AK3337" t="str">
            <v>DR MKT ACTV</v>
          </cell>
          <cell r="AM3337" t="str">
            <v>Administration</v>
          </cell>
        </row>
        <row r="3338">
          <cell r="A3338" t="str">
            <v>8182934</v>
          </cell>
          <cell r="E3338">
            <v>11813.78</v>
          </cell>
          <cell r="S3338" t="str">
            <v>1</v>
          </cell>
          <cell r="AJ3338" t="str">
            <v>DREBA2018-22</v>
          </cell>
          <cell r="AK3338" t="str">
            <v>DR MKT ACTV</v>
          </cell>
          <cell r="AM3338" t="str">
            <v>Administration</v>
          </cell>
        </row>
        <row r="3339">
          <cell r="A3339" t="str">
            <v>8182934</v>
          </cell>
          <cell r="E3339">
            <v>8458.33</v>
          </cell>
          <cell r="S3339" t="str">
            <v>1</v>
          </cell>
          <cell r="AJ3339" t="str">
            <v>DREBA2018-22</v>
          </cell>
          <cell r="AK3339" t="str">
            <v>DR MKT ACTV</v>
          </cell>
          <cell r="AM3339" t="str">
            <v>Administration</v>
          </cell>
        </row>
        <row r="3340">
          <cell r="A3340" t="str">
            <v>8182934</v>
          </cell>
          <cell r="E3340">
            <v>11813.78</v>
          </cell>
          <cell r="S3340" t="str">
            <v>2</v>
          </cell>
          <cell r="AJ3340" t="str">
            <v>DREBA2018-22</v>
          </cell>
          <cell r="AK3340" t="str">
            <v>DR MKT ACTV</v>
          </cell>
          <cell r="AM3340" t="str">
            <v>Administration</v>
          </cell>
        </row>
        <row r="3341">
          <cell r="A3341" t="str">
            <v>8182934</v>
          </cell>
          <cell r="E3341">
            <v>8458.33</v>
          </cell>
          <cell r="S3341" t="str">
            <v>2</v>
          </cell>
          <cell r="AJ3341" t="str">
            <v>DREBA2018-22</v>
          </cell>
          <cell r="AK3341" t="str">
            <v>DR MKT ACTV</v>
          </cell>
          <cell r="AM3341" t="str">
            <v>Administration</v>
          </cell>
        </row>
        <row r="3342">
          <cell r="A3342" t="str">
            <v>8182934</v>
          </cell>
          <cell r="E3342">
            <v>41875</v>
          </cell>
          <cell r="S3342" t="str">
            <v>2</v>
          </cell>
          <cell r="AJ3342" t="str">
            <v>DREBA2018-22</v>
          </cell>
          <cell r="AK3342" t="str">
            <v>DR MKT ACTV</v>
          </cell>
          <cell r="AM3342" t="str">
            <v>Administration</v>
          </cell>
        </row>
        <row r="3343">
          <cell r="A3343" t="str">
            <v>8182934</v>
          </cell>
          <cell r="E3343">
            <v>11813.78</v>
          </cell>
          <cell r="S3343" t="str">
            <v>3</v>
          </cell>
          <cell r="AJ3343" t="str">
            <v>DREBA2018-22</v>
          </cell>
          <cell r="AK3343" t="str">
            <v>DR MKT ACTV</v>
          </cell>
          <cell r="AM3343" t="str">
            <v>Administration</v>
          </cell>
        </row>
        <row r="3344">
          <cell r="A3344" t="str">
            <v>8182934</v>
          </cell>
          <cell r="E3344">
            <v>8458.33</v>
          </cell>
          <cell r="S3344" t="str">
            <v>3</v>
          </cell>
          <cell r="AJ3344" t="str">
            <v>DREBA2018-22</v>
          </cell>
          <cell r="AK3344" t="str">
            <v>DR MKT ACTV</v>
          </cell>
          <cell r="AM3344" t="str">
            <v>Administration</v>
          </cell>
        </row>
        <row r="3345">
          <cell r="A3345" t="str">
            <v>8182935</v>
          </cell>
          <cell r="E3345">
            <v>29198</v>
          </cell>
          <cell r="S3345" t="str">
            <v>1</v>
          </cell>
          <cell r="AJ3345" t="str">
            <v>DREBA2018-22</v>
          </cell>
          <cell r="AK3345" t="str">
            <v>DR MKT ACTV</v>
          </cell>
          <cell r="AM3345" t="str">
            <v>Administration</v>
          </cell>
        </row>
        <row r="3346">
          <cell r="A3346" t="str">
            <v>8182935</v>
          </cell>
          <cell r="E3346">
            <v>29198</v>
          </cell>
          <cell r="S3346" t="str">
            <v>2</v>
          </cell>
          <cell r="AJ3346" t="str">
            <v>DREBA2018-22</v>
          </cell>
          <cell r="AK3346" t="str">
            <v>DR MKT ACTV</v>
          </cell>
          <cell r="AM3346" t="str">
            <v>Administration</v>
          </cell>
        </row>
        <row r="3347">
          <cell r="A3347" t="str">
            <v>8182935</v>
          </cell>
          <cell r="E3347">
            <v>29198</v>
          </cell>
          <cell r="S3347" t="str">
            <v>3</v>
          </cell>
          <cell r="AJ3347" t="str">
            <v>DREBA2018-22</v>
          </cell>
          <cell r="AK3347" t="str">
            <v>DR MKT ACTV</v>
          </cell>
          <cell r="AM3347" t="str">
            <v>Administration</v>
          </cell>
        </row>
        <row r="3348">
          <cell r="A3348" t="str">
            <v>8182935</v>
          </cell>
          <cell r="E3348">
            <v>244.39</v>
          </cell>
          <cell r="S3348" t="str">
            <v>1</v>
          </cell>
          <cell r="AJ3348" t="str">
            <v>DREBA2018-22</v>
          </cell>
          <cell r="AK3348" t="str">
            <v>DR MKT ACTV</v>
          </cell>
          <cell r="AM3348" t="str">
            <v>Administration</v>
          </cell>
        </row>
        <row r="3349">
          <cell r="A3349" t="str">
            <v>8182935</v>
          </cell>
          <cell r="E3349">
            <v>152.74</v>
          </cell>
          <cell r="S3349" t="str">
            <v>1</v>
          </cell>
          <cell r="AJ3349" t="str">
            <v>DREBA2018-22</v>
          </cell>
          <cell r="AK3349" t="str">
            <v>DR MKT ACTV</v>
          </cell>
          <cell r="AM3349" t="str">
            <v>Administration</v>
          </cell>
        </row>
        <row r="3350">
          <cell r="A3350" t="str">
            <v>8182935</v>
          </cell>
          <cell r="E3350">
            <v>336.03</v>
          </cell>
          <cell r="S3350" t="str">
            <v>2</v>
          </cell>
          <cell r="AJ3350" t="str">
            <v>DREBA2018-22</v>
          </cell>
          <cell r="AK3350" t="str">
            <v>DR MKT ACTV</v>
          </cell>
          <cell r="AM3350" t="str">
            <v>Administration</v>
          </cell>
        </row>
        <row r="3351">
          <cell r="A3351" t="str">
            <v>8182935</v>
          </cell>
          <cell r="E3351">
            <v>152.74</v>
          </cell>
          <cell r="S3351" t="str">
            <v>2</v>
          </cell>
          <cell r="AJ3351" t="str">
            <v>DREBA2018-22</v>
          </cell>
          <cell r="AK3351" t="str">
            <v>DR MKT ACTV</v>
          </cell>
          <cell r="AM3351" t="str">
            <v>Administration</v>
          </cell>
        </row>
        <row r="3352">
          <cell r="A3352" t="str">
            <v>8182935</v>
          </cell>
          <cell r="E3352">
            <v>1038.07</v>
          </cell>
          <cell r="S3352" t="str">
            <v>3</v>
          </cell>
          <cell r="AJ3352" t="str">
            <v>DREBA2018-22</v>
          </cell>
          <cell r="AK3352" t="str">
            <v>DR MKT ACTV</v>
          </cell>
          <cell r="AM3352" t="str">
            <v>Administration</v>
          </cell>
        </row>
        <row r="3353">
          <cell r="A3353" t="str">
            <v>8182935</v>
          </cell>
          <cell r="E3353">
            <v>458.22</v>
          </cell>
          <cell r="S3353" t="str">
            <v>3</v>
          </cell>
          <cell r="AJ3353" t="str">
            <v>DREBA2018-22</v>
          </cell>
          <cell r="AK3353" t="str">
            <v>DR MKT ACTV</v>
          </cell>
          <cell r="AM3353" t="str">
            <v>Administration</v>
          </cell>
        </row>
        <row r="3354">
          <cell r="A3354" t="str">
            <v>8182935</v>
          </cell>
          <cell r="E3354">
            <v>452.61</v>
          </cell>
          <cell r="S3354" t="str">
            <v>1</v>
          </cell>
          <cell r="AJ3354" t="str">
            <v>DREBA2018-22</v>
          </cell>
          <cell r="AK3354" t="str">
            <v>DR MKT ACTV</v>
          </cell>
          <cell r="AM3354" t="str">
            <v>Administration</v>
          </cell>
        </row>
        <row r="3355">
          <cell r="A3355" t="str">
            <v>8182935</v>
          </cell>
          <cell r="E3355">
            <v>282.89</v>
          </cell>
          <cell r="S3355" t="str">
            <v>1</v>
          </cell>
          <cell r="AJ3355" t="str">
            <v>DREBA2018-22</v>
          </cell>
          <cell r="AK3355" t="str">
            <v>DR MKT ACTV</v>
          </cell>
          <cell r="AM3355" t="str">
            <v>Administration</v>
          </cell>
        </row>
        <row r="3356">
          <cell r="A3356" t="str">
            <v>8182935</v>
          </cell>
          <cell r="E3356">
            <v>622.34</v>
          </cell>
          <cell r="S3356" t="str">
            <v>2</v>
          </cell>
          <cell r="AJ3356" t="str">
            <v>DREBA2018-22</v>
          </cell>
          <cell r="AK3356" t="str">
            <v>DR MKT ACTV</v>
          </cell>
          <cell r="AM3356" t="str">
            <v>Administration</v>
          </cell>
        </row>
        <row r="3357">
          <cell r="A3357" t="str">
            <v>8182935</v>
          </cell>
          <cell r="E3357">
            <v>282.89</v>
          </cell>
          <cell r="S3357" t="str">
            <v>2</v>
          </cell>
          <cell r="AJ3357" t="str">
            <v>DREBA2018-22</v>
          </cell>
          <cell r="AK3357" t="str">
            <v>DR MKT ACTV</v>
          </cell>
          <cell r="AM3357" t="str">
            <v>Administration</v>
          </cell>
        </row>
        <row r="3358">
          <cell r="A3358" t="str">
            <v>8182935</v>
          </cell>
          <cell r="E3358">
            <v>1922.54</v>
          </cell>
          <cell r="S3358" t="str">
            <v>3</v>
          </cell>
          <cell r="AJ3358" t="str">
            <v>DREBA2018-22</v>
          </cell>
          <cell r="AK3358" t="str">
            <v>DR MKT ACTV</v>
          </cell>
          <cell r="AM3358" t="str">
            <v>Administration</v>
          </cell>
        </row>
        <row r="3359">
          <cell r="A3359" t="str">
            <v>8182935</v>
          </cell>
          <cell r="E3359">
            <v>848.64</v>
          </cell>
          <cell r="S3359" t="str">
            <v>3</v>
          </cell>
          <cell r="AJ3359" t="str">
            <v>DREBA2018-22</v>
          </cell>
          <cell r="AK3359" t="str">
            <v>DR MKT ACTV</v>
          </cell>
          <cell r="AM3359" t="str">
            <v>Administration</v>
          </cell>
        </row>
        <row r="3360">
          <cell r="A3360" t="str">
            <v>8182935</v>
          </cell>
          <cell r="E3360">
            <v>1726.55</v>
          </cell>
          <cell r="S3360" t="str">
            <v>1</v>
          </cell>
          <cell r="AJ3360" t="str">
            <v>DREBA2018-22</v>
          </cell>
          <cell r="AK3360" t="str">
            <v>DR MKT ACTV</v>
          </cell>
          <cell r="AM3360" t="str">
            <v>Administration</v>
          </cell>
        </row>
        <row r="3361">
          <cell r="A3361" t="str">
            <v>8182935</v>
          </cell>
          <cell r="E3361">
            <v>271.5</v>
          </cell>
          <cell r="S3361" t="str">
            <v>1</v>
          </cell>
          <cell r="AJ3361" t="str">
            <v>DREBA2018-22</v>
          </cell>
          <cell r="AK3361" t="str">
            <v>DR MKT ACTV</v>
          </cell>
          <cell r="AM3361" t="str">
            <v>Administration</v>
          </cell>
        </row>
        <row r="3362">
          <cell r="A3362" t="str">
            <v>8182935</v>
          </cell>
          <cell r="E3362">
            <v>1565.82</v>
          </cell>
          <cell r="S3362" t="str">
            <v>2</v>
          </cell>
          <cell r="AJ3362" t="str">
            <v>DREBA2018-22</v>
          </cell>
          <cell r="AK3362" t="str">
            <v>DR MKT ACTV</v>
          </cell>
          <cell r="AM3362" t="str">
            <v>Administration</v>
          </cell>
        </row>
        <row r="3363">
          <cell r="A3363" t="str">
            <v>8182935</v>
          </cell>
          <cell r="E3363">
            <v>422.72</v>
          </cell>
          <cell r="S3363" t="str">
            <v>2</v>
          </cell>
          <cell r="AJ3363" t="str">
            <v>DREBA2018-22</v>
          </cell>
          <cell r="AK3363" t="str">
            <v>DR MKT ACTV</v>
          </cell>
          <cell r="AM3363" t="str">
            <v>Administration</v>
          </cell>
        </row>
        <row r="3364">
          <cell r="A3364" t="str">
            <v>8182935</v>
          </cell>
          <cell r="E3364">
            <v>2025.49</v>
          </cell>
          <cell r="S3364" t="str">
            <v>3</v>
          </cell>
          <cell r="AJ3364" t="str">
            <v>DREBA2018-22</v>
          </cell>
          <cell r="AK3364" t="str">
            <v>DR MKT ACTV</v>
          </cell>
          <cell r="AM3364" t="str">
            <v>Administration</v>
          </cell>
        </row>
        <row r="3365">
          <cell r="A3365" t="str">
            <v>8182935</v>
          </cell>
          <cell r="E3365">
            <v>458.48</v>
          </cell>
          <cell r="S3365" t="str">
            <v>3</v>
          </cell>
          <cell r="AJ3365" t="str">
            <v>DREBA2018-22</v>
          </cell>
          <cell r="AK3365" t="str">
            <v>DR MKT ACTV</v>
          </cell>
          <cell r="AM3365" t="str">
            <v>Administration</v>
          </cell>
        </row>
        <row r="3366">
          <cell r="A3366" t="str">
            <v>8182935</v>
          </cell>
          <cell r="E3366">
            <v>186.22</v>
          </cell>
          <cell r="S3366" t="str">
            <v>3</v>
          </cell>
          <cell r="AJ3366" t="str">
            <v>DREBA2018-22</v>
          </cell>
          <cell r="AK3366" t="str">
            <v>DR MKT ACTV</v>
          </cell>
          <cell r="AM3366" t="str">
            <v>Administration</v>
          </cell>
        </row>
        <row r="3367">
          <cell r="A3367" t="str">
            <v>8182935</v>
          </cell>
          <cell r="E3367">
            <v>979.93</v>
          </cell>
          <cell r="S3367" t="str">
            <v>1</v>
          </cell>
          <cell r="AJ3367" t="str">
            <v>DREBA2018-22</v>
          </cell>
          <cell r="AK3367" t="str">
            <v>DR MKT ACTV</v>
          </cell>
          <cell r="AM3367" t="str">
            <v>Administration</v>
          </cell>
        </row>
        <row r="3368">
          <cell r="A3368" t="str">
            <v>8182935</v>
          </cell>
          <cell r="E3368">
            <v>154.1</v>
          </cell>
          <cell r="S3368" t="str">
            <v>1</v>
          </cell>
          <cell r="AJ3368" t="str">
            <v>DREBA2018-22</v>
          </cell>
          <cell r="AK3368" t="str">
            <v>DR MKT ACTV</v>
          </cell>
          <cell r="AM3368" t="str">
            <v>Administration</v>
          </cell>
        </row>
        <row r="3369">
          <cell r="A3369" t="str">
            <v>8182935</v>
          </cell>
          <cell r="E3369">
            <v>888.71</v>
          </cell>
          <cell r="S3369" t="str">
            <v>2</v>
          </cell>
          <cell r="AJ3369" t="str">
            <v>DREBA2018-22</v>
          </cell>
          <cell r="AK3369" t="str">
            <v>DR MKT ACTV</v>
          </cell>
          <cell r="AM3369" t="str">
            <v>Administration</v>
          </cell>
        </row>
        <row r="3370">
          <cell r="A3370" t="str">
            <v>8182935</v>
          </cell>
          <cell r="E3370">
            <v>239.92</v>
          </cell>
          <cell r="S3370" t="str">
            <v>2</v>
          </cell>
          <cell r="AJ3370" t="str">
            <v>DREBA2018-22</v>
          </cell>
          <cell r="AK3370" t="str">
            <v>DR MKT ACTV</v>
          </cell>
          <cell r="AM3370" t="str">
            <v>Administration</v>
          </cell>
        </row>
        <row r="3371">
          <cell r="A3371" t="str">
            <v>8182935</v>
          </cell>
          <cell r="E3371">
            <v>1149.6099999999999</v>
          </cell>
          <cell r="S3371" t="str">
            <v>3</v>
          </cell>
          <cell r="AJ3371" t="str">
            <v>DREBA2018-22</v>
          </cell>
          <cell r="AK3371" t="str">
            <v>DR MKT ACTV</v>
          </cell>
          <cell r="AM3371" t="str">
            <v>Administration</v>
          </cell>
        </row>
        <row r="3372">
          <cell r="A3372" t="str">
            <v>8182935</v>
          </cell>
          <cell r="E3372">
            <v>260.20999999999998</v>
          </cell>
          <cell r="S3372" t="str">
            <v>3</v>
          </cell>
          <cell r="AJ3372" t="str">
            <v>DREBA2018-22</v>
          </cell>
          <cell r="AK3372" t="str">
            <v>DR MKT ACTV</v>
          </cell>
          <cell r="AM3372" t="str">
            <v>Administration</v>
          </cell>
        </row>
        <row r="3373">
          <cell r="A3373" t="str">
            <v>8182935</v>
          </cell>
          <cell r="E3373">
            <v>105.69</v>
          </cell>
          <cell r="S3373" t="str">
            <v>3</v>
          </cell>
          <cell r="AJ3373" t="str">
            <v>DREBA2018-22</v>
          </cell>
          <cell r="AK3373" t="str">
            <v>DR MKT ACTV</v>
          </cell>
          <cell r="AM3373" t="str">
            <v>Administration</v>
          </cell>
        </row>
        <row r="3374">
          <cell r="A3374" t="str">
            <v>8182935</v>
          </cell>
          <cell r="E3374">
            <v>3609.99</v>
          </cell>
          <cell r="S3374" t="str">
            <v>1</v>
          </cell>
          <cell r="AJ3374" t="str">
            <v>DREBA2018-22</v>
          </cell>
          <cell r="AK3374" t="str">
            <v>DR MKT ACTV</v>
          </cell>
          <cell r="AM3374" t="str">
            <v>Administration</v>
          </cell>
        </row>
        <row r="3375">
          <cell r="A3375" t="str">
            <v>8182935</v>
          </cell>
          <cell r="E3375">
            <v>298.64999999999998</v>
          </cell>
          <cell r="S3375" t="str">
            <v>1</v>
          </cell>
          <cell r="AJ3375" t="str">
            <v>DREBA2018-22</v>
          </cell>
          <cell r="AK3375" t="str">
            <v>DR MKT ACTV</v>
          </cell>
          <cell r="AM3375" t="str">
            <v>Administration</v>
          </cell>
        </row>
        <row r="3376">
          <cell r="A3376" t="str">
            <v>8182935</v>
          </cell>
          <cell r="E3376">
            <v>2294.1799999999998</v>
          </cell>
          <cell r="S3376" t="str">
            <v>2</v>
          </cell>
          <cell r="AJ3376" t="str">
            <v>DREBA2018-22</v>
          </cell>
          <cell r="AK3376" t="str">
            <v>DR MKT ACTV</v>
          </cell>
          <cell r="AM3376" t="str">
            <v>Administration</v>
          </cell>
        </row>
        <row r="3377">
          <cell r="A3377" t="str">
            <v>8182935</v>
          </cell>
          <cell r="E3377">
            <v>596.85</v>
          </cell>
          <cell r="S3377" t="str">
            <v>2</v>
          </cell>
          <cell r="AJ3377" t="str">
            <v>DREBA2018-22</v>
          </cell>
          <cell r="AK3377" t="str">
            <v>DR MKT ACTV</v>
          </cell>
          <cell r="AM3377" t="str">
            <v>Administration</v>
          </cell>
        </row>
        <row r="3378">
          <cell r="A3378" t="str">
            <v>8182935</v>
          </cell>
          <cell r="E3378">
            <v>1976.87</v>
          </cell>
          <cell r="S3378" t="str">
            <v>3</v>
          </cell>
          <cell r="AJ3378" t="str">
            <v>DREBA2018-22</v>
          </cell>
          <cell r="AK3378" t="str">
            <v>DR MKT ACTV</v>
          </cell>
          <cell r="AM3378" t="str">
            <v>Administration</v>
          </cell>
        </row>
        <row r="3379">
          <cell r="A3379" t="str">
            <v>8182935</v>
          </cell>
          <cell r="E3379">
            <v>753.07</v>
          </cell>
          <cell r="S3379" t="str">
            <v>3</v>
          </cell>
          <cell r="AJ3379" t="str">
            <v>DREBA2018-22</v>
          </cell>
          <cell r="AK3379" t="str">
            <v>DR MKT ACTV</v>
          </cell>
          <cell r="AM3379" t="str">
            <v>Administration</v>
          </cell>
        </row>
        <row r="3380">
          <cell r="A3380" t="str">
            <v>8182935</v>
          </cell>
          <cell r="E3380">
            <v>51.11</v>
          </cell>
          <cell r="S3380" t="str">
            <v>3</v>
          </cell>
          <cell r="AJ3380" t="str">
            <v>DREBA2018-22</v>
          </cell>
          <cell r="AK3380" t="str">
            <v>DR MKT ACTV</v>
          </cell>
          <cell r="AM3380" t="str">
            <v>Administration</v>
          </cell>
        </row>
        <row r="3381">
          <cell r="A3381" t="str">
            <v>8182935</v>
          </cell>
          <cell r="E3381">
            <v>1219.6500000000001</v>
          </cell>
          <cell r="S3381" t="str">
            <v>1</v>
          </cell>
          <cell r="AJ3381" t="str">
            <v>DREBA2018-22</v>
          </cell>
          <cell r="AK3381" t="str">
            <v>DR MKT ACTV</v>
          </cell>
          <cell r="AM3381" t="str">
            <v>Administration</v>
          </cell>
        </row>
        <row r="3382">
          <cell r="A3382" t="str">
            <v>8182935</v>
          </cell>
          <cell r="E3382">
            <v>100.88</v>
          </cell>
          <cell r="S3382" t="str">
            <v>1</v>
          </cell>
          <cell r="AJ3382" t="str">
            <v>DREBA2018-22</v>
          </cell>
          <cell r="AK3382" t="str">
            <v>DR MKT ACTV</v>
          </cell>
          <cell r="AM3382" t="str">
            <v>Administration</v>
          </cell>
        </row>
        <row r="3383">
          <cell r="A3383" t="str">
            <v>8182935</v>
          </cell>
          <cell r="E3383">
            <v>775.1</v>
          </cell>
          <cell r="S3383" t="str">
            <v>2</v>
          </cell>
          <cell r="AJ3383" t="str">
            <v>DREBA2018-22</v>
          </cell>
          <cell r="AK3383" t="str">
            <v>DR MKT ACTV</v>
          </cell>
          <cell r="AM3383" t="str">
            <v>Administration</v>
          </cell>
        </row>
        <row r="3384">
          <cell r="A3384" t="str">
            <v>8182935</v>
          </cell>
          <cell r="E3384">
            <v>201.65</v>
          </cell>
          <cell r="S3384" t="str">
            <v>2</v>
          </cell>
          <cell r="AJ3384" t="str">
            <v>DREBA2018-22</v>
          </cell>
          <cell r="AK3384" t="str">
            <v>DR MKT ACTV</v>
          </cell>
          <cell r="AM3384" t="str">
            <v>Administration</v>
          </cell>
        </row>
        <row r="3385">
          <cell r="A3385" t="str">
            <v>8182935</v>
          </cell>
          <cell r="E3385">
            <v>703.37</v>
          </cell>
          <cell r="S3385" t="str">
            <v>3</v>
          </cell>
          <cell r="AJ3385" t="str">
            <v>DREBA2018-22</v>
          </cell>
          <cell r="AK3385" t="str">
            <v>DR MKT ACTV</v>
          </cell>
          <cell r="AM3385" t="str">
            <v>Administration</v>
          </cell>
        </row>
        <row r="3386">
          <cell r="A3386" t="str">
            <v>8182935</v>
          </cell>
          <cell r="E3386">
            <v>267.92</v>
          </cell>
          <cell r="S3386" t="str">
            <v>3</v>
          </cell>
          <cell r="AJ3386" t="str">
            <v>DREBA2018-22</v>
          </cell>
          <cell r="AK3386" t="str">
            <v>DR MKT ACTV</v>
          </cell>
          <cell r="AM3386" t="str">
            <v>Administration</v>
          </cell>
        </row>
        <row r="3387">
          <cell r="A3387" t="str">
            <v>8182935</v>
          </cell>
          <cell r="E3387">
            <v>18.190000000000001</v>
          </cell>
          <cell r="S3387" t="str">
            <v>3</v>
          </cell>
          <cell r="AJ3387" t="str">
            <v>DREBA2018-22</v>
          </cell>
          <cell r="AK3387" t="str">
            <v>DR MKT ACTV</v>
          </cell>
          <cell r="AM3387" t="str">
            <v>Administration</v>
          </cell>
        </row>
        <row r="3388">
          <cell r="A3388" t="str">
            <v>8182935</v>
          </cell>
          <cell r="E3388">
            <v>528</v>
          </cell>
          <cell r="S3388" t="str">
            <v>3</v>
          </cell>
          <cell r="AJ3388" t="str">
            <v>DREBA2018-22</v>
          </cell>
          <cell r="AK3388" t="str">
            <v>DR MKT ACTV</v>
          </cell>
          <cell r="AM3388" t="str">
            <v>Administration</v>
          </cell>
        </row>
        <row r="3389">
          <cell r="A3389" t="str">
            <v>8182935</v>
          </cell>
          <cell r="E3389">
            <v>528</v>
          </cell>
          <cell r="S3389" t="str">
            <v>3</v>
          </cell>
          <cell r="AJ3389" t="str">
            <v>DREBA2018-22</v>
          </cell>
          <cell r="AK3389" t="str">
            <v>DR MKT ACTV</v>
          </cell>
          <cell r="AM3389" t="str">
            <v>Administration</v>
          </cell>
        </row>
        <row r="3390">
          <cell r="A3390" t="str">
            <v>8182935</v>
          </cell>
          <cell r="E3390">
            <v>528</v>
          </cell>
          <cell r="S3390" t="str">
            <v>3</v>
          </cell>
          <cell r="AJ3390" t="str">
            <v>DREBA2018-22</v>
          </cell>
          <cell r="AK3390" t="str">
            <v>DR MKT ACTV</v>
          </cell>
          <cell r="AM3390" t="str">
            <v>Administration</v>
          </cell>
        </row>
        <row r="3391">
          <cell r="A3391" t="str">
            <v>8182935</v>
          </cell>
          <cell r="E3391">
            <v>528</v>
          </cell>
          <cell r="S3391" t="str">
            <v>3</v>
          </cell>
          <cell r="AJ3391" t="str">
            <v>DREBA2018-22</v>
          </cell>
          <cell r="AK3391" t="str">
            <v>DR MKT ACTV</v>
          </cell>
          <cell r="AM3391" t="str">
            <v>Administration</v>
          </cell>
        </row>
        <row r="3392">
          <cell r="A3392" t="str">
            <v>8182935</v>
          </cell>
          <cell r="E3392">
            <v>528</v>
          </cell>
          <cell r="S3392" t="str">
            <v>3</v>
          </cell>
          <cell r="AJ3392" t="str">
            <v>DREBA2018-22</v>
          </cell>
          <cell r="AK3392" t="str">
            <v>DR MKT ACTV</v>
          </cell>
          <cell r="AM3392" t="str">
            <v>Administration</v>
          </cell>
        </row>
        <row r="3393">
          <cell r="A3393" t="str">
            <v>8182935</v>
          </cell>
          <cell r="E3393">
            <v>528</v>
          </cell>
          <cell r="S3393" t="str">
            <v>3</v>
          </cell>
          <cell r="AJ3393" t="str">
            <v>DREBA2018-22</v>
          </cell>
          <cell r="AK3393" t="str">
            <v>DR MKT ACTV</v>
          </cell>
          <cell r="AM3393" t="str">
            <v>Administration</v>
          </cell>
        </row>
        <row r="3394">
          <cell r="A3394" t="str">
            <v>8182935</v>
          </cell>
          <cell r="E3394">
            <v>528</v>
          </cell>
          <cell r="S3394" t="str">
            <v>3</v>
          </cell>
          <cell r="AJ3394" t="str">
            <v>DREBA2018-22</v>
          </cell>
          <cell r="AK3394" t="str">
            <v>DR MKT ACTV</v>
          </cell>
          <cell r="AM3394" t="str">
            <v>Administration</v>
          </cell>
        </row>
        <row r="3395">
          <cell r="A3395" t="str">
            <v>8182935</v>
          </cell>
          <cell r="E3395">
            <v>528</v>
          </cell>
          <cell r="S3395" t="str">
            <v>3</v>
          </cell>
          <cell r="AJ3395" t="str">
            <v>DREBA2018-22</v>
          </cell>
          <cell r="AK3395" t="str">
            <v>DR MKT ACTV</v>
          </cell>
          <cell r="AM3395" t="str">
            <v>Administration</v>
          </cell>
        </row>
        <row r="3396">
          <cell r="A3396" t="str">
            <v>8182935</v>
          </cell>
          <cell r="E3396">
            <v>528</v>
          </cell>
          <cell r="S3396" t="str">
            <v>3</v>
          </cell>
          <cell r="AJ3396" t="str">
            <v>DREBA2018-22</v>
          </cell>
          <cell r="AK3396" t="str">
            <v>DR MKT ACTV</v>
          </cell>
          <cell r="AM3396" t="str">
            <v>Administration</v>
          </cell>
        </row>
        <row r="3397">
          <cell r="A3397" t="str">
            <v>8182935</v>
          </cell>
          <cell r="E3397">
            <v>528</v>
          </cell>
          <cell r="S3397" t="str">
            <v>3</v>
          </cell>
          <cell r="AJ3397" t="str">
            <v>DREBA2018-22</v>
          </cell>
          <cell r="AK3397" t="str">
            <v>DR MKT ACTV</v>
          </cell>
          <cell r="AM3397" t="str">
            <v>Administration</v>
          </cell>
        </row>
        <row r="3398">
          <cell r="A3398" t="str">
            <v>8182935</v>
          </cell>
          <cell r="E3398">
            <v>528</v>
          </cell>
          <cell r="S3398" t="str">
            <v>3</v>
          </cell>
          <cell r="AJ3398" t="str">
            <v>DREBA2018-22</v>
          </cell>
          <cell r="AK3398" t="str">
            <v>DR MKT ACTV</v>
          </cell>
          <cell r="AM3398" t="str">
            <v>Administration</v>
          </cell>
        </row>
        <row r="3399">
          <cell r="A3399" t="str">
            <v>8182935</v>
          </cell>
          <cell r="E3399">
            <v>528</v>
          </cell>
          <cell r="S3399" t="str">
            <v>3</v>
          </cell>
          <cell r="AJ3399" t="str">
            <v>DREBA2018-22</v>
          </cell>
          <cell r="AK3399" t="str">
            <v>DR MKT ACTV</v>
          </cell>
          <cell r="AM3399" t="str">
            <v>Administration</v>
          </cell>
        </row>
        <row r="3400">
          <cell r="A3400" t="str">
            <v>8182935</v>
          </cell>
          <cell r="E3400">
            <v>528</v>
          </cell>
          <cell r="S3400" t="str">
            <v>3</v>
          </cell>
          <cell r="AJ3400" t="str">
            <v>DREBA2018-22</v>
          </cell>
          <cell r="AK3400" t="str">
            <v>DR MKT ACTV</v>
          </cell>
          <cell r="AM3400" t="str">
            <v>Administration</v>
          </cell>
        </row>
        <row r="3401">
          <cell r="A3401" t="str">
            <v>8182935</v>
          </cell>
          <cell r="E3401">
            <v>528</v>
          </cell>
          <cell r="S3401" t="str">
            <v>3</v>
          </cell>
          <cell r="AJ3401" t="str">
            <v>DREBA2018-22</v>
          </cell>
          <cell r="AK3401" t="str">
            <v>DR MKT ACTV</v>
          </cell>
          <cell r="AM3401" t="str">
            <v>Administration</v>
          </cell>
        </row>
        <row r="3402">
          <cell r="A3402" t="str">
            <v>8182935</v>
          </cell>
          <cell r="E3402">
            <v>528</v>
          </cell>
          <cell r="S3402" t="str">
            <v>3</v>
          </cell>
          <cell r="AJ3402" t="str">
            <v>DREBA2018-22</v>
          </cell>
          <cell r="AK3402" t="str">
            <v>DR MKT ACTV</v>
          </cell>
          <cell r="AM3402" t="str">
            <v>Administration</v>
          </cell>
        </row>
        <row r="3403">
          <cell r="A3403" t="str">
            <v>8182935</v>
          </cell>
          <cell r="E3403">
            <v>528</v>
          </cell>
          <cell r="S3403" t="str">
            <v>3</v>
          </cell>
          <cell r="AJ3403" t="str">
            <v>DREBA2018-22</v>
          </cell>
          <cell r="AK3403" t="str">
            <v>DR MKT ACTV</v>
          </cell>
          <cell r="AM3403" t="str">
            <v>Administration</v>
          </cell>
        </row>
        <row r="3404">
          <cell r="A3404" t="str">
            <v>8182935</v>
          </cell>
          <cell r="E3404">
            <v>528</v>
          </cell>
          <cell r="S3404" t="str">
            <v>3</v>
          </cell>
          <cell r="AJ3404" t="str">
            <v>DREBA2018-22</v>
          </cell>
          <cell r="AK3404" t="str">
            <v>DR MKT ACTV</v>
          </cell>
          <cell r="AM3404" t="str">
            <v>Administration</v>
          </cell>
        </row>
        <row r="3405">
          <cell r="A3405" t="str">
            <v>8182935</v>
          </cell>
          <cell r="E3405">
            <v>528</v>
          </cell>
          <cell r="S3405" t="str">
            <v>3</v>
          </cell>
          <cell r="AJ3405" t="str">
            <v>DREBA2018-22</v>
          </cell>
          <cell r="AK3405" t="str">
            <v>DR MKT ACTV</v>
          </cell>
          <cell r="AM3405" t="str">
            <v>Administration</v>
          </cell>
        </row>
        <row r="3406">
          <cell r="A3406" t="str">
            <v>8182935</v>
          </cell>
          <cell r="E3406">
            <v>528</v>
          </cell>
          <cell r="S3406" t="str">
            <v>3</v>
          </cell>
          <cell r="AJ3406" t="str">
            <v>DREBA2018-22</v>
          </cell>
          <cell r="AK3406" t="str">
            <v>DR MKT ACTV</v>
          </cell>
          <cell r="AM3406" t="str">
            <v>Administration</v>
          </cell>
        </row>
        <row r="3407">
          <cell r="A3407" t="str">
            <v>8182935</v>
          </cell>
          <cell r="E3407">
            <v>528</v>
          </cell>
          <cell r="S3407" t="str">
            <v>3</v>
          </cell>
          <cell r="AJ3407" t="str">
            <v>DREBA2018-22</v>
          </cell>
          <cell r="AK3407" t="str">
            <v>DR MKT ACTV</v>
          </cell>
          <cell r="AM3407" t="str">
            <v>Administration</v>
          </cell>
        </row>
        <row r="3408">
          <cell r="A3408" t="str">
            <v>8182935</v>
          </cell>
          <cell r="E3408">
            <v>528</v>
          </cell>
          <cell r="S3408" t="str">
            <v>3</v>
          </cell>
          <cell r="AJ3408" t="str">
            <v>DREBA2018-22</v>
          </cell>
          <cell r="AK3408" t="str">
            <v>DR MKT ACTV</v>
          </cell>
          <cell r="AM3408" t="str">
            <v>Administration</v>
          </cell>
        </row>
        <row r="3409">
          <cell r="A3409" t="str">
            <v>8182935</v>
          </cell>
          <cell r="E3409">
            <v>528</v>
          </cell>
          <cell r="S3409" t="str">
            <v>3</v>
          </cell>
          <cell r="AJ3409" t="str">
            <v>DREBA2018-22</v>
          </cell>
          <cell r="AK3409" t="str">
            <v>DR MKT ACTV</v>
          </cell>
          <cell r="AM3409" t="str">
            <v>Administration</v>
          </cell>
        </row>
        <row r="3410">
          <cell r="A3410" t="str">
            <v>8182935</v>
          </cell>
          <cell r="E3410">
            <v>528</v>
          </cell>
          <cell r="S3410" t="str">
            <v>3</v>
          </cell>
          <cell r="AJ3410" t="str">
            <v>DREBA2018-22</v>
          </cell>
          <cell r="AK3410" t="str">
            <v>DR MKT ACTV</v>
          </cell>
          <cell r="AM3410" t="str">
            <v>Administration</v>
          </cell>
        </row>
        <row r="3411">
          <cell r="A3411" t="str">
            <v>8182935</v>
          </cell>
          <cell r="E3411">
            <v>528</v>
          </cell>
          <cell r="S3411" t="str">
            <v>3</v>
          </cell>
          <cell r="AJ3411" t="str">
            <v>DREBA2018-22</v>
          </cell>
          <cell r="AK3411" t="str">
            <v>DR MKT ACTV</v>
          </cell>
          <cell r="AM3411" t="str">
            <v>Administration</v>
          </cell>
        </row>
        <row r="3412">
          <cell r="A3412" t="str">
            <v>8182935</v>
          </cell>
          <cell r="E3412">
            <v>528</v>
          </cell>
          <cell r="S3412" t="str">
            <v>3</v>
          </cell>
          <cell r="AJ3412" t="str">
            <v>DREBA2018-22</v>
          </cell>
          <cell r="AK3412" t="str">
            <v>DR MKT ACTV</v>
          </cell>
          <cell r="AM3412" t="str">
            <v>Administration</v>
          </cell>
        </row>
        <row r="3413">
          <cell r="A3413" t="str">
            <v>8182935</v>
          </cell>
          <cell r="E3413">
            <v>528</v>
          </cell>
          <cell r="S3413" t="str">
            <v>3</v>
          </cell>
          <cell r="AJ3413" t="str">
            <v>DREBA2018-22</v>
          </cell>
          <cell r="AK3413" t="str">
            <v>DR MKT ACTV</v>
          </cell>
          <cell r="AM3413" t="str">
            <v>Administration</v>
          </cell>
        </row>
        <row r="3414">
          <cell r="A3414" t="str">
            <v>8182935</v>
          </cell>
          <cell r="E3414">
            <v>528</v>
          </cell>
          <cell r="S3414" t="str">
            <v>3</v>
          </cell>
          <cell r="AJ3414" t="str">
            <v>DREBA2018-22</v>
          </cell>
          <cell r="AK3414" t="str">
            <v>DR MKT ACTV</v>
          </cell>
          <cell r="AM3414" t="str">
            <v>Administration</v>
          </cell>
        </row>
        <row r="3415">
          <cell r="A3415" t="str">
            <v>8182935</v>
          </cell>
          <cell r="E3415">
            <v>528</v>
          </cell>
          <cell r="S3415" t="str">
            <v>3</v>
          </cell>
          <cell r="AJ3415" t="str">
            <v>DREBA2018-22</v>
          </cell>
          <cell r="AK3415" t="str">
            <v>DR MKT ACTV</v>
          </cell>
          <cell r="AM3415" t="str">
            <v>Administration</v>
          </cell>
        </row>
        <row r="3416">
          <cell r="A3416" t="str">
            <v>8182935</v>
          </cell>
          <cell r="E3416">
            <v>528</v>
          </cell>
          <cell r="S3416" t="str">
            <v>3</v>
          </cell>
          <cell r="AJ3416" t="str">
            <v>DREBA2018-22</v>
          </cell>
          <cell r="AK3416" t="str">
            <v>DR MKT ACTV</v>
          </cell>
          <cell r="AM3416" t="str">
            <v>Administration</v>
          </cell>
        </row>
        <row r="3417">
          <cell r="A3417" t="str">
            <v>8182935</v>
          </cell>
          <cell r="E3417">
            <v>528</v>
          </cell>
          <cell r="S3417" t="str">
            <v>3</v>
          </cell>
          <cell r="AJ3417" t="str">
            <v>DREBA2018-22</v>
          </cell>
          <cell r="AK3417" t="str">
            <v>DR MKT ACTV</v>
          </cell>
          <cell r="AM3417" t="str">
            <v>Administration</v>
          </cell>
        </row>
        <row r="3418">
          <cell r="A3418" t="str">
            <v>8182935</v>
          </cell>
          <cell r="E3418">
            <v>528</v>
          </cell>
          <cell r="S3418" t="str">
            <v>3</v>
          </cell>
          <cell r="AJ3418" t="str">
            <v>DREBA2018-22</v>
          </cell>
          <cell r="AK3418" t="str">
            <v>DR MKT ACTV</v>
          </cell>
          <cell r="AM3418" t="str">
            <v>Administration</v>
          </cell>
        </row>
        <row r="3419">
          <cell r="A3419" t="str">
            <v>8182935</v>
          </cell>
          <cell r="E3419">
            <v>528</v>
          </cell>
          <cell r="S3419" t="str">
            <v>3</v>
          </cell>
          <cell r="AJ3419" t="str">
            <v>DREBA2018-22</v>
          </cell>
          <cell r="AK3419" t="str">
            <v>DR MKT ACTV</v>
          </cell>
          <cell r="AM3419" t="str">
            <v>Administration</v>
          </cell>
        </row>
        <row r="3420">
          <cell r="A3420" t="str">
            <v>8182935</v>
          </cell>
          <cell r="E3420">
            <v>528</v>
          </cell>
          <cell r="S3420" t="str">
            <v>3</v>
          </cell>
          <cell r="AJ3420" t="str">
            <v>DREBA2018-22</v>
          </cell>
          <cell r="AK3420" t="str">
            <v>DR MKT ACTV</v>
          </cell>
          <cell r="AM3420" t="str">
            <v>Administration</v>
          </cell>
        </row>
        <row r="3421">
          <cell r="A3421" t="str">
            <v>8182935</v>
          </cell>
          <cell r="E3421">
            <v>528</v>
          </cell>
          <cell r="S3421" t="str">
            <v>3</v>
          </cell>
          <cell r="AJ3421" t="str">
            <v>DREBA2018-22</v>
          </cell>
          <cell r="AK3421" t="str">
            <v>DR MKT ACTV</v>
          </cell>
          <cell r="AM3421" t="str">
            <v>Administration</v>
          </cell>
        </row>
        <row r="3422">
          <cell r="A3422" t="str">
            <v>8182935</v>
          </cell>
          <cell r="E3422">
            <v>528</v>
          </cell>
          <cell r="S3422" t="str">
            <v>3</v>
          </cell>
          <cell r="AJ3422" t="str">
            <v>DREBA2018-22</v>
          </cell>
          <cell r="AK3422" t="str">
            <v>DR MKT ACTV</v>
          </cell>
          <cell r="AM3422" t="str">
            <v>Administration</v>
          </cell>
        </row>
        <row r="3423">
          <cell r="A3423" t="str">
            <v>8182935</v>
          </cell>
          <cell r="E3423">
            <v>528</v>
          </cell>
          <cell r="S3423" t="str">
            <v>3</v>
          </cell>
          <cell r="AJ3423" t="str">
            <v>DREBA2018-22</v>
          </cell>
          <cell r="AK3423" t="str">
            <v>DR MKT ACTV</v>
          </cell>
          <cell r="AM3423" t="str">
            <v>Administration</v>
          </cell>
        </row>
        <row r="3424">
          <cell r="A3424" t="str">
            <v>8182935</v>
          </cell>
          <cell r="E3424">
            <v>528</v>
          </cell>
          <cell r="S3424" t="str">
            <v>3</v>
          </cell>
          <cell r="AJ3424" t="str">
            <v>DREBA2018-22</v>
          </cell>
          <cell r="AK3424" t="str">
            <v>DR MKT ACTV</v>
          </cell>
          <cell r="AM3424" t="str">
            <v>Administration</v>
          </cell>
        </row>
        <row r="3425">
          <cell r="A3425" t="str">
            <v>8182935</v>
          </cell>
          <cell r="E3425">
            <v>528</v>
          </cell>
          <cell r="S3425" t="str">
            <v>3</v>
          </cell>
          <cell r="AJ3425" t="str">
            <v>DREBA2018-22</v>
          </cell>
          <cell r="AK3425" t="str">
            <v>DR MKT ACTV</v>
          </cell>
          <cell r="AM3425" t="str">
            <v>Administration</v>
          </cell>
        </row>
        <row r="3426">
          <cell r="A3426" t="str">
            <v>8182935</v>
          </cell>
          <cell r="E3426">
            <v>528</v>
          </cell>
          <cell r="S3426" t="str">
            <v>3</v>
          </cell>
          <cell r="AJ3426" t="str">
            <v>DREBA2018-22</v>
          </cell>
          <cell r="AK3426" t="str">
            <v>DR MKT ACTV</v>
          </cell>
          <cell r="AM3426" t="str">
            <v>Administration</v>
          </cell>
        </row>
        <row r="3427">
          <cell r="A3427" t="str">
            <v>8182935</v>
          </cell>
          <cell r="E3427">
            <v>528</v>
          </cell>
          <cell r="S3427" t="str">
            <v>3</v>
          </cell>
          <cell r="AJ3427" t="str">
            <v>DREBA2018-22</v>
          </cell>
          <cell r="AK3427" t="str">
            <v>DR MKT ACTV</v>
          </cell>
          <cell r="AM3427" t="str">
            <v>Administration</v>
          </cell>
        </row>
        <row r="3428">
          <cell r="A3428" t="str">
            <v>8182935</v>
          </cell>
          <cell r="E3428">
            <v>528</v>
          </cell>
          <cell r="S3428" t="str">
            <v>3</v>
          </cell>
          <cell r="AJ3428" t="str">
            <v>DREBA2018-22</v>
          </cell>
          <cell r="AK3428" t="str">
            <v>DR MKT ACTV</v>
          </cell>
          <cell r="AM3428" t="str">
            <v>Administration</v>
          </cell>
        </row>
        <row r="3429">
          <cell r="A3429" t="str">
            <v>8182935</v>
          </cell>
          <cell r="E3429">
            <v>528</v>
          </cell>
          <cell r="S3429" t="str">
            <v>3</v>
          </cell>
          <cell r="AJ3429" t="str">
            <v>DREBA2018-22</v>
          </cell>
          <cell r="AK3429" t="str">
            <v>DR MKT ACTV</v>
          </cell>
          <cell r="AM3429" t="str">
            <v>Administration</v>
          </cell>
        </row>
        <row r="3430">
          <cell r="A3430" t="str">
            <v>8182935</v>
          </cell>
          <cell r="E3430">
            <v>528</v>
          </cell>
          <cell r="S3430" t="str">
            <v>3</v>
          </cell>
          <cell r="AJ3430" t="str">
            <v>DREBA2018-22</v>
          </cell>
          <cell r="AK3430" t="str">
            <v>DR MKT ACTV</v>
          </cell>
          <cell r="AM3430" t="str">
            <v>Administration</v>
          </cell>
        </row>
        <row r="3431">
          <cell r="A3431" t="str">
            <v>8182935</v>
          </cell>
          <cell r="E3431">
            <v>528</v>
          </cell>
          <cell r="S3431" t="str">
            <v>3</v>
          </cell>
          <cell r="AJ3431" t="str">
            <v>DREBA2018-22</v>
          </cell>
          <cell r="AK3431" t="str">
            <v>DR MKT ACTV</v>
          </cell>
          <cell r="AM3431" t="str">
            <v>Administration</v>
          </cell>
        </row>
        <row r="3432">
          <cell r="A3432" t="str">
            <v>8182935</v>
          </cell>
          <cell r="E3432">
            <v>528</v>
          </cell>
          <cell r="S3432" t="str">
            <v>3</v>
          </cell>
          <cell r="AJ3432" t="str">
            <v>DREBA2018-22</v>
          </cell>
          <cell r="AK3432" t="str">
            <v>DR MKT ACTV</v>
          </cell>
          <cell r="AM3432" t="str">
            <v>Administration</v>
          </cell>
        </row>
        <row r="3433">
          <cell r="A3433" t="str">
            <v>8182935</v>
          </cell>
          <cell r="E3433">
            <v>528</v>
          </cell>
          <cell r="S3433" t="str">
            <v>3</v>
          </cell>
          <cell r="AJ3433" t="str">
            <v>DREBA2018-22</v>
          </cell>
          <cell r="AK3433" t="str">
            <v>DR MKT ACTV</v>
          </cell>
          <cell r="AM3433" t="str">
            <v>Administration</v>
          </cell>
        </row>
        <row r="3434">
          <cell r="A3434" t="str">
            <v>8182935</v>
          </cell>
          <cell r="E3434">
            <v>528</v>
          </cell>
          <cell r="S3434" t="str">
            <v>3</v>
          </cell>
          <cell r="AJ3434" t="str">
            <v>DREBA2018-22</v>
          </cell>
          <cell r="AK3434" t="str">
            <v>DR MKT ACTV</v>
          </cell>
          <cell r="AM3434" t="str">
            <v>Administration</v>
          </cell>
        </row>
        <row r="3435">
          <cell r="A3435" t="str">
            <v>8182935</v>
          </cell>
          <cell r="E3435">
            <v>528</v>
          </cell>
          <cell r="S3435" t="str">
            <v>3</v>
          </cell>
          <cell r="AJ3435" t="str">
            <v>DREBA2018-22</v>
          </cell>
          <cell r="AK3435" t="str">
            <v>DR MKT ACTV</v>
          </cell>
          <cell r="AM3435" t="str">
            <v>Administration</v>
          </cell>
        </row>
        <row r="3436">
          <cell r="A3436" t="str">
            <v>8182935</v>
          </cell>
          <cell r="E3436">
            <v>528</v>
          </cell>
          <cell r="S3436" t="str">
            <v>3</v>
          </cell>
          <cell r="AJ3436" t="str">
            <v>DREBA2018-22</v>
          </cell>
          <cell r="AK3436" t="str">
            <v>DR MKT ACTV</v>
          </cell>
          <cell r="AM3436" t="str">
            <v>Administration</v>
          </cell>
        </row>
        <row r="3437">
          <cell r="A3437" t="str">
            <v>8182935</v>
          </cell>
          <cell r="E3437">
            <v>528</v>
          </cell>
          <cell r="S3437" t="str">
            <v>3</v>
          </cell>
          <cell r="AJ3437" t="str">
            <v>DREBA2018-22</v>
          </cell>
          <cell r="AK3437" t="str">
            <v>DR MKT ACTV</v>
          </cell>
          <cell r="AM3437" t="str">
            <v>Administration</v>
          </cell>
        </row>
        <row r="3438">
          <cell r="A3438" t="str">
            <v>8182935</v>
          </cell>
          <cell r="E3438">
            <v>528</v>
          </cell>
          <cell r="S3438" t="str">
            <v>3</v>
          </cell>
          <cell r="AJ3438" t="str">
            <v>DREBA2018-22</v>
          </cell>
          <cell r="AK3438" t="str">
            <v>DR MKT ACTV</v>
          </cell>
          <cell r="AM3438" t="str">
            <v>Administration</v>
          </cell>
        </row>
        <row r="3439">
          <cell r="A3439" t="str">
            <v>8182935</v>
          </cell>
          <cell r="E3439">
            <v>528</v>
          </cell>
          <cell r="S3439" t="str">
            <v>3</v>
          </cell>
          <cell r="AJ3439" t="str">
            <v>DREBA2018-22</v>
          </cell>
          <cell r="AK3439" t="str">
            <v>DR MKT ACTV</v>
          </cell>
          <cell r="AM3439" t="str">
            <v>Administration</v>
          </cell>
        </row>
        <row r="3440">
          <cell r="A3440" t="str">
            <v>8182935</v>
          </cell>
          <cell r="E3440">
            <v>528</v>
          </cell>
          <cell r="S3440" t="str">
            <v>3</v>
          </cell>
          <cell r="AJ3440" t="str">
            <v>DREBA2018-22</v>
          </cell>
          <cell r="AK3440" t="str">
            <v>DR MKT ACTV</v>
          </cell>
          <cell r="AM3440" t="str">
            <v>Administration</v>
          </cell>
        </row>
        <row r="3441">
          <cell r="A3441" t="str">
            <v>8182935</v>
          </cell>
          <cell r="E3441">
            <v>528</v>
          </cell>
          <cell r="S3441" t="str">
            <v>3</v>
          </cell>
          <cell r="AJ3441" t="str">
            <v>DREBA2018-22</v>
          </cell>
          <cell r="AK3441" t="str">
            <v>DR MKT ACTV</v>
          </cell>
          <cell r="AM3441" t="str">
            <v>Administration</v>
          </cell>
        </row>
        <row r="3442">
          <cell r="A3442" t="str">
            <v>8182935</v>
          </cell>
          <cell r="E3442">
            <v>528</v>
          </cell>
          <cell r="S3442" t="str">
            <v>3</v>
          </cell>
          <cell r="AJ3442" t="str">
            <v>DREBA2018-22</v>
          </cell>
          <cell r="AK3442" t="str">
            <v>DR MKT ACTV</v>
          </cell>
          <cell r="AM3442" t="str">
            <v>Administration</v>
          </cell>
        </row>
        <row r="3443">
          <cell r="A3443" t="str">
            <v>8182935</v>
          </cell>
          <cell r="E3443">
            <v>528</v>
          </cell>
          <cell r="S3443" t="str">
            <v>3</v>
          </cell>
          <cell r="AJ3443" t="str">
            <v>DREBA2018-22</v>
          </cell>
          <cell r="AK3443" t="str">
            <v>DR MKT ACTV</v>
          </cell>
          <cell r="AM3443" t="str">
            <v>Administration</v>
          </cell>
        </row>
        <row r="3444">
          <cell r="A3444" t="str">
            <v>8182935</v>
          </cell>
          <cell r="E3444">
            <v>528</v>
          </cell>
          <cell r="S3444" t="str">
            <v>3</v>
          </cell>
          <cell r="AJ3444" t="str">
            <v>DREBA2018-22</v>
          </cell>
          <cell r="AK3444" t="str">
            <v>DR MKT ACTV</v>
          </cell>
          <cell r="AM3444" t="str">
            <v>Administration</v>
          </cell>
        </row>
        <row r="3445">
          <cell r="A3445" t="str">
            <v>8182935</v>
          </cell>
          <cell r="E3445">
            <v>528</v>
          </cell>
          <cell r="S3445" t="str">
            <v>3</v>
          </cell>
          <cell r="AJ3445" t="str">
            <v>DREBA2018-22</v>
          </cell>
          <cell r="AK3445" t="str">
            <v>DR MKT ACTV</v>
          </cell>
          <cell r="AM3445" t="str">
            <v>Administration</v>
          </cell>
        </row>
        <row r="3446">
          <cell r="A3446" t="str">
            <v>8182935</v>
          </cell>
          <cell r="E3446">
            <v>528</v>
          </cell>
          <cell r="S3446" t="str">
            <v>3</v>
          </cell>
          <cell r="AJ3446" t="str">
            <v>DREBA2018-22</v>
          </cell>
          <cell r="AK3446" t="str">
            <v>DR MKT ACTV</v>
          </cell>
          <cell r="AM3446" t="str">
            <v>Administration</v>
          </cell>
        </row>
        <row r="3447">
          <cell r="A3447" t="str">
            <v>8182935</v>
          </cell>
          <cell r="E3447">
            <v>528</v>
          </cell>
          <cell r="S3447" t="str">
            <v>3</v>
          </cell>
          <cell r="AJ3447" t="str">
            <v>DREBA2018-22</v>
          </cell>
          <cell r="AK3447" t="str">
            <v>DR MKT ACTV</v>
          </cell>
          <cell r="AM3447" t="str">
            <v>Administration</v>
          </cell>
        </row>
        <row r="3448">
          <cell r="A3448" t="str">
            <v>8182935</v>
          </cell>
          <cell r="E3448">
            <v>528</v>
          </cell>
          <cell r="S3448" t="str">
            <v>3</v>
          </cell>
          <cell r="AJ3448" t="str">
            <v>DREBA2018-22</v>
          </cell>
          <cell r="AK3448" t="str">
            <v>DR MKT ACTV</v>
          </cell>
          <cell r="AM3448" t="str">
            <v>Administration</v>
          </cell>
        </row>
        <row r="3449">
          <cell r="A3449" t="str">
            <v>8182935</v>
          </cell>
          <cell r="E3449">
            <v>500</v>
          </cell>
          <cell r="S3449" t="str">
            <v>1</v>
          </cell>
          <cell r="AJ3449" t="str">
            <v>DREBA2018-22</v>
          </cell>
          <cell r="AK3449" t="str">
            <v>DR MKT ACTV</v>
          </cell>
          <cell r="AM3449" t="str">
            <v>Administration</v>
          </cell>
        </row>
        <row r="3450">
          <cell r="A3450" t="str">
            <v>8182935</v>
          </cell>
          <cell r="E3450">
            <v>500</v>
          </cell>
          <cell r="S3450" t="str">
            <v>1</v>
          </cell>
          <cell r="AJ3450" t="str">
            <v>DREBA2018-22</v>
          </cell>
          <cell r="AK3450" t="str">
            <v>DR MKT ACTV</v>
          </cell>
          <cell r="AM3450" t="str">
            <v>Administration</v>
          </cell>
        </row>
        <row r="3451">
          <cell r="A3451" t="str">
            <v>8182935</v>
          </cell>
          <cell r="E3451">
            <v>500</v>
          </cell>
          <cell r="S3451" t="str">
            <v>1</v>
          </cell>
          <cell r="AJ3451" t="str">
            <v>DREBA2018-22</v>
          </cell>
          <cell r="AK3451" t="str">
            <v>DR MKT ACTV</v>
          </cell>
          <cell r="AM3451" t="str">
            <v>Administration</v>
          </cell>
        </row>
        <row r="3452">
          <cell r="A3452" t="str">
            <v>8182935</v>
          </cell>
          <cell r="E3452">
            <v>500</v>
          </cell>
          <cell r="S3452" t="str">
            <v>1</v>
          </cell>
          <cell r="AJ3452" t="str">
            <v>DREBA2018-22</v>
          </cell>
          <cell r="AK3452" t="str">
            <v>DR MKT ACTV</v>
          </cell>
          <cell r="AM3452" t="str">
            <v>Administration</v>
          </cell>
        </row>
        <row r="3453">
          <cell r="A3453" t="str">
            <v>8182935</v>
          </cell>
          <cell r="E3453">
            <v>500</v>
          </cell>
          <cell r="S3453" t="str">
            <v>1</v>
          </cell>
          <cell r="AJ3453" t="str">
            <v>DREBA2018-22</v>
          </cell>
          <cell r="AK3453" t="str">
            <v>DR MKT ACTV</v>
          </cell>
          <cell r="AM3453" t="str">
            <v>Administration</v>
          </cell>
        </row>
        <row r="3454">
          <cell r="A3454" t="str">
            <v>8182935</v>
          </cell>
          <cell r="E3454">
            <v>500</v>
          </cell>
          <cell r="S3454" t="str">
            <v>1</v>
          </cell>
          <cell r="AJ3454" t="str">
            <v>DREBA2018-22</v>
          </cell>
          <cell r="AK3454" t="str">
            <v>DR MKT ACTV</v>
          </cell>
          <cell r="AM3454" t="str">
            <v>Administration</v>
          </cell>
        </row>
        <row r="3455">
          <cell r="A3455" t="str">
            <v>8182935</v>
          </cell>
          <cell r="E3455">
            <v>500</v>
          </cell>
          <cell r="S3455" t="str">
            <v>1</v>
          </cell>
          <cell r="AJ3455" t="str">
            <v>DREBA2018-22</v>
          </cell>
          <cell r="AK3455" t="str">
            <v>DR MKT ACTV</v>
          </cell>
          <cell r="AM3455" t="str">
            <v>Administration</v>
          </cell>
        </row>
        <row r="3456">
          <cell r="A3456" t="str">
            <v>8182935</v>
          </cell>
          <cell r="E3456">
            <v>500</v>
          </cell>
          <cell r="S3456" t="str">
            <v>1</v>
          </cell>
          <cell r="AJ3456" t="str">
            <v>DREBA2018-22</v>
          </cell>
          <cell r="AK3456" t="str">
            <v>DR MKT ACTV</v>
          </cell>
          <cell r="AM3456" t="str">
            <v>Administration</v>
          </cell>
        </row>
        <row r="3457">
          <cell r="A3457" t="str">
            <v>8182935</v>
          </cell>
          <cell r="E3457">
            <v>500</v>
          </cell>
          <cell r="S3457" t="str">
            <v>1</v>
          </cell>
          <cell r="AJ3457" t="str">
            <v>DREBA2018-22</v>
          </cell>
          <cell r="AK3457" t="str">
            <v>DR MKT ACTV</v>
          </cell>
          <cell r="AM3457" t="str">
            <v>Administration</v>
          </cell>
        </row>
        <row r="3458">
          <cell r="A3458" t="str">
            <v>8182935</v>
          </cell>
          <cell r="E3458">
            <v>500</v>
          </cell>
          <cell r="S3458" t="str">
            <v>1</v>
          </cell>
          <cell r="AJ3458" t="str">
            <v>DREBA2018-22</v>
          </cell>
          <cell r="AK3458" t="str">
            <v>DR MKT ACTV</v>
          </cell>
          <cell r="AM3458" t="str">
            <v>Administration</v>
          </cell>
        </row>
        <row r="3459">
          <cell r="A3459" t="str">
            <v>8182935</v>
          </cell>
          <cell r="E3459">
            <v>500</v>
          </cell>
          <cell r="S3459" t="str">
            <v>1</v>
          </cell>
          <cell r="AJ3459" t="str">
            <v>DREBA2018-22</v>
          </cell>
          <cell r="AK3459" t="str">
            <v>DR MKT ACTV</v>
          </cell>
          <cell r="AM3459" t="str">
            <v>Administration</v>
          </cell>
        </row>
        <row r="3460">
          <cell r="A3460" t="str">
            <v>8182935</v>
          </cell>
          <cell r="E3460">
            <v>500</v>
          </cell>
          <cell r="S3460" t="str">
            <v>1</v>
          </cell>
          <cell r="AJ3460" t="str">
            <v>DREBA2018-22</v>
          </cell>
          <cell r="AK3460" t="str">
            <v>DR MKT ACTV</v>
          </cell>
          <cell r="AM3460" t="str">
            <v>Administration</v>
          </cell>
        </row>
        <row r="3461">
          <cell r="A3461" t="str">
            <v>8182935</v>
          </cell>
          <cell r="E3461">
            <v>500</v>
          </cell>
          <cell r="S3461" t="str">
            <v>1</v>
          </cell>
          <cell r="AJ3461" t="str">
            <v>DREBA2018-22</v>
          </cell>
          <cell r="AK3461" t="str">
            <v>DR MKT ACTV</v>
          </cell>
          <cell r="AM3461" t="str">
            <v>Administration</v>
          </cell>
        </row>
        <row r="3462">
          <cell r="A3462" t="str">
            <v>8182935</v>
          </cell>
          <cell r="E3462">
            <v>500</v>
          </cell>
          <cell r="S3462" t="str">
            <v>1</v>
          </cell>
          <cell r="AJ3462" t="str">
            <v>DREBA2018-22</v>
          </cell>
          <cell r="AK3462" t="str">
            <v>DR MKT ACTV</v>
          </cell>
          <cell r="AM3462" t="str">
            <v>Administration</v>
          </cell>
        </row>
        <row r="3463">
          <cell r="A3463" t="str">
            <v>8182935</v>
          </cell>
          <cell r="E3463">
            <v>500</v>
          </cell>
          <cell r="S3463" t="str">
            <v>1</v>
          </cell>
          <cell r="AJ3463" t="str">
            <v>DREBA2018-22</v>
          </cell>
          <cell r="AK3463" t="str">
            <v>DR MKT ACTV</v>
          </cell>
          <cell r="AM3463" t="str">
            <v>Administration</v>
          </cell>
        </row>
        <row r="3464">
          <cell r="A3464" t="str">
            <v>8182935</v>
          </cell>
          <cell r="E3464">
            <v>500</v>
          </cell>
          <cell r="S3464" t="str">
            <v>1</v>
          </cell>
          <cell r="AJ3464" t="str">
            <v>DREBA2018-22</v>
          </cell>
          <cell r="AK3464" t="str">
            <v>DR MKT ACTV</v>
          </cell>
          <cell r="AM3464" t="str">
            <v>Administration</v>
          </cell>
        </row>
        <row r="3465">
          <cell r="A3465" t="str">
            <v>8182935</v>
          </cell>
          <cell r="E3465">
            <v>500</v>
          </cell>
          <cell r="S3465" t="str">
            <v>1</v>
          </cell>
          <cell r="AJ3465" t="str">
            <v>DREBA2018-22</v>
          </cell>
          <cell r="AK3465" t="str">
            <v>DR MKT ACTV</v>
          </cell>
          <cell r="AM3465" t="str">
            <v>Administration</v>
          </cell>
        </row>
        <row r="3466">
          <cell r="A3466" t="str">
            <v>8182935</v>
          </cell>
          <cell r="E3466">
            <v>500</v>
          </cell>
          <cell r="S3466" t="str">
            <v>1</v>
          </cell>
          <cell r="AJ3466" t="str">
            <v>DREBA2018-22</v>
          </cell>
          <cell r="AK3466" t="str">
            <v>DR MKT ACTV</v>
          </cell>
          <cell r="AM3466" t="str">
            <v>Administration</v>
          </cell>
        </row>
        <row r="3467">
          <cell r="A3467" t="str">
            <v>8182935</v>
          </cell>
          <cell r="E3467">
            <v>500</v>
          </cell>
          <cell r="S3467" t="str">
            <v>1</v>
          </cell>
          <cell r="AJ3467" t="str">
            <v>DREBA2018-22</v>
          </cell>
          <cell r="AK3467" t="str">
            <v>DR MKT ACTV</v>
          </cell>
          <cell r="AM3467" t="str">
            <v>Administration</v>
          </cell>
        </row>
        <row r="3468">
          <cell r="A3468" t="str">
            <v>8182935</v>
          </cell>
          <cell r="E3468">
            <v>500</v>
          </cell>
          <cell r="S3468" t="str">
            <v>2</v>
          </cell>
          <cell r="AJ3468" t="str">
            <v>DREBA2018-22</v>
          </cell>
          <cell r="AK3468" t="str">
            <v>DR MKT ACTV</v>
          </cell>
          <cell r="AM3468" t="str">
            <v>Administration</v>
          </cell>
        </row>
        <row r="3469">
          <cell r="A3469" t="str">
            <v>8182935</v>
          </cell>
          <cell r="E3469">
            <v>500</v>
          </cell>
          <cell r="S3469" t="str">
            <v>2</v>
          </cell>
          <cell r="AJ3469" t="str">
            <v>DREBA2018-22</v>
          </cell>
          <cell r="AK3469" t="str">
            <v>DR MKT ACTV</v>
          </cell>
          <cell r="AM3469" t="str">
            <v>Administration</v>
          </cell>
        </row>
        <row r="3470">
          <cell r="A3470" t="str">
            <v>8182935</v>
          </cell>
          <cell r="E3470">
            <v>500</v>
          </cell>
          <cell r="S3470" t="str">
            <v>2</v>
          </cell>
          <cell r="AJ3470" t="str">
            <v>DREBA2018-22</v>
          </cell>
          <cell r="AK3470" t="str">
            <v>DR MKT ACTV</v>
          </cell>
          <cell r="AM3470" t="str">
            <v>Administration</v>
          </cell>
        </row>
        <row r="3471">
          <cell r="A3471" t="str">
            <v>8182935</v>
          </cell>
          <cell r="E3471">
            <v>500</v>
          </cell>
          <cell r="S3471" t="str">
            <v>2</v>
          </cell>
          <cell r="AJ3471" t="str">
            <v>DREBA2018-22</v>
          </cell>
          <cell r="AK3471" t="str">
            <v>DR MKT ACTV</v>
          </cell>
          <cell r="AM3471" t="str">
            <v>Administration</v>
          </cell>
        </row>
        <row r="3472">
          <cell r="A3472" t="str">
            <v>8182935</v>
          </cell>
          <cell r="E3472">
            <v>500</v>
          </cell>
          <cell r="S3472" t="str">
            <v>2</v>
          </cell>
          <cell r="AJ3472" t="str">
            <v>DREBA2018-22</v>
          </cell>
          <cell r="AK3472" t="str">
            <v>DR MKT ACTV</v>
          </cell>
          <cell r="AM3472" t="str">
            <v>Administration</v>
          </cell>
        </row>
        <row r="3473">
          <cell r="A3473" t="str">
            <v>8182935</v>
          </cell>
          <cell r="E3473">
            <v>500</v>
          </cell>
          <cell r="S3473" t="str">
            <v>2</v>
          </cell>
          <cell r="AJ3473" t="str">
            <v>DREBA2018-22</v>
          </cell>
          <cell r="AK3473" t="str">
            <v>DR MKT ACTV</v>
          </cell>
          <cell r="AM3473" t="str">
            <v>Administration</v>
          </cell>
        </row>
        <row r="3474">
          <cell r="A3474" t="str">
            <v>8182935</v>
          </cell>
          <cell r="E3474">
            <v>500</v>
          </cell>
          <cell r="S3474" t="str">
            <v>2</v>
          </cell>
          <cell r="AJ3474" t="str">
            <v>DREBA2018-22</v>
          </cell>
          <cell r="AK3474" t="str">
            <v>DR MKT ACTV</v>
          </cell>
          <cell r="AM3474" t="str">
            <v>Administration</v>
          </cell>
        </row>
        <row r="3475">
          <cell r="A3475" t="str">
            <v>8182935</v>
          </cell>
          <cell r="E3475">
            <v>500</v>
          </cell>
          <cell r="S3475" t="str">
            <v>2</v>
          </cell>
          <cell r="AJ3475" t="str">
            <v>DREBA2018-22</v>
          </cell>
          <cell r="AK3475" t="str">
            <v>DR MKT ACTV</v>
          </cell>
          <cell r="AM3475" t="str">
            <v>Administration</v>
          </cell>
        </row>
        <row r="3476">
          <cell r="A3476" t="str">
            <v>8182935</v>
          </cell>
          <cell r="E3476">
            <v>500</v>
          </cell>
          <cell r="S3476" t="str">
            <v>2</v>
          </cell>
          <cell r="AJ3476" t="str">
            <v>DREBA2018-22</v>
          </cell>
          <cell r="AK3476" t="str">
            <v>DR MKT ACTV</v>
          </cell>
          <cell r="AM3476" t="str">
            <v>Administration</v>
          </cell>
        </row>
        <row r="3477">
          <cell r="A3477" t="str">
            <v>8182935</v>
          </cell>
          <cell r="E3477">
            <v>500</v>
          </cell>
          <cell r="S3477" t="str">
            <v>2</v>
          </cell>
          <cell r="AJ3477" t="str">
            <v>DREBA2018-22</v>
          </cell>
          <cell r="AK3477" t="str">
            <v>DR MKT ACTV</v>
          </cell>
          <cell r="AM3477" t="str">
            <v>Administration</v>
          </cell>
        </row>
        <row r="3478">
          <cell r="A3478" t="str">
            <v>8182935</v>
          </cell>
          <cell r="E3478">
            <v>500</v>
          </cell>
          <cell r="S3478" t="str">
            <v>2</v>
          </cell>
          <cell r="AJ3478" t="str">
            <v>DREBA2018-22</v>
          </cell>
          <cell r="AK3478" t="str">
            <v>DR MKT ACTV</v>
          </cell>
          <cell r="AM3478" t="str">
            <v>Administration</v>
          </cell>
        </row>
        <row r="3479">
          <cell r="A3479" t="str">
            <v>8182935</v>
          </cell>
          <cell r="E3479">
            <v>500</v>
          </cell>
          <cell r="S3479" t="str">
            <v>2</v>
          </cell>
          <cell r="AJ3479" t="str">
            <v>DREBA2018-22</v>
          </cell>
          <cell r="AK3479" t="str">
            <v>DR MKT ACTV</v>
          </cell>
          <cell r="AM3479" t="str">
            <v>Administration</v>
          </cell>
        </row>
        <row r="3480">
          <cell r="A3480" t="str">
            <v>8182935</v>
          </cell>
          <cell r="E3480">
            <v>500</v>
          </cell>
          <cell r="S3480" t="str">
            <v>2</v>
          </cell>
          <cell r="AJ3480" t="str">
            <v>DREBA2018-22</v>
          </cell>
          <cell r="AK3480" t="str">
            <v>DR MKT ACTV</v>
          </cell>
          <cell r="AM3480" t="str">
            <v>Administration</v>
          </cell>
        </row>
        <row r="3481">
          <cell r="A3481" t="str">
            <v>8182935</v>
          </cell>
          <cell r="E3481">
            <v>500</v>
          </cell>
          <cell r="S3481" t="str">
            <v>2</v>
          </cell>
          <cell r="AJ3481" t="str">
            <v>DREBA2018-22</v>
          </cell>
          <cell r="AK3481" t="str">
            <v>DR MKT ACTV</v>
          </cell>
          <cell r="AM3481" t="str">
            <v>Administration</v>
          </cell>
        </row>
        <row r="3482">
          <cell r="A3482" t="str">
            <v>8182935</v>
          </cell>
          <cell r="E3482">
            <v>500</v>
          </cell>
          <cell r="S3482" t="str">
            <v>2</v>
          </cell>
          <cell r="AJ3482" t="str">
            <v>DREBA2018-22</v>
          </cell>
          <cell r="AK3482" t="str">
            <v>DR MKT ACTV</v>
          </cell>
          <cell r="AM3482" t="str">
            <v>Administration</v>
          </cell>
        </row>
        <row r="3483">
          <cell r="A3483" t="str">
            <v>8182935</v>
          </cell>
          <cell r="E3483">
            <v>500</v>
          </cell>
          <cell r="S3483" t="str">
            <v>2</v>
          </cell>
          <cell r="AJ3483" t="str">
            <v>DREBA2018-22</v>
          </cell>
          <cell r="AK3483" t="str">
            <v>DR MKT ACTV</v>
          </cell>
          <cell r="AM3483" t="str">
            <v>Administration</v>
          </cell>
        </row>
        <row r="3484">
          <cell r="A3484" t="str">
            <v>8182935</v>
          </cell>
          <cell r="E3484">
            <v>500</v>
          </cell>
          <cell r="S3484" t="str">
            <v>2</v>
          </cell>
          <cell r="AJ3484" t="str">
            <v>DREBA2018-22</v>
          </cell>
          <cell r="AK3484" t="str">
            <v>DR MKT ACTV</v>
          </cell>
          <cell r="AM3484" t="str">
            <v>Administration</v>
          </cell>
        </row>
        <row r="3485">
          <cell r="A3485" t="str">
            <v>8182935</v>
          </cell>
          <cell r="E3485">
            <v>500</v>
          </cell>
          <cell r="S3485" t="str">
            <v>2</v>
          </cell>
          <cell r="AJ3485" t="str">
            <v>DREBA2018-22</v>
          </cell>
          <cell r="AK3485" t="str">
            <v>DR MKT ACTV</v>
          </cell>
          <cell r="AM3485" t="str">
            <v>Administration</v>
          </cell>
        </row>
        <row r="3486">
          <cell r="A3486" t="str">
            <v>8182935</v>
          </cell>
          <cell r="E3486">
            <v>500</v>
          </cell>
          <cell r="S3486" t="str">
            <v>2</v>
          </cell>
          <cell r="AJ3486" t="str">
            <v>DREBA2018-22</v>
          </cell>
          <cell r="AK3486" t="str">
            <v>DR MKT ACTV</v>
          </cell>
          <cell r="AM3486" t="str">
            <v>Administration</v>
          </cell>
        </row>
        <row r="3487">
          <cell r="A3487" t="str">
            <v>8182935</v>
          </cell>
          <cell r="E3487">
            <v>-500</v>
          </cell>
          <cell r="S3487" t="str">
            <v>3</v>
          </cell>
          <cell r="AJ3487" t="str">
            <v>DREBA2018-22</v>
          </cell>
          <cell r="AK3487" t="str">
            <v>DR MKT ACTV</v>
          </cell>
          <cell r="AM3487" t="str">
            <v>Administration</v>
          </cell>
        </row>
        <row r="3488">
          <cell r="A3488" t="str">
            <v>8182935</v>
          </cell>
          <cell r="E3488">
            <v>-500</v>
          </cell>
          <cell r="S3488" t="str">
            <v>3</v>
          </cell>
          <cell r="AJ3488" t="str">
            <v>DREBA2018-22</v>
          </cell>
          <cell r="AK3488" t="str">
            <v>DR MKT ACTV</v>
          </cell>
          <cell r="AM3488" t="str">
            <v>Administration</v>
          </cell>
        </row>
        <row r="3489">
          <cell r="A3489" t="str">
            <v>8182935</v>
          </cell>
          <cell r="E3489">
            <v>-500</v>
          </cell>
          <cell r="S3489" t="str">
            <v>3</v>
          </cell>
          <cell r="AJ3489" t="str">
            <v>DREBA2018-22</v>
          </cell>
          <cell r="AK3489" t="str">
            <v>DR MKT ACTV</v>
          </cell>
          <cell r="AM3489" t="str">
            <v>Administration</v>
          </cell>
        </row>
        <row r="3490">
          <cell r="A3490" t="str">
            <v>8182935</v>
          </cell>
          <cell r="E3490">
            <v>-500</v>
          </cell>
          <cell r="S3490" t="str">
            <v>3</v>
          </cell>
          <cell r="AJ3490" t="str">
            <v>DREBA2018-22</v>
          </cell>
          <cell r="AK3490" t="str">
            <v>DR MKT ACTV</v>
          </cell>
          <cell r="AM3490" t="str">
            <v>Administration</v>
          </cell>
        </row>
        <row r="3491">
          <cell r="A3491" t="str">
            <v>8182935</v>
          </cell>
          <cell r="E3491">
            <v>-500</v>
          </cell>
          <cell r="S3491" t="str">
            <v>3</v>
          </cell>
          <cell r="AJ3491" t="str">
            <v>DREBA2018-22</v>
          </cell>
          <cell r="AK3491" t="str">
            <v>DR MKT ACTV</v>
          </cell>
          <cell r="AM3491" t="str">
            <v>Administration</v>
          </cell>
        </row>
        <row r="3492">
          <cell r="A3492" t="str">
            <v>8182935</v>
          </cell>
          <cell r="E3492">
            <v>-500</v>
          </cell>
          <cell r="S3492" t="str">
            <v>3</v>
          </cell>
          <cell r="AJ3492" t="str">
            <v>DREBA2018-22</v>
          </cell>
          <cell r="AK3492" t="str">
            <v>DR MKT ACTV</v>
          </cell>
          <cell r="AM3492" t="str">
            <v>Administration</v>
          </cell>
        </row>
        <row r="3493">
          <cell r="A3493" t="str">
            <v>8182935</v>
          </cell>
          <cell r="E3493">
            <v>-500</v>
          </cell>
          <cell r="S3493" t="str">
            <v>3</v>
          </cell>
          <cell r="AJ3493" t="str">
            <v>DREBA2018-22</v>
          </cell>
          <cell r="AK3493" t="str">
            <v>DR MKT ACTV</v>
          </cell>
          <cell r="AM3493" t="str">
            <v>Administration</v>
          </cell>
        </row>
        <row r="3494">
          <cell r="A3494" t="str">
            <v>8182935</v>
          </cell>
          <cell r="E3494">
            <v>-500</v>
          </cell>
          <cell r="S3494" t="str">
            <v>3</v>
          </cell>
          <cell r="AJ3494" t="str">
            <v>DREBA2018-22</v>
          </cell>
          <cell r="AK3494" t="str">
            <v>DR MKT ACTV</v>
          </cell>
          <cell r="AM3494" t="str">
            <v>Administration</v>
          </cell>
        </row>
        <row r="3495">
          <cell r="A3495" t="str">
            <v>8182935</v>
          </cell>
          <cell r="E3495">
            <v>-500</v>
          </cell>
          <cell r="S3495" t="str">
            <v>3</v>
          </cell>
          <cell r="AJ3495" t="str">
            <v>DREBA2018-22</v>
          </cell>
          <cell r="AK3495" t="str">
            <v>DR MKT ACTV</v>
          </cell>
          <cell r="AM3495" t="str">
            <v>Administration</v>
          </cell>
        </row>
        <row r="3496">
          <cell r="A3496" t="str">
            <v>8182935</v>
          </cell>
          <cell r="E3496">
            <v>-500</v>
          </cell>
          <cell r="S3496" t="str">
            <v>3</v>
          </cell>
          <cell r="AJ3496" t="str">
            <v>DREBA2018-22</v>
          </cell>
          <cell r="AK3496" t="str">
            <v>DR MKT ACTV</v>
          </cell>
          <cell r="AM3496" t="str">
            <v>Administration</v>
          </cell>
        </row>
        <row r="3497">
          <cell r="A3497" t="str">
            <v>8182935</v>
          </cell>
          <cell r="E3497">
            <v>-500</v>
          </cell>
          <cell r="S3497" t="str">
            <v>3</v>
          </cell>
          <cell r="AJ3497" t="str">
            <v>DREBA2018-22</v>
          </cell>
          <cell r="AK3497" t="str">
            <v>DR MKT ACTV</v>
          </cell>
          <cell r="AM3497" t="str">
            <v>Administration</v>
          </cell>
        </row>
        <row r="3498">
          <cell r="A3498" t="str">
            <v>8182935</v>
          </cell>
          <cell r="E3498">
            <v>-500</v>
          </cell>
          <cell r="S3498" t="str">
            <v>3</v>
          </cell>
          <cell r="AJ3498" t="str">
            <v>DREBA2018-22</v>
          </cell>
          <cell r="AK3498" t="str">
            <v>DR MKT ACTV</v>
          </cell>
          <cell r="AM3498" t="str">
            <v>Administration</v>
          </cell>
        </row>
        <row r="3499">
          <cell r="A3499" t="str">
            <v>8182935</v>
          </cell>
          <cell r="E3499">
            <v>-500</v>
          </cell>
          <cell r="S3499" t="str">
            <v>3</v>
          </cell>
          <cell r="AJ3499" t="str">
            <v>DREBA2018-22</v>
          </cell>
          <cell r="AK3499" t="str">
            <v>DR MKT ACTV</v>
          </cell>
          <cell r="AM3499" t="str">
            <v>Administration</v>
          </cell>
        </row>
        <row r="3500">
          <cell r="A3500" t="str">
            <v>8182935</v>
          </cell>
          <cell r="E3500">
            <v>-500</v>
          </cell>
          <cell r="S3500" t="str">
            <v>3</v>
          </cell>
          <cell r="AJ3500" t="str">
            <v>DREBA2018-22</v>
          </cell>
          <cell r="AK3500" t="str">
            <v>DR MKT ACTV</v>
          </cell>
          <cell r="AM3500" t="str">
            <v>Administration</v>
          </cell>
        </row>
        <row r="3501">
          <cell r="A3501" t="str">
            <v>8182935</v>
          </cell>
          <cell r="E3501">
            <v>-500</v>
          </cell>
          <cell r="S3501" t="str">
            <v>3</v>
          </cell>
          <cell r="AJ3501" t="str">
            <v>DREBA2018-22</v>
          </cell>
          <cell r="AK3501" t="str">
            <v>DR MKT ACTV</v>
          </cell>
          <cell r="AM3501" t="str">
            <v>Administration</v>
          </cell>
        </row>
        <row r="3502">
          <cell r="A3502" t="str">
            <v>8182935</v>
          </cell>
          <cell r="E3502">
            <v>-500</v>
          </cell>
          <cell r="S3502" t="str">
            <v>3</v>
          </cell>
          <cell r="AJ3502" t="str">
            <v>DREBA2018-22</v>
          </cell>
          <cell r="AK3502" t="str">
            <v>DR MKT ACTV</v>
          </cell>
          <cell r="AM3502" t="str">
            <v>Administration</v>
          </cell>
        </row>
        <row r="3503">
          <cell r="A3503" t="str">
            <v>8182935</v>
          </cell>
          <cell r="E3503">
            <v>-500</v>
          </cell>
          <cell r="S3503" t="str">
            <v>3</v>
          </cell>
          <cell r="AJ3503" t="str">
            <v>DREBA2018-22</v>
          </cell>
          <cell r="AK3503" t="str">
            <v>DR MKT ACTV</v>
          </cell>
          <cell r="AM3503" t="str">
            <v>Administration</v>
          </cell>
        </row>
        <row r="3504">
          <cell r="A3504" t="str">
            <v>8182935</v>
          </cell>
          <cell r="E3504">
            <v>-500</v>
          </cell>
          <cell r="S3504" t="str">
            <v>3</v>
          </cell>
          <cell r="AJ3504" t="str">
            <v>DREBA2018-22</v>
          </cell>
          <cell r="AK3504" t="str">
            <v>DR MKT ACTV</v>
          </cell>
          <cell r="AM3504" t="str">
            <v>Administration</v>
          </cell>
        </row>
        <row r="3505">
          <cell r="A3505" t="str">
            <v>8182935</v>
          </cell>
          <cell r="E3505">
            <v>-500</v>
          </cell>
          <cell r="S3505" t="str">
            <v>3</v>
          </cell>
          <cell r="AJ3505" t="str">
            <v>DREBA2018-22</v>
          </cell>
          <cell r="AK3505" t="str">
            <v>DR MKT ACTV</v>
          </cell>
          <cell r="AM3505" t="str">
            <v>Administration</v>
          </cell>
        </row>
        <row r="3506">
          <cell r="A3506" t="str">
            <v>8182935</v>
          </cell>
          <cell r="E3506">
            <v>-500</v>
          </cell>
          <cell r="S3506" t="str">
            <v>3</v>
          </cell>
          <cell r="AJ3506" t="str">
            <v>DREBA2018-22</v>
          </cell>
          <cell r="AK3506" t="str">
            <v>DR MKT ACTV</v>
          </cell>
          <cell r="AM3506" t="str">
            <v>Administration</v>
          </cell>
        </row>
        <row r="3507">
          <cell r="A3507" t="str">
            <v>8182935</v>
          </cell>
          <cell r="E3507">
            <v>-500</v>
          </cell>
          <cell r="S3507" t="str">
            <v>3</v>
          </cell>
          <cell r="AJ3507" t="str">
            <v>DREBA2018-22</v>
          </cell>
          <cell r="AK3507" t="str">
            <v>DR MKT ACTV</v>
          </cell>
          <cell r="AM3507" t="str">
            <v>Administration</v>
          </cell>
        </row>
        <row r="3508">
          <cell r="A3508" t="str">
            <v>8182935</v>
          </cell>
          <cell r="E3508">
            <v>-500</v>
          </cell>
          <cell r="S3508" t="str">
            <v>3</v>
          </cell>
          <cell r="AJ3508" t="str">
            <v>DREBA2018-22</v>
          </cell>
          <cell r="AK3508" t="str">
            <v>DR MKT ACTV</v>
          </cell>
          <cell r="AM3508" t="str">
            <v>Administration</v>
          </cell>
        </row>
        <row r="3509">
          <cell r="A3509" t="str">
            <v>8182935</v>
          </cell>
          <cell r="E3509">
            <v>-500</v>
          </cell>
          <cell r="S3509" t="str">
            <v>3</v>
          </cell>
          <cell r="AJ3509" t="str">
            <v>DREBA2018-22</v>
          </cell>
          <cell r="AK3509" t="str">
            <v>DR MKT ACTV</v>
          </cell>
          <cell r="AM3509" t="str">
            <v>Administration</v>
          </cell>
        </row>
        <row r="3510">
          <cell r="A3510" t="str">
            <v>8182935</v>
          </cell>
          <cell r="E3510">
            <v>-500</v>
          </cell>
          <cell r="S3510" t="str">
            <v>3</v>
          </cell>
          <cell r="AJ3510" t="str">
            <v>DREBA2018-22</v>
          </cell>
          <cell r="AK3510" t="str">
            <v>DR MKT ACTV</v>
          </cell>
          <cell r="AM3510" t="str">
            <v>Administration</v>
          </cell>
        </row>
        <row r="3511">
          <cell r="A3511" t="str">
            <v>8182935</v>
          </cell>
          <cell r="E3511">
            <v>-500</v>
          </cell>
          <cell r="S3511" t="str">
            <v>3</v>
          </cell>
          <cell r="AJ3511" t="str">
            <v>DREBA2018-22</v>
          </cell>
          <cell r="AK3511" t="str">
            <v>DR MKT ACTV</v>
          </cell>
          <cell r="AM3511" t="str">
            <v>Administration</v>
          </cell>
        </row>
        <row r="3512">
          <cell r="A3512" t="str">
            <v>8182935</v>
          </cell>
          <cell r="E3512">
            <v>-500</v>
          </cell>
          <cell r="S3512" t="str">
            <v>3</v>
          </cell>
          <cell r="AJ3512" t="str">
            <v>DREBA2018-22</v>
          </cell>
          <cell r="AK3512" t="str">
            <v>DR MKT ACTV</v>
          </cell>
          <cell r="AM3512" t="str">
            <v>Administration</v>
          </cell>
        </row>
        <row r="3513">
          <cell r="A3513" t="str">
            <v>8182935</v>
          </cell>
          <cell r="E3513">
            <v>-500</v>
          </cell>
          <cell r="S3513" t="str">
            <v>3</v>
          </cell>
          <cell r="AJ3513" t="str">
            <v>DREBA2018-22</v>
          </cell>
          <cell r="AK3513" t="str">
            <v>DR MKT ACTV</v>
          </cell>
          <cell r="AM3513" t="str">
            <v>Administration</v>
          </cell>
        </row>
        <row r="3514">
          <cell r="A3514" t="str">
            <v>8182935</v>
          </cell>
          <cell r="E3514">
            <v>-500</v>
          </cell>
          <cell r="S3514" t="str">
            <v>3</v>
          </cell>
          <cell r="AJ3514" t="str">
            <v>DREBA2018-22</v>
          </cell>
          <cell r="AK3514" t="str">
            <v>DR MKT ACTV</v>
          </cell>
          <cell r="AM3514" t="str">
            <v>Administration</v>
          </cell>
        </row>
        <row r="3515">
          <cell r="A3515" t="str">
            <v>8182935</v>
          </cell>
          <cell r="E3515">
            <v>-500</v>
          </cell>
          <cell r="S3515" t="str">
            <v>3</v>
          </cell>
          <cell r="AJ3515" t="str">
            <v>DREBA2018-22</v>
          </cell>
          <cell r="AK3515" t="str">
            <v>DR MKT ACTV</v>
          </cell>
          <cell r="AM3515" t="str">
            <v>Administration</v>
          </cell>
        </row>
        <row r="3516">
          <cell r="A3516" t="str">
            <v>8182935</v>
          </cell>
          <cell r="E3516">
            <v>-500</v>
          </cell>
          <cell r="S3516" t="str">
            <v>3</v>
          </cell>
          <cell r="AJ3516" t="str">
            <v>DREBA2018-22</v>
          </cell>
          <cell r="AK3516" t="str">
            <v>DR MKT ACTV</v>
          </cell>
          <cell r="AM3516" t="str">
            <v>Administration</v>
          </cell>
        </row>
        <row r="3517">
          <cell r="A3517" t="str">
            <v>8182935</v>
          </cell>
          <cell r="E3517">
            <v>-500</v>
          </cell>
          <cell r="S3517" t="str">
            <v>3</v>
          </cell>
          <cell r="AJ3517" t="str">
            <v>DREBA2018-22</v>
          </cell>
          <cell r="AK3517" t="str">
            <v>DR MKT ACTV</v>
          </cell>
          <cell r="AM3517" t="str">
            <v>Administration</v>
          </cell>
        </row>
        <row r="3518">
          <cell r="A3518" t="str">
            <v>8182935</v>
          </cell>
          <cell r="E3518">
            <v>-500</v>
          </cell>
          <cell r="S3518" t="str">
            <v>3</v>
          </cell>
          <cell r="AJ3518" t="str">
            <v>DREBA2018-22</v>
          </cell>
          <cell r="AK3518" t="str">
            <v>DR MKT ACTV</v>
          </cell>
          <cell r="AM3518" t="str">
            <v>Administration</v>
          </cell>
        </row>
        <row r="3519">
          <cell r="A3519" t="str">
            <v>8182935</v>
          </cell>
          <cell r="E3519">
            <v>-500</v>
          </cell>
          <cell r="S3519" t="str">
            <v>3</v>
          </cell>
          <cell r="AJ3519" t="str">
            <v>DREBA2018-22</v>
          </cell>
          <cell r="AK3519" t="str">
            <v>DR MKT ACTV</v>
          </cell>
          <cell r="AM3519" t="str">
            <v>Administration</v>
          </cell>
        </row>
        <row r="3520">
          <cell r="A3520" t="str">
            <v>8182935</v>
          </cell>
          <cell r="E3520">
            <v>-500</v>
          </cell>
          <cell r="S3520" t="str">
            <v>3</v>
          </cell>
          <cell r="AJ3520" t="str">
            <v>DREBA2018-22</v>
          </cell>
          <cell r="AK3520" t="str">
            <v>DR MKT ACTV</v>
          </cell>
          <cell r="AM3520" t="str">
            <v>Administration</v>
          </cell>
        </row>
        <row r="3521">
          <cell r="A3521" t="str">
            <v>8182935</v>
          </cell>
          <cell r="E3521">
            <v>-500</v>
          </cell>
          <cell r="S3521" t="str">
            <v>3</v>
          </cell>
          <cell r="AJ3521" t="str">
            <v>DREBA2018-22</v>
          </cell>
          <cell r="AK3521" t="str">
            <v>DR MKT ACTV</v>
          </cell>
          <cell r="AM3521" t="str">
            <v>Administration</v>
          </cell>
        </row>
        <row r="3522">
          <cell r="A3522" t="str">
            <v>8182935</v>
          </cell>
          <cell r="E3522">
            <v>-500</v>
          </cell>
          <cell r="S3522" t="str">
            <v>3</v>
          </cell>
          <cell r="AJ3522" t="str">
            <v>DREBA2018-22</v>
          </cell>
          <cell r="AK3522" t="str">
            <v>DR MKT ACTV</v>
          </cell>
          <cell r="AM3522" t="str">
            <v>Administration</v>
          </cell>
        </row>
        <row r="3523">
          <cell r="A3523" t="str">
            <v>8182935</v>
          </cell>
          <cell r="E3523">
            <v>-500</v>
          </cell>
          <cell r="S3523" t="str">
            <v>3</v>
          </cell>
          <cell r="AJ3523" t="str">
            <v>DREBA2018-22</v>
          </cell>
          <cell r="AK3523" t="str">
            <v>DR MKT ACTV</v>
          </cell>
          <cell r="AM3523" t="str">
            <v>Administration</v>
          </cell>
        </row>
        <row r="3524">
          <cell r="A3524" t="str">
            <v>8182935</v>
          </cell>
          <cell r="E3524">
            <v>-500</v>
          </cell>
          <cell r="S3524" t="str">
            <v>3</v>
          </cell>
          <cell r="AJ3524" t="str">
            <v>DREBA2018-22</v>
          </cell>
          <cell r="AK3524" t="str">
            <v>DR MKT ACTV</v>
          </cell>
          <cell r="AM3524" t="str">
            <v>Administration</v>
          </cell>
        </row>
        <row r="3525">
          <cell r="A3525" t="str">
            <v>8182935</v>
          </cell>
          <cell r="E3525">
            <v>640</v>
          </cell>
          <cell r="S3525" t="str">
            <v>1</v>
          </cell>
          <cell r="AJ3525" t="str">
            <v>DREBA2018-22</v>
          </cell>
          <cell r="AK3525" t="str">
            <v>DR MKT ACTV</v>
          </cell>
          <cell r="AM3525" t="str">
            <v>Administration</v>
          </cell>
        </row>
        <row r="3526">
          <cell r="A3526" t="str">
            <v>8182935</v>
          </cell>
          <cell r="E3526">
            <v>1280</v>
          </cell>
          <cell r="S3526" t="str">
            <v>1</v>
          </cell>
          <cell r="AJ3526" t="str">
            <v>DREBA2018-22</v>
          </cell>
          <cell r="AK3526" t="str">
            <v>DR MKT ACTV</v>
          </cell>
          <cell r="AM3526" t="str">
            <v>Administration</v>
          </cell>
        </row>
        <row r="3527">
          <cell r="A3527" t="str">
            <v>8182935</v>
          </cell>
          <cell r="E3527">
            <v>1280</v>
          </cell>
          <cell r="S3527" t="str">
            <v>1</v>
          </cell>
          <cell r="AJ3527" t="str">
            <v>DREBA2018-22</v>
          </cell>
          <cell r="AK3527" t="str">
            <v>DR MKT ACTV</v>
          </cell>
          <cell r="AM3527" t="str">
            <v>Administration</v>
          </cell>
        </row>
        <row r="3528">
          <cell r="A3528" t="str">
            <v>8182935</v>
          </cell>
          <cell r="E3528">
            <v>640</v>
          </cell>
          <cell r="S3528" t="str">
            <v>1</v>
          </cell>
          <cell r="AJ3528" t="str">
            <v>DREBA2018-22</v>
          </cell>
          <cell r="AK3528" t="str">
            <v>DR MKT ACTV</v>
          </cell>
          <cell r="AM3528" t="str">
            <v>Administration</v>
          </cell>
        </row>
        <row r="3529">
          <cell r="A3529" t="str">
            <v>8182935</v>
          </cell>
          <cell r="E3529">
            <v>320</v>
          </cell>
          <cell r="S3529" t="str">
            <v>1</v>
          </cell>
          <cell r="AJ3529" t="str">
            <v>DREBA2018-22</v>
          </cell>
          <cell r="AK3529" t="str">
            <v>DR MKT ACTV</v>
          </cell>
          <cell r="AM3529" t="str">
            <v>Administration</v>
          </cell>
        </row>
        <row r="3530">
          <cell r="A3530" t="str">
            <v>8182935</v>
          </cell>
          <cell r="E3530">
            <v>320</v>
          </cell>
          <cell r="S3530" t="str">
            <v>1</v>
          </cell>
          <cell r="AJ3530" t="str">
            <v>DREBA2018-22</v>
          </cell>
          <cell r="AK3530" t="str">
            <v>DR MKT ACTV</v>
          </cell>
          <cell r="AM3530" t="str">
            <v>Administration</v>
          </cell>
        </row>
        <row r="3531">
          <cell r="A3531" t="str">
            <v>8182935</v>
          </cell>
          <cell r="E3531">
            <v>320</v>
          </cell>
          <cell r="S3531" t="str">
            <v>1</v>
          </cell>
          <cell r="AJ3531" t="str">
            <v>DREBA2018-22</v>
          </cell>
          <cell r="AK3531" t="str">
            <v>DR MKT ACTV</v>
          </cell>
          <cell r="AM3531" t="str">
            <v>Administration</v>
          </cell>
        </row>
        <row r="3532">
          <cell r="A3532" t="str">
            <v>8182935</v>
          </cell>
          <cell r="E3532">
            <v>320</v>
          </cell>
          <cell r="S3532" t="str">
            <v>1</v>
          </cell>
          <cell r="AJ3532" t="str">
            <v>DREBA2018-22</v>
          </cell>
          <cell r="AK3532" t="str">
            <v>DR MKT ACTV</v>
          </cell>
          <cell r="AM3532" t="str">
            <v>Administration</v>
          </cell>
        </row>
        <row r="3533">
          <cell r="A3533" t="str">
            <v>8182935</v>
          </cell>
          <cell r="E3533">
            <v>160</v>
          </cell>
          <cell r="S3533" t="str">
            <v>1</v>
          </cell>
          <cell r="AJ3533" t="str">
            <v>DREBA2018-22</v>
          </cell>
          <cell r="AK3533" t="str">
            <v>DR MKT ACTV</v>
          </cell>
          <cell r="AM3533" t="str">
            <v>Administration</v>
          </cell>
        </row>
        <row r="3534">
          <cell r="A3534" t="str">
            <v>8182935</v>
          </cell>
          <cell r="E3534">
            <v>160</v>
          </cell>
          <cell r="S3534" t="str">
            <v>1</v>
          </cell>
          <cell r="AJ3534" t="str">
            <v>DREBA2018-22</v>
          </cell>
          <cell r="AK3534" t="str">
            <v>DR MKT ACTV</v>
          </cell>
          <cell r="AM3534" t="str">
            <v>Administration</v>
          </cell>
        </row>
        <row r="3535">
          <cell r="A3535" t="str">
            <v>8182935</v>
          </cell>
          <cell r="E3535">
            <v>160</v>
          </cell>
          <cell r="S3535" t="str">
            <v>1</v>
          </cell>
          <cell r="AJ3535" t="str">
            <v>DREBA2018-22</v>
          </cell>
          <cell r="AK3535" t="str">
            <v>DR MKT ACTV</v>
          </cell>
          <cell r="AM3535" t="str">
            <v>Administration</v>
          </cell>
        </row>
        <row r="3536">
          <cell r="A3536" t="str">
            <v>8182935</v>
          </cell>
          <cell r="E3536">
            <v>160</v>
          </cell>
          <cell r="S3536" t="str">
            <v>1</v>
          </cell>
          <cell r="AJ3536" t="str">
            <v>DREBA2018-22</v>
          </cell>
          <cell r="AK3536" t="str">
            <v>DR MKT ACTV</v>
          </cell>
          <cell r="AM3536" t="str">
            <v>Administration</v>
          </cell>
        </row>
        <row r="3537">
          <cell r="A3537" t="str">
            <v>8182935</v>
          </cell>
          <cell r="E3537">
            <v>320</v>
          </cell>
          <cell r="S3537" t="str">
            <v>2</v>
          </cell>
          <cell r="AJ3537" t="str">
            <v>DREBA2018-22</v>
          </cell>
          <cell r="AK3537" t="str">
            <v>DR MKT ACTV</v>
          </cell>
          <cell r="AM3537" t="str">
            <v>Administration</v>
          </cell>
        </row>
        <row r="3538">
          <cell r="A3538" t="str">
            <v>8182935</v>
          </cell>
          <cell r="E3538">
            <v>320</v>
          </cell>
          <cell r="S3538" t="str">
            <v>2</v>
          </cell>
          <cell r="AJ3538" t="str">
            <v>DREBA2018-22</v>
          </cell>
          <cell r="AK3538" t="str">
            <v>DR MKT ACTV</v>
          </cell>
          <cell r="AM3538" t="str">
            <v>Administration</v>
          </cell>
        </row>
        <row r="3539">
          <cell r="A3539" t="str">
            <v>8182935</v>
          </cell>
          <cell r="E3539">
            <v>320</v>
          </cell>
          <cell r="S3539" t="str">
            <v>2</v>
          </cell>
          <cell r="AJ3539" t="str">
            <v>DREBA2018-22</v>
          </cell>
          <cell r="AK3539" t="str">
            <v>DR MKT ACTV</v>
          </cell>
          <cell r="AM3539" t="str">
            <v>Administration</v>
          </cell>
        </row>
        <row r="3540">
          <cell r="A3540" t="str">
            <v>8182935</v>
          </cell>
          <cell r="E3540">
            <v>320</v>
          </cell>
          <cell r="S3540" t="str">
            <v>2</v>
          </cell>
          <cell r="AJ3540" t="str">
            <v>DREBA2018-22</v>
          </cell>
          <cell r="AK3540" t="str">
            <v>DR MKT ACTV</v>
          </cell>
          <cell r="AM3540" t="str">
            <v>Administration</v>
          </cell>
        </row>
        <row r="3541">
          <cell r="A3541" t="str">
            <v>8182935</v>
          </cell>
          <cell r="E3541">
            <v>320</v>
          </cell>
          <cell r="S3541" t="str">
            <v>2</v>
          </cell>
          <cell r="AJ3541" t="str">
            <v>DREBA2018-22</v>
          </cell>
          <cell r="AK3541" t="str">
            <v>DR MKT ACTV</v>
          </cell>
          <cell r="AM3541" t="str">
            <v>Administration</v>
          </cell>
        </row>
        <row r="3542">
          <cell r="A3542" t="str">
            <v>8182935</v>
          </cell>
          <cell r="E3542">
            <v>-320</v>
          </cell>
          <cell r="S3542" t="str">
            <v>2</v>
          </cell>
          <cell r="AJ3542" t="str">
            <v>DREBA2018-22</v>
          </cell>
          <cell r="AK3542" t="str">
            <v>DR MKT ACTV</v>
          </cell>
          <cell r="AM3542" t="str">
            <v>Administration</v>
          </cell>
        </row>
        <row r="3543">
          <cell r="A3543" t="str">
            <v>8182935</v>
          </cell>
          <cell r="E3543">
            <v>-320</v>
          </cell>
          <cell r="S3543" t="str">
            <v>2</v>
          </cell>
          <cell r="AJ3543" t="str">
            <v>DREBA2018-22</v>
          </cell>
          <cell r="AK3543" t="str">
            <v>DR MKT ACTV</v>
          </cell>
          <cell r="AM3543" t="str">
            <v>Administration</v>
          </cell>
        </row>
        <row r="3544">
          <cell r="A3544" t="str">
            <v>8182935</v>
          </cell>
          <cell r="E3544">
            <v>-320</v>
          </cell>
          <cell r="S3544" t="str">
            <v>2</v>
          </cell>
          <cell r="AJ3544" t="str">
            <v>DREBA2018-22</v>
          </cell>
          <cell r="AK3544" t="str">
            <v>DR MKT ACTV</v>
          </cell>
          <cell r="AM3544" t="str">
            <v>Administration</v>
          </cell>
        </row>
        <row r="3545">
          <cell r="A3545" t="str">
            <v>8182935</v>
          </cell>
          <cell r="E3545">
            <v>-320</v>
          </cell>
          <cell r="S3545" t="str">
            <v>2</v>
          </cell>
          <cell r="AJ3545" t="str">
            <v>DREBA2018-22</v>
          </cell>
          <cell r="AK3545" t="str">
            <v>DR MKT ACTV</v>
          </cell>
          <cell r="AM3545" t="str">
            <v>Administration</v>
          </cell>
        </row>
        <row r="3546">
          <cell r="A3546" t="str">
            <v>8182935</v>
          </cell>
          <cell r="E3546">
            <v>-320</v>
          </cell>
          <cell r="S3546" t="str">
            <v>2</v>
          </cell>
          <cell r="AJ3546" t="str">
            <v>DREBA2018-22</v>
          </cell>
          <cell r="AK3546" t="str">
            <v>DR MKT ACTV</v>
          </cell>
          <cell r="AM3546" t="str">
            <v>Administration</v>
          </cell>
        </row>
        <row r="3547">
          <cell r="A3547" t="str">
            <v>8182935</v>
          </cell>
          <cell r="E3547">
            <v>160</v>
          </cell>
          <cell r="S3547" t="str">
            <v>3</v>
          </cell>
          <cell r="AJ3547" t="str">
            <v>DREBA2018-22</v>
          </cell>
          <cell r="AK3547" t="str">
            <v>DR MKT ACTV</v>
          </cell>
          <cell r="AM3547" t="str">
            <v>Administration</v>
          </cell>
        </row>
        <row r="3548">
          <cell r="A3548" t="str">
            <v>8182935</v>
          </cell>
          <cell r="E3548">
            <v>160</v>
          </cell>
          <cell r="S3548" t="str">
            <v>3</v>
          </cell>
          <cell r="AJ3548" t="str">
            <v>DREBA2018-22</v>
          </cell>
          <cell r="AK3548" t="str">
            <v>DR MKT ACTV</v>
          </cell>
          <cell r="AM3548" t="str">
            <v>Administration</v>
          </cell>
        </row>
        <row r="3549">
          <cell r="A3549" t="str">
            <v>8182935</v>
          </cell>
          <cell r="E3549">
            <v>160</v>
          </cell>
          <cell r="S3549" t="str">
            <v>3</v>
          </cell>
          <cell r="AJ3549" t="str">
            <v>DREBA2018-22</v>
          </cell>
          <cell r="AK3549" t="str">
            <v>DR MKT ACTV</v>
          </cell>
          <cell r="AM3549" t="str">
            <v>Administration</v>
          </cell>
        </row>
        <row r="3550">
          <cell r="A3550" t="str">
            <v>8182935</v>
          </cell>
          <cell r="E3550">
            <v>160</v>
          </cell>
          <cell r="S3550" t="str">
            <v>3</v>
          </cell>
          <cell r="AJ3550" t="str">
            <v>DREBA2018-22</v>
          </cell>
          <cell r="AK3550" t="str">
            <v>DR MKT ACTV</v>
          </cell>
          <cell r="AM3550" t="str">
            <v>Administration</v>
          </cell>
        </row>
        <row r="3551">
          <cell r="A3551" t="str">
            <v>8182935</v>
          </cell>
          <cell r="E3551">
            <v>160</v>
          </cell>
          <cell r="S3551" t="str">
            <v>3</v>
          </cell>
          <cell r="AJ3551" t="str">
            <v>DREBA2018-22</v>
          </cell>
          <cell r="AK3551" t="str">
            <v>DR MKT ACTV</v>
          </cell>
          <cell r="AM3551" t="str">
            <v>Administration</v>
          </cell>
        </row>
        <row r="3552">
          <cell r="A3552" t="str">
            <v>8182935</v>
          </cell>
          <cell r="E3552">
            <v>160</v>
          </cell>
          <cell r="S3552" t="str">
            <v>3</v>
          </cell>
          <cell r="AJ3552" t="str">
            <v>DREBA2018-22</v>
          </cell>
          <cell r="AK3552" t="str">
            <v>DR MKT ACTV</v>
          </cell>
          <cell r="AM3552" t="str">
            <v>Administration</v>
          </cell>
        </row>
        <row r="3553">
          <cell r="A3553" t="str">
            <v>8182935</v>
          </cell>
          <cell r="E3553">
            <v>160</v>
          </cell>
          <cell r="S3553" t="str">
            <v>3</v>
          </cell>
          <cell r="AJ3553" t="str">
            <v>DREBA2018-22</v>
          </cell>
          <cell r="AK3553" t="str">
            <v>DR MKT ACTV</v>
          </cell>
          <cell r="AM3553" t="str">
            <v>Administration</v>
          </cell>
        </row>
        <row r="3554">
          <cell r="A3554" t="str">
            <v>8182935</v>
          </cell>
          <cell r="E3554">
            <v>160</v>
          </cell>
          <cell r="S3554" t="str">
            <v>3</v>
          </cell>
          <cell r="AJ3554" t="str">
            <v>DREBA2018-22</v>
          </cell>
          <cell r="AK3554" t="str">
            <v>DR MKT ACTV</v>
          </cell>
          <cell r="AM3554" t="str">
            <v>Administration</v>
          </cell>
        </row>
        <row r="3555">
          <cell r="A3555" t="str">
            <v>8182935</v>
          </cell>
          <cell r="E3555">
            <v>160</v>
          </cell>
          <cell r="S3555" t="str">
            <v>3</v>
          </cell>
          <cell r="AJ3555" t="str">
            <v>DREBA2018-22</v>
          </cell>
          <cell r="AK3555" t="str">
            <v>DR MKT ACTV</v>
          </cell>
          <cell r="AM3555" t="str">
            <v>Administration</v>
          </cell>
        </row>
        <row r="3556">
          <cell r="A3556" t="str">
            <v>8182935</v>
          </cell>
          <cell r="E3556">
            <v>480</v>
          </cell>
          <cell r="S3556" t="str">
            <v>3</v>
          </cell>
          <cell r="AJ3556" t="str">
            <v>DREBA2018-22</v>
          </cell>
          <cell r="AK3556" t="str">
            <v>DR MKT ACTV</v>
          </cell>
          <cell r="AM3556" t="str">
            <v>Administration</v>
          </cell>
        </row>
        <row r="3557">
          <cell r="A3557" t="str">
            <v>8182935</v>
          </cell>
          <cell r="E3557">
            <v>216</v>
          </cell>
          <cell r="S3557" t="str">
            <v>1</v>
          </cell>
          <cell r="AJ3557" t="str">
            <v>DREBA2018-22</v>
          </cell>
          <cell r="AK3557" t="str">
            <v>DR MKT ACTV</v>
          </cell>
          <cell r="AM3557" t="str">
            <v>Administration</v>
          </cell>
        </row>
        <row r="3558">
          <cell r="A3558" t="str">
            <v>8182935</v>
          </cell>
          <cell r="E3558">
            <v>216</v>
          </cell>
          <cell r="S3558" t="str">
            <v>1</v>
          </cell>
          <cell r="AJ3558" t="str">
            <v>DREBA2018-22</v>
          </cell>
          <cell r="AK3558" t="str">
            <v>DR MKT ACTV</v>
          </cell>
          <cell r="AM3558" t="str">
            <v>Administration</v>
          </cell>
        </row>
        <row r="3559">
          <cell r="A3559" t="str">
            <v>8182935</v>
          </cell>
          <cell r="E3559">
            <v>216</v>
          </cell>
          <cell r="S3559" t="str">
            <v>1</v>
          </cell>
          <cell r="AJ3559" t="str">
            <v>DREBA2018-22</v>
          </cell>
          <cell r="AK3559" t="str">
            <v>DR MKT ACTV</v>
          </cell>
          <cell r="AM3559" t="str">
            <v>Administration</v>
          </cell>
        </row>
        <row r="3560">
          <cell r="A3560" t="str">
            <v>8182935</v>
          </cell>
          <cell r="E3560">
            <v>216</v>
          </cell>
          <cell r="S3560" t="str">
            <v>1</v>
          </cell>
          <cell r="AJ3560" t="str">
            <v>DREBA2018-22</v>
          </cell>
          <cell r="AK3560" t="str">
            <v>DR MKT ACTV</v>
          </cell>
          <cell r="AM3560" t="str">
            <v>Administration</v>
          </cell>
        </row>
        <row r="3561">
          <cell r="A3561" t="str">
            <v>8182935</v>
          </cell>
          <cell r="E3561">
            <v>192</v>
          </cell>
          <cell r="S3561" t="str">
            <v>1</v>
          </cell>
          <cell r="AJ3561" t="str">
            <v>DREBA2018-22</v>
          </cell>
          <cell r="AK3561" t="str">
            <v>DR MKT ACTV</v>
          </cell>
          <cell r="AM3561" t="str">
            <v>Administration</v>
          </cell>
        </row>
        <row r="3562">
          <cell r="A3562" t="str">
            <v>8182935</v>
          </cell>
          <cell r="E3562">
            <v>216</v>
          </cell>
          <cell r="S3562" t="str">
            <v>1</v>
          </cell>
          <cell r="AJ3562" t="str">
            <v>DREBA2018-22</v>
          </cell>
          <cell r="AK3562" t="str">
            <v>DR MKT ACTV</v>
          </cell>
          <cell r="AM3562" t="str">
            <v>Administration</v>
          </cell>
        </row>
        <row r="3563">
          <cell r="A3563" t="str">
            <v>8182935</v>
          </cell>
          <cell r="E3563">
            <v>216</v>
          </cell>
          <cell r="S3563" t="str">
            <v>1</v>
          </cell>
          <cell r="AJ3563" t="str">
            <v>DREBA2018-22</v>
          </cell>
          <cell r="AK3563" t="str">
            <v>DR MKT ACTV</v>
          </cell>
          <cell r="AM3563" t="str">
            <v>Administration</v>
          </cell>
        </row>
        <row r="3564">
          <cell r="A3564" t="str">
            <v>8182935</v>
          </cell>
          <cell r="E3564">
            <v>216</v>
          </cell>
          <cell r="S3564" t="str">
            <v>1</v>
          </cell>
          <cell r="AJ3564" t="str">
            <v>DREBA2018-22</v>
          </cell>
          <cell r="AK3564" t="str">
            <v>DR MKT ACTV</v>
          </cell>
          <cell r="AM3564" t="str">
            <v>Administration</v>
          </cell>
        </row>
        <row r="3565">
          <cell r="A3565" t="str">
            <v>8182935</v>
          </cell>
          <cell r="E3565">
            <v>216</v>
          </cell>
          <cell r="S3565" t="str">
            <v>1</v>
          </cell>
          <cell r="AJ3565" t="str">
            <v>DREBA2018-22</v>
          </cell>
          <cell r="AK3565" t="str">
            <v>DR MKT ACTV</v>
          </cell>
          <cell r="AM3565" t="str">
            <v>Administration</v>
          </cell>
        </row>
        <row r="3566">
          <cell r="A3566" t="str">
            <v>8182935</v>
          </cell>
          <cell r="E3566">
            <v>216</v>
          </cell>
          <cell r="S3566" t="str">
            <v>1</v>
          </cell>
          <cell r="AJ3566" t="str">
            <v>DREBA2018-22</v>
          </cell>
          <cell r="AK3566" t="str">
            <v>DR MKT ACTV</v>
          </cell>
          <cell r="AM3566" t="str">
            <v>Administration</v>
          </cell>
        </row>
        <row r="3567">
          <cell r="A3567" t="str">
            <v>8182935</v>
          </cell>
          <cell r="E3567">
            <v>216</v>
          </cell>
          <cell r="S3567" t="str">
            <v>1</v>
          </cell>
          <cell r="AJ3567" t="str">
            <v>DREBA2018-22</v>
          </cell>
          <cell r="AK3567" t="str">
            <v>DR MKT ACTV</v>
          </cell>
          <cell r="AM3567" t="str">
            <v>Administration</v>
          </cell>
        </row>
        <row r="3568">
          <cell r="A3568" t="str">
            <v>8182935</v>
          </cell>
          <cell r="E3568">
            <v>216</v>
          </cell>
          <cell r="S3568" t="str">
            <v>1</v>
          </cell>
          <cell r="AJ3568" t="str">
            <v>DREBA2018-22</v>
          </cell>
          <cell r="AK3568" t="str">
            <v>DR MKT ACTV</v>
          </cell>
          <cell r="AM3568" t="str">
            <v>Administration</v>
          </cell>
        </row>
        <row r="3569">
          <cell r="A3569" t="str">
            <v>8182935</v>
          </cell>
          <cell r="E3569">
            <v>216</v>
          </cell>
          <cell r="S3569" t="str">
            <v>1</v>
          </cell>
          <cell r="AJ3569" t="str">
            <v>DREBA2018-22</v>
          </cell>
          <cell r="AK3569" t="str">
            <v>DR MKT ACTV</v>
          </cell>
          <cell r="AM3569" t="str">
            <v>Administration</v>
          </cell>
        </row>
        <row r="3570">
          <cell r="A3570" t="str">
            <v>8182935</v>
          </cell>
          <cell r="E3570">
            <v>216</v>
          </cell>
          <cell r="S3570" t="str">
            <v>1</v>
          </cell>
          <cell r="AJ3570" t="str">
            <v>DREBA2018-22</v>
          </cell>
          <cell r="AK3570" t="str">
            <v>DR MKT ACTV</v>
          </cell>
          <cell r="AM3570" t="str">
            <v>Administration</v>
          </cell>
        </row>
        <row r="3571">
          <cell r="A3571" t="str">
            <v>8182935</v>
          </cell>
          <cell r="E3571">
            <v>216</v>
          </cell>
          <cell r="S3571" t="str">
            <v>1</v>
          </cell>
          <cell r="AJ3571" t="str">
            <v>DREBA2018-22</v>
          </cell>
          <cell r="AK3571" t="str">
            <v>DR MKT ACTV</v>
          </cell>
          <cell r="AM3571" t="str">
            <v>Administration</v>
          </cell>
        </row>
        <row r="3572">
          <cell r="A3572" t="str">
            <v>8182935</v>
          </cell>
          <cell r="E3572">
            <v>-216</v>
          </cell>
          <cell r="S3572" t="str">
            <v>2</v>
          </cell>
          <cell r="AJ3572" t="str">
            <v>DREBA2018-22</v>
          </cell>
          <cell r="AK3572" t="str">
            <v>DR MKT ACTV</v>
          </cell>
          <cell r="AM3572" t="str">
            <v>Administration</v>
          </cell>
        </row>
        <row r="3573">
          <cell r="A3573" t="str">
            <v>8182935</v>
          </cell>
          <cell r="E3573">
            <v>-216</v>
          </cell>
          <cell r="S3573" t="str">
            <v>2</v>
          </cell>
          <cell r="AJ3573" t="str">
            <v>DREBA2018-22</v>
          </cell>
          <cell r="AK3573" t="str">
            <v>DR MKT ACTV</v>
          </cell>
          <cell r="AM3573" t="str">
            <v>Administration</v>
          </cell>
        </row>
        <row r="3574">
          <cell r="A3574" t="str">
            <v>8182935</v>
          </cell>
          <cell r="E3574">
            <v>-216</v>
          </cell>
          <cell r="S3574" t="str">
            <v>2</v>
          </cell>
          <cell r="AJ3574" t="str">
            <v>DREBA2018-22</v>
          </cell>
          <cell r="AK3574" t="str">
            <v>DR MKT ACTV</v>
          </cell>
          <cell r="AM3574" t="str">
            <v>Administration</v>
          </cell>
        </row>
        <row r="3575">
          <cell r="A3575" t="str">
            <v>8182935</v>
          </cell>
          <cell r="E3575">
            <v>-216</v>
          </cell>
          <cell r="S3575" t="str">
            <v>2</v>
          </cell>
          <cell r="AJ3575" t="str">
            <v>DREBA2018-22</v>
          </cell>
          <cell r="AK3575" t="str">
            <v>DR MKT ACTV</v>
          </cell>
          <cell r="AM3575" t="str">
            <v>Administration</v>
          </cell>
        </row>
        <row r="3576">
          <cell r="A3576" t="str">
            <v>8182935</v>
          </cell>
          <cell r="E3576">
            <v>-192</v>
          </cell>
          <cell r="S3576" t="str">
            <v>2</v>
          </cell>
          <cell r="AJ3576" t="str">
            <v>DREBA2018-22</v>
          </cell>
          <cell r="AK3576" t="str">
            <v>DR MKT ACTV</v>
          </cell>
          <cell r="AM3576" t="str">
            <v>Administration</v>
          </cell>
        </row>
        <row r="3577">
          <cell r="A3577" t="str">
            <v>8182935</v>
          </cell>
          <cell r="E3577">
            <v>-216</v>
          </cell>
          <cell r="S3577" t="str">
            <v>2</v>
          </cell>
          <cell r="AJ3577" t="str">
            <v>DREBA2018-22</v>
          </cell>
          <cell r="AK3577" t="str">
            <v>DR MKT ACTV</v>
          </cell>
          <cell r="AM3577" t="str">
            <v>Administration</v>
          </cell>
        </row>
        <row r="3578">
          <cell r="A3578" t="str">
            <v>8182935</v>
          </cell>
          <cell r="E3578">
            <v>-216</v>
          </cell>
          <cell r="S3578" t="str">
            <v>2</v>
          </cell>
          <cell r="AJ3578" t="str">
            <v>DREBA2018-22</v>
          </cell>
          <cell r="AK3578" t="str">
            <v>DR MKT ACTV</v>
          </cell>
          <cell r="AM3578" t="str">
            <v>Administration</v>
          </cell>
        </row>
        <row r="3579">
          <cell r="A3579" t="str">
            <v>8182935</v>
          </cell>
          <cell r="E3579">
            <v>-216</v>
          </cell>
          <cell r="S3579" t="str">
            <v>2</v>
          </cell>
          <cell r="AJ3579" t="str">
            <v>DREBA2018-22</v>
          </cell>
          <cell r="AK3579" t="str">
            <v>DR MKT ACTV</v>
          </cell>
          <cell r="AM3579" t="str">
            <v>Administration</v>
          </cell>
        </row>
        <row r="3580">
          <cell r="A3580" t="str">
            <v>8182935</v>
          </cell>
          <cell r="E3580">
            <v>-216</v>
          </cell>
          <cell r="S3580" t="str">
            <v>2</v>
          </cell>
          <cell r="AJ3580" t="str">
            <v>DREBA2018-22</v>
          </cell>
          <cell r="AK3580" t="str">
            <v>DR MKT ACTV</v>
          </cell>
          <cell r="AM3580" t="str">
            <v>Administration</v>
          </cell>
        </row>
        <row r="3581">
          <cell r="A3581" t="str">
            <v>8182935</v>
          </cell>
          <cell r="E3581">
            <v>-216</v>
          </cell>
          <cell r="S3581" t="str">
            <v>2</v>
          </cell>
          <cell r="AJ3581" t="str">
            <v>DREBA2018-22</v>
          </cell>
          <cell r="AK3581" t="str">
            <v>DR MKT ACTV</v>
          </cell>
          <cell r="AM3581" t="str">
            <v>Administration</v>
          </cell>
        </row>
        <row r="3582">
          <cell r="A3582" t="str">
            <v>8182935</v>
          </cell>
          <cell r="E3582">
            <v>-216</v>
          </cell>
          <cell r="S3582" t="str">
            <v>2</v>
          </cell>
          <cell r="AJ3582" t="str">
            <v>DREBA2018-22</v>
          </cell>
          <cell r="AK3582" t="str">
            <v>DR MKT ACTV</v>
          </cell>
          <cell r="AM3582" t="str">
            <v>Administration</v>
          </cell>
        </row>
        <row r="3583">
          <cell r="A3583" t="str">
            <v>8182935</v>
          </cell>
          <cell r="E3583">
            <v>-216</v>
          </cell>
          <cell r="S3583" t="str">
            <v>2</v>
          </cell>
          <cell r="AJ3583" t="str">
            <v>DREBA2018-22</v>
          </cell>
          <cell r="AK3583" t="str">
            <v>DR MKT ACTV</v>
          </cell>
          <cell r="AM3583" t="str">
            <v>Administration</v>
          </cell>
        </row>
        <row r="3584">
          <cell r="A3584" t="str">
            <v>8182935</v>
          </cell>
          <cell r="E3584">
            <v>-216</v>
          </cell>
          <cell r="S3584" t="str">
            <v>2</v>
          </cell>
          <cell r="AJ3584" t="str">
            <v>DREBA2018-22</v>
          </cell>
          <cell r="AK3584" t="str">
            <v>DR MKT ACTV</v>
          </cell>
          <cell r="AM3584" t="str">
            <v>Administration</v>
          </cell>
        </row>
        <row r="3585">
          <cell r="A3585" t="str">
            <v>8182935</v>
          </cell>
          <cell r="E3585">
            <v>-216</v>
          </cell>
          <cell r="S3585" t="str">
            <v>2</v>
          </cell>
          <cell r="AJ3585" t="str">
            <v>DREBA2018-22</v>
          </cell>
          <cell r="AK3585" t="str">
            <v>DR MKT ACTV</v>
          </cell>
          <cell r="AM3585" t="str">
            <v>Administration</v>
          </cell>
        </row>
        <row r="3586">
          <cell r="A3586" t="str">
            <v>8182935</v>
          </cell>
          <cell r="E3586">
            <v>-216</v>
          </cell>
          <cell r="S3586" t="str">
            <v>2</v>
          </cell>
          <cell r="AJ3586" t="str">
            <v>DREBA2018-22</v>
          </cell>
          <cell r="AK3586" t="str">
            <v>DR MKT ACTV</v>
          </cell>
          <cell r="AM3586" t="str">
            <v>Administration</v>
          </cell>
        </row>
        <row r="3587">
          <cell r="A3587" t="str">
            <v>8182935</v>
          </cell>
          <cell r="E3587">
            <v>189</v>
          </cell>
          <cell r="S3587" t="str">
            <v>1</v>
          </cell>
          <cell r="AJ3587" t="str">
            <v>DREBA2018-22</v>
          </cell>
          <cell r="AK3587" t="str">
            <v>DR MKT ACTV</v>
          </cell>
          <cell r="AM3587" t="str">
            <v>Administration</v>
          </cell>
        </row>
        <row r="3588">
          <cell r="A3588" t="str">
            <v>8182935</v>
          </cell>
          <cell r="E3588">
            <v>189</v>
          </cell>
          <cell r="S3588" t="str">
            <v>1</v>
          </cell>
          <cell r="AJ3588" t="str">
            <v>DREBA2018-22</v>
          </cell>
          <cell r="AK3588" t="str">
            <v>DR MKT ACTV</v>
          </cell>
          <cell r="AM3588" t="str">
            <v>Administration</v>
          </cell>
        </row>
        <row r="3589">
          <cell r="A3589" t="str">
            <v>8182935</v>
          </cell>
          <cell r="E3589">
            <v>189</v>
          </cell>
          <cell r="S3589" t="str">
            <v>1</v>
          </cell>
          <cell r="AJ3589" t="str">
            <v>DREBA2018-22</v>
          </cell>
          <cell r="AK3589" t="str">
            <v>DR MKT ACTV</v>
          </cell>
          <cell r="AM3589" t="str">
            <v>Administration</v>
          </cell>
        </row>
        <row r="3590">
          <cell r="A3590" t="str">
            <v>8182935</v>
          </cell>
          <cell r="E3590">
            <v>189</v>
          </cell>
          <cell r="S3590" t="str">
            <v>1</v>
          </cell>
          <cell r="AJ3590" t="str">
            <v>DREBA2018-22</v>
          </cell>
          <cell r="AK3590" t="str">
            <v>DR MKT ACTV</v>
          </cell>
          <cell r="AM3590" t="str">
            <v>Administration</v>
          </cell>
        </row>
        <row r="3591">
          <cell r="A3591" t="str">
            <v>8182935</v>
          </cell>
          <cell r="E3591">
            <v>189</v>
          </cell>
          <cell r="S3591" t="str">
            <v>1</v>
          </cell>
          <cell r="AJ3591" t="str">
            <v>DREBA2018-22</v>
          </cell>
          <cell r="AK3591" t="str">
            <v>DR MKT ACTV</v>
          </cell>
          <cell r="AM3591" t="str">
            <v>Administration</v>
          </cell>
        </row>
        <row r="3592">
          <cell r="A3592" t="str">
            <v>8182935</v>
          </cell>
          <cell r="E3592">
            <v>189</v>
          </cell>
          <cell r="S3592" t="str">
            <v>1</v>
          </cell>
          <cell r="AJ3592" t="str">
            <v>DREBA2018-22</v>
          </cell>
          <cell r="AK3592" t="str">
            <v>DR MKT ACTV</v>
          </cell>
          <cell r="AM3592" t="str">
            <v>Administration</v>
          </cell>
        </row>
        <row r="3593">
          <cell r="A3593" t="str">
            <v>8182935</v>
          </cell>
          <cell r="E3593">
            <v>189</v>
          </cell>
          <cell r="S3593" t="str">
            <v>1</v>
          </cell>
          <cell r="AJ3593" t="str">
            <v>DREBA2018-22</v>
          </cell>
          <cell r="AK3593" t="str">
            <v>DR MKT ACTV</v>
          </cell>
          <cell r="AM3593" t="str">
            <v>Administration</v>
          </cell>
        </row>
        <row r="3594">
          <cell r="A3594" t="str">
            <v>8182935</v>
          </cell>
          <cell r="E3594">
            <v>189</v>
          </cell>
          <cell r="S3594" t="str">
            <v>1</v>
          </cell>
          <cell r="AJ3594" t="str">
            <v>DREBA2018-22</v>
          </cell>
          <cell r="AK3594" t="str">
            <v>DR MKT ACTV</v>
          </cell>
          <cell r="AM3594" t="str">
            <v>Administration</v>
          </cell>
        </row>
        <row r="3595">
          <cell r="A3595" t="str">
            <v>8182935</v>
          </cell>
          <cell r="E3595">
            <v>189</v>
          </cell>
          <cell r="S3595" t="str">
            <v>1</v>
          </cell>
          <cell r="AJ3595" t="str">
            <v>DREBA2018-22</v>
          </cell>
          <cell r="AK3595" t="str">
            <v>DR MKT ACTV</v>
          </cell>
          <cell r="AM3595" t="str">
            <v>Administration</v>
          </cell>
        </row>
        <row r="3596">
          <cell r="A3596" t="str">
            <v>8182935</v>
          </cell>
          <cell r="E3596">
            <v>189</v>
          </cell>
          <cell r="S3596" t="str">
            <v>1</v>
          </cell>
          <cell r="AJ3596" t="str">
            <v>DREBA2018-22</v>
          </cell>
          <cell r="AK3596" t="str">
            <v>DR MKT ACTV</v>
          </cell>
          <cell r="AM3596" t="str">
            <v>Administration</v>
          </cell>
        </row>
        <row r="3597">
          <cell r="A3597" t="str">
            <v>8182935</v>
          </cell>
          <cell r="E3597">
            <v>189</v>
          </cell>
          <cell r="S3597" t="str">
            <v>1</v>
          </cell>
          <cell r="AJ3597" t="str">
            <v>DREBA2018-22</v>
          </cell>
          <cell r="AK3597" t="str">
            <v>DR MKT ACTV</v>
          </cell>
          <cell r="AM3597" t="str">
            <v>Administration</v>
          </cell>
        </row>
        <row r="3598">
          <cell r="A3598" t="str">
            <v>8182935</v>
          </cell>
          <cell r="E3598">
            <v>189</v>
          </cell>
          <cell r="S3598" t="str">
            <v>1</v>
          </cell>
          <cell r="AJ3598" t="str">
            <v>DREBA2018-22</v>
          </cell>
          <cell r="AK3598" t="str">
            <v>DR MKT ACTV</v>
          </cell>
          <cell r="AM3598" t="str">
            <v>Administration</v>
          </cell>
        </row>
        <row r="3599">
          <cell r="A3599" t="str">
            <v>8182935</v>
          </cell>
          <cell r="E3599">
            <v>189</v>
          </cell>
          <cell r="S3599" t="str">
            <v>1</v>
          </cell>
          <cell r="AJ3599" t="str">
            <v>DREBA2018-22</v>
          </cell>
          <cell r="AK3599" t="str">
            <v>DR MKT ACTV</v>
          </cell>
          <cell r="AM3599" t="str">
            <v>Administration</v>
          </cell>
        </row>
        <row r="3600">
          <cell r="A3600" t="str">
            <v>8182935</v>
          </cell>
          <cell r="E3600">
            <v>189</v>
          </cell>
          <cell r="S3600" t="str">
            <v>1</v>
          </cell>
          <cell r="AJ3600" t="str">
            <v>DREBA2018-22</v>
          </cell>
          <cell r="AK3600" t="str">
            <v>DR MKT ACTV</v>
          </cell>
          <cell r="AM3600" t="str">
            <v>Administration</v>
          </cell>
        </row>
        <row r="3601">
          <cell r="A3601" t="str">
            <v>8182935</v>
          </cell>
          <cell r="E3601">
            <v>189</v>
          </cell>
          <cell r="S3601" t="str">
            <v>1</v>
          </cell>
          <cell r="AJ3601" t="str">
            <v>DREBA2018-22</v>
          </cell>
          <cell r="AK3601" t="str">
            <v>DR MKT ACTV</v>
          </cell>
          <cell r="AM3601" t="str">
            <v>Administration</v>
          </cell>
        </row>
        <row r="3602">
          <cell r="A3602" t="str">
            <v>8182935</v>
          </cell>
          <cell r="E3602">
            <v>189</v>
          </cell>
          <cell r="S3602" t="str">
            <v>1</v>
          </cell>
          <cell r="AJ3602" t="str">
            <v>DREBA2018-22</v>
          </cell>
          <cell r="AK3602" t="str">
            <v>DR MKT ACTV</v>
          </cell>
          <cell r="AM3602" t="str">
            <v>Administration</v>
          </cell>
        </row>
        <row r="3603">
          <cell r="A3603" t="str">
            <v>8182935</v>
          </cell>
          <cell r="E3603">
            <v>189</v>
          </cell>
          <cell r="S3603" t="str">
            <v>1</v>
          </cell>
          <cell r="AJ3603" t="str">
            <v>DREBA2018-22</v>
          </cell>
          <cell r="AK3603" t="str">
            <v>DR MKT ACTV</v>
          </cell>
          <cell r="AM3603" t="str">
            <v>Administration</v>
          </cell>
        </row>
        <row r="3604">
          <cell r="A3604" t="str">
            <v>8182935</v>
          </cell>
          <cell r="E3604">
            <v>189</v>
          </cell>
          <cell r="S3604" t="str">
            <v>1</v>
          </cell>
          <cell r="AJ3604" t="str">
            <v>DREBA2018-22</v>
          </cell>
          <cell r="AK3604" t="str">
            <v>DR MKT ACTV</v>
          </cell>
          <cell r="AM3604" t="str">
            <v>Administration</v>
          </cell>
        </row>
        <row r="3605">
          <cell r="A3605" t="str">
            <v>8182935</v>
          </cell>
          <cell r="E3605">
            <v>189</v>
          </cell>
          <cell r="S3605" t="str">
            <v>1</v>
          </cell>
          <cell r="AJ3605" t="str">
            <v>DREBA2018-22</v>
          </cell>
          <cell r="AK3605" t="str">
            <v>DR MKT ACTV</v>
          </cell>
          <cell r="AM3605" t="str">
            <v>Administration</v>
          </cell>
        </row>
        <row r="3606">
          <cell r="A3606" t="str">
            <v>8182935</v>
          </cell>
          <cell r="E3606">
            <v>189</v>
          </cell>
          <cell r="S3606" t="str">
            <v>1</v>
          </cell>
          <cell r="AJ3606" t="str">
            <v>DREBA2018-22</v>
          </cell>
          <cell r="AK3606" t="str">
            <v>DR MKT ACTV</v>
          </cell>
          <cell r="AM3606" t="str">
            <v>Administration</v>
          </cell>
        </row>
        <row r="3607">
          <cell r="A3607" t="str">
            <v>8182935</v>
          </cell>
          <cell r="E3607">
            <v>189</v>
          </cell>
          <cell r="S3607" t="str">
            <v>1</v>
          </cell>
          <cell r="AJ3607" t="str">
            <v>DREBA2018-22</v>
          </cell>
          <cell r="AK3607" t="str">
            <v>DR MKT ACTV</v>
          </cell>
          <cell r="AM3607" t="str">
            <v>Administration</v>
          </cell>
        </row>
        <row r="3608">
          <cell r="A3608" t="str">
            <v>8182935</v>
          </cell>
          <cell r="E3608">
            <v>189</v>
          </cell>
          <cell r="S3608" t="str">
            <v>1</v>
          </cell>
          <cell r="AJ3608" t="str">
            <v>DREBA2018-22</v>
          </cell>
          <cell r="AK3608" t="str">
            <v>DR MKT ACTV</v>
          </cell>
          <cell r="AM3608" t="str">
            <v>Administration</v>
          </cell>
        </row>
        <row r="3609">
          <cell r="A3609" t="str">
            <v>8182935</v>
          </cell>
          <cell r="E3609">
            <v>189</v>
          </cell>
          <cell r="S3609" t="str">
            <v>1</v>
          </cell>
          <cell r="AJ3609" t="str">
            <v>DREBA2018-22</v>
          </cell>
          <cell r="AK3609" t="str">
            <v>DR MKT ACTV</v>
          </cell>
          <cell r="AM3609" t="str">
            <v>Administration</v>
          </cell>
        </row>
        <row r="3610">
          <cell r="A3610" t="str">
            <v>8182935</v>
          </cell>
          <cell r="E3610">
            <v>189</v>
          </cell>
          <cell r="S3610" t="str">
            <v>1</v>
          </cell>
          <cell r="AJ3610" t="str">
            <v>DREBA2018-22</v>
          </cell>
          <cell r="AK3610" t="str">
            <v>DR MKT ACTV</v>
          </cell>
          <cell r="AM3610" t="str">
            <v>Administration</v>
          </cell>
        </row>
        <row r="3611">
          <cell r="A3611" t="str">
            <v>8182935</v>
          </cell>
          <cell r="E3611">
            <v>168</v>
          </cell>
          <cell r="S3611" t="str">
            <v>1</v>
          </cell>
          <cell r="AJ3611" t="str">
            <v>DREBA2018-22</v>
          </cell>
          <cell r="AK3611" t="str">
            <v>DR MKT ACTV</v>
          </cell>
          <cell r="AM3611" t="str">
            <v>Administration</v>
          </cell>
        </row>
        <row r="3612">
          <cell r="A3612" t="str">
            <v>8182935</v>
          </cell>
          <cell r="E3612">
            <v>189</v>
          </cell>
          <cell r="S3612" t="str">
            <v>1</v>
          </cell>
          <cell r="AJ3612" t="str">
            <v>DREBA2018-22</v>
          </cell>
          <cell r="AK3612" t="str">
            <v>DR MKT ACTV</v>
          </cell>
          <cell r="AM3612" t="str">
            <v>Administration</v>
          </cell>
        </row>
        <row r="3613">
          <cell r="A3613" t="str">
            <v>8182935</v>
          </cell>
          <cell r="E3613">
            <v>189</v>
          </cell>
          <cell r="S3613" t="str">
            <v>1</v>
          </cell>
          <cell r="AJ3613" t="str">
            <v>DREBA2018-22</v>
          </cell>
          <cell r="AK3613" t="str">
            <v>DR MKT ACTV</v>
          </cell>
          <cell r="AM3613" t="str">
            <v>Administration</v>
          </cell>
        </row>
        <row r="3614">
          <cell r="A3614" t="str">
            <v>8182935</v>
          </cell>
          <cell r="E3614">
            <v>189</v>
          </cell>
          <cell r="S3614" t="str">
            <v>1</v>
          </cell>
          <cell r="AJ3614" t="str">
            <v>DREBA2018-22</v>
          </cell>
          <cell r="AK3614" t="str">
            <v>DR MKT ACTV</v>
          </cell>
          <cell r="AM3614" t="str">
            <v>Administration</v>
          </cell>
        </row>
        <row r="3615">
          <cell r="A3615" t="str">
            <v>8182935</v>
          </cell>
          <cell r="E3615">
            <v>168</v>
          </cell>
          <cell r="S3615" t="str">
            <v>1</v>
          </cell>
          <cell r="AJ3615" t="str">
            <v>DREBA2018-22</v>
          </cell>
          <cell r="AK3615" t="str">
            <v>DR MKT ACTV</v>
          </cell>
          <cell r="AM3615" t="str">
            <v>Administration</v>
          </cell>
        </row>
        <row r="3616">
          <cell r="A3616" t="str">
            <v>8182935</v>
          </cell>
          <cell r="E3616">
            <v>168</v>
          </cell>
          <cell r="S3616" t="str">
            <v>1</v>
          </cell>
          <cell r="AJ3616" t="str">
            <v>DREBA2018-22</v>
          </cell>
          <cell r="AK3616" t="str">
            <v>DR MKT ACTV</v>
          </cell>
          <cell r="AM3616" t="str">
            <v>Administration</v>
          </cell>
        </row>
        <row r="3617">
          <cell r="A3617" t="str">
            <v>8182935</v>
          </cell>
          <cell r="E3617">
            <v>168</v>
          </cell>
          <cell r="S3617" t="str">
            <v>1</v>
          </cell>
          <cell r="AJ3617" t="str">
            <v>DREBA2018-22</v>
          </cell>
          <cell r="AK3617" t="str">
            <v>DR MKT ACTV</v>
          </cell>
          <cell r="AM3617" t="str">
            <v>Administration</v>
          </cell>
        </row>
        <row r="3618">
          <cell r="A3618" t="str">
            <v>8182935</v>
          </cell>
          <cell r="E3618">
            <v>189</v>
          </cell>
          <cell r="S3618" t="str">
            <v>1</v>
          </cell>
          <cell r="AJ3618" t="str">
            <v>DREBA2018-22</v>
          </cell>
          <cell r="AK3618" t="str">
            <v>DR MKT ACTV</v>
          </cell>
          <cell r="AM3618" t="str">
            <v>Administration</v>
          </cell>
        </row>
        <row r="3619">
          <cell r="A3619" t="str">
            <v>8182935</v>
          </cell>
          <cell r="E3619">
            <v>189</v>
          </cell>
          <cell r="S3619" t="str">
            <v>1</v>
          </cell>
          <cell r="AJ3619" t="str">
            <v>DREBA2018-22</v>
          </cell>
          <cell r="AK3619" t="str">
            <v>DR MKT ACTV</v>
          </cell>
          <cell r="AM3619" t="str">
            <v>Administration</v>
          </cell>
        </row>
        <row r="3620">
          <cell r="A3620" t="str">
            <v>8182935</v>
          </cell>
          <cell r="E3620">
            <v>189</v>
          </cell>
          <cell r="S3620" t="str">
            <v>1</v>
          </cell>
          <cell r="AJ3620" t="str">
            <v>DREBA2018-22</v>
          </cell>
          <cell r="AK3620" t="str">
            <v>DR MKT ACTV</v>
          </cell>
          <cell r="AM3620" t="str">
            <v>Administration</v>
          </cell>
        </row>
        <row r="3621">
          <cell r="A3621" t="str">
            <v>8182935</v>
          </cell>
          <cell r="E3621">
            <v>189</v>
          </cell>
          <cell r="S3621" t="str">
            <v>1</v>
          </cell>
          <cell r="AJ3621" t="str">
            <v>DREBA2018-22</v>
          </cell>
          <cell r="AK3621" t="str">
            <v>DR MKT ACTV</v>
          </cell>
          <cell r="AM3621" t="str">
            <v>Administration</v>
          </cell>
        </row>
        <row r="3622">
          <cell r="A3622" t="str">
            <v>8182935</v>
          </cell>
          <cell r="E3622">
            <v>-189</v>
          </cell>
          <cell r="S3622" t="str">
            <v>2</v>
          </cell>
          <cell r="AJ3622" t="str">
            <v>DREBA2018-22</v>
          </cell>
          <cell r="AK3622" t="str">
            <v>DR MKT ACTV</v>
          </cell>
          <cell r="AM3622" t="str">
            <v>Administration</v>
          </cell>
        </row>
        <row r="3623">
          <cell r="A3623" t="str">
            <v>8182935</v>
          </cell>
          <cell r="E3623">
            <v>-189</v>
          </cell>
          <cell r="S3623" t="str">
            <v>2</v>
          </cell>
          <cell r="AJ3623" t="str">
            <v>DREBA2018-22</v>
          </cell>
          <cell r="AK3623" t="str">
            <v>DR MKT ACTV</v>
          </cell>
          <cell r="AM3623" t="str">
            <v>Administration</v>
          </cell>
        </row>
        <row r="3624">
          <cell r="A3624" t="str">
            <v>8182935</v>
          </cell>
          <cell r="E3624">
            <v>-189</v>
          </cell>
          <cell r="S3624" t="str">
            <v>2</v>
          </cell>
          <cell r="AJ3624" t="str">
            <v>DREBA2018-22</v>
          </cell>
          <cell r="AK3624" t="str">
            <v>DR MKT ACTV</v>
          </cell>
          <cell r="AM3624" t="str">
            <v>Administration</v>
          </cell>
        </row>
        <row r="3625">
          <cell r="A3625" t="str">
            <v>8182935</v>
          </cell>
          <cell r="E3625">
            <v>-189</v>
          </cell>
          <cell r="S3625" t="str">
            <v>2</v>
          </cell>
          <cell r="AJ3625" t="str">
            <v>DREBA2018-22</v>
          </cell>
          <cell r="AK3625" t="str">
            <v>DR MKT ACTV</v>
          </cell>
          <cell r="AM3625" t="str">
            <v>Administration</v>
          </cell>
        </row>
        <row r="3626">
          <cell r="A3626" t="str">
            <v>8182935</v>
          </cell>
          <cell r="E3626">
            <v>-189</v>
          </cell>
          <cell r="S3626" t="str">
            <v>2</v>
          </cell>
          <cell r="AJ3626" t="str">
            <v>DREBA2018-22</v>
          </cell>
          <cell r="AK3626" t="str">
            <v>DR MKT ACTV</v>
          </cell>
          <cell r="AM3626" t="str">
            <v>Administration</v>
          </cell>
        </row>
        <row r="3627">
          <cell r="A3627" t="str">
            <v>8182935</v>
          </cell>
          <cell r="E3627">
            <v>-189</v>
          </cell>
          <cell r="S3627" t="str">
            <v>2</v>
          </cell>
          <cell r="AJ3627" t="str">
            <v>DREBA2018-22</v>
          </cell>
          <cell r="AK3627" t="str">
            <v>DR MKT ACTV</v>
          </cell>
          <cell r="AM3627" t="str">
            <v>Administration</v>
          </cell>
        </row>
        <row r="3628">
          <cell r="A3628" t="str">
            <v>8182935</v>
          </cell>
          <cell r="E3628">
            <v>-168</v>
          </cell>
          <cell r="S3628" t="str">
            <v>2</v>
          </cell>
          <cell r="AJ3628" t="str">
            <v>DREBA2018-22</v>
          </cell>
          <cell r="AK3628" t="str">
            <v>DR MKT ACTV</v>
          </cell>
          <cell r="AM3628" t="str">
            <v>Administration</v>
          </cell>
        </row>
        <row r="3629">
          <cell r="A3629" t="str">
            <v>8182935</v>
          </cell>
          <cell r="E3629">
            <v>-189</v>
          </cell>
          <cell r="S3629" t="str">
            <v>2</v>
          </cell>
          <cell r="AJ3629" t="str">
            <v>DREBA2018-22</v>
          </cell>
          <cell r="AK3629" t="str">
            <v>DR MKT ACTV</v>
          </cell>
          <cell r="AM3629" t="str">
            <v>Administration</v>
          </cell>
        </row>
        <row r="3630">
          <cell r="A3630" t="str">
            <v>8182935</v>
          </cell>
          <cell r="E3630">
            <v>-189</v>
          </cell>
          <cell r="S3630" t="str">
            <v>2</v>
          </cell>
          <cell r="AJ3630" t="str">
            <v>DREBA2018-22</v>
          </cell>
          <cell r="AK3630" t="str">
            <v>DR MKT ACTV</v>
          </cell>
          <cell r="AM3630" t="str">
            <v>Administration</v>
          </cell>
        </row>
        <row r="3631">
          <cell r="A3631" t="str">
            <v>8182935</v>
          </cell>
          <cell r="E3631">
            <v>-189</v>
          </cell>
          <cell r="S3631" t="str">
            <v>2</v>
          </cell>
          <cell r="AJ3631" t="str">
            <v>DREBA2018-22</v>
          </cell>
          <cell r="AK3631" t="str">
            <v>DR MKT ACTV</v>
          </cell>
          <cell r="AM3631" t="str">
            <v>Administration</v>
          </cell>
        </row>
        <row r="3632">
          <cell r="A3632" t="str">
            <v>8182935</v>
          </cell>
          <cell r="E3632">
            <v>-168</v>
          </cell>
          <cell r="S3632" t="str">
            <v>2</v>
          </cell>
          <cell r="AJ3632" t="str">
            <v>DREBA2018-22</v>
          </cell>
          <cell r="AK3632" t="str">
            <v>DR MKT ACTV</v>
          </cell>
          <cell r="AM3632" t="str">
            <v>Administration</v>
          </cell>
        </row>
        <row r="3633">
          <cell r="A3633" t="str">
            <v>8182935</v>
          </cell>
          <cell r="E3633">
            <v>-168</v>
          </cell>
          <cell r="S3633" t="str">
            <v>2</v>
          </cell>
          <cell r="AJ3633" t="str">
            <v>DREBA2018-22</v>
          </cell>
          <cell r="AK3633" t="str">
            <v>DR MKT ACTV</v>
          </cell>
          <cell r="AM3633" t="str">
            <v>Administration</v>
          </cell>
        </row>
        <row r="3634">
          <cell r="A3634" t="str">
            <v>8182935</v>
          </cell>
          <cell r="E3634">
            <v>-168</v>
          </cell>
          <cell r="S3634" t="str">
            <v>2</v>
          </cell>
          <cell r="AJ3634" t="str">
            <v>DREBA2018-22</v>
          </cell>
          <cell r="AK3634" t="str">
            <v>DR MKT ACTV</v>
          </cell>
          <cell r="AM3634" t="str">
            <v>Administration</v>
          </cell>
        </row>
        <row r="3635">
          <cell r="A3635" t="str">
            <v>8182935</v>
          </cell>
          <cell r="E3635">
            <v>-189</v>
          </cell>
          <cell r="S3635" t="str">
            <v>2</v>
          </cell>
          <cell r="AJ3635" t="str">
            <v>DREBA2018-22</v>
          </cell>
          <cell r="AK3635" t="str">
            <v>DR MKT ACTV</v>
          </cell>
          <cell r="AM3635" t="str">
            <v>Administration</v>
          </cell>
        </row>
        <row r="3636">
          <cell r="A3636" t="str">
            <v>8182935</v>
          </cell>
          <cell r="E3636">
            <v>-189</v>
          </cell>
          <cell r="S3636" t="str">
            <v>2</v>
          </cell>
          <cell r="AJ3636" t="str">
            <v>DREBA2018-22</v>
          </cell>
          <cell r="AK3636" t="str">
            <v>DR MKT ACTV</v>
          </cell>
          <cell r="AM3636" t="str">
            <v>Administration</v>
          </cell>
        </row>
        <row r="3637">
          <cell r="A3637" t="str">
            <v>8182935</v>
          </cell>
          <cell r="E3637">
            <v>-189</v>
          </cell>
          <cell r="S3637" t="str">
            <v>2</v>
          </cell>
          <cell r="AJ3637" t="str">
            <v>DREBA2018-22</v>
          </cell>
          <cell r="AK3637" t="str">
            <v>DR MKT ACTV</v>
          </cell>
          <cell r="AM3637" t="str">
            <v>Administration</v>
          </cell>
        </row>
        <row r="3638">
          <cell r="A3638" t="str">
            <v>8182935</v>
          </cell>
          <cell r="E3638">
            <v>-189</v>
          </cell>
          <cell r="S3638" t="str">
            <v>2</v>
          </cell>
          <cell r="AJ3638" t="str">
            <v>DREBA2018-22</v>
          </cell>
          <cell r="AK3638" t="str">
            <v>DR MKT ACTV</v>
          </cell>
          <cell r="AM3638" t="str">
            <v>Administration</v>
          </cell>
        </row>
        <row r="3639">
          <cell r="A3639" t="str">
            <v>8182935</v>
          </cell>
          <cell r="E3639">
            <v>189</v>
          </cell>
          <cell r="S3639" t="str">
            <v>2</v>
          </cell>
          <cell r="AJ3639" t="str">
            <v>DREBA2018-22</v>
          </cell>
          <cell r="AK3639" t="str">
            <v>DR MKT ACTV</v>
          </cell>
          <cell r="AM3639" t="str">
            <v>Administration</v>
          </cell>
        </row>
        <row r="3640">
          <cell r="A3640" t="str">
            <v>8182935</v>
          </cell>
          <cell r="E3640">
            <v>189</v>
          </cell>
          <cell r="S3640" t="str">
            <v>2</v>
          </cell>
          <cell r="AJ3640" t="str">
            <v>DREBA2018-22</v>
          </cell>
          <cell r="AK3640" t="str">
            <v>DR MKT ACTV</v>
          </cell>
          <cell r="AM3640" t="str">
            <v>Administration</v>
          </cell>
        </row>
        <row r="3641">
          <cell r="A3641" t="str">
            <v>8182935</v>
          </cell>
          <cell r="E3641">
            <v>189</v>
          </cell>
          <cell r="S3641" t="str">
            <v>2</v>
          </cell>
          <cell r="AJ3641" t="str">
            <v>DREBA2018-22</v>
          </cell>
          <cell r="AK3641" t="str">
            <v>DR MKT ACTV</v>
          </cell>
          <cell r="AM3641" t="str">
            <v>Administration</v>
          </cell>
        </row>
        <row r="3642">
          <cell r="A3642" t="str">
            <v>8182935</v>
          </cell>
          <cell r="E3642">
            <v>189</v>
          </cell>
          <cell r="S3642" t="str">
            <v>2</v>
          </cell>
          <cell r="AJ3642" t="str">
            <v>DREBA2018-22</v>
          </cell>
          <cell r="AK3642" t="str">
            <v>DR MKT ACTV</v>
          </cell>
          <cell r="AM3642" t="str">
            <v>Administration</v>
          </cell>
        </row>
        <row r="3643">
          <cell r="A3643" t="str">
            <v>8182935</v>
          </cell>
          <cell r="E3643">
            <v>189</v>
          </cell>
          <cell r="S3643" t="str">
            <v>2</v>
          </cell>
          <cell r="AJ3643" t="str">
            <v>DREBA2018-22</v>
          </cell>
          <cell r="AK3643" t="str">
            <v>DR MKT ACTV</v>
          </cell>
          <cell r="AM3643" t="str">
            <v>Administration</v>
          </cell>
        </row>
        <row r="3644">
          <cell r="A3644" t="str">
            <v>8182935</v>
          </cell>
          <cell r="E3644">
            <v>189</v>
          </cell>
          <cell r="S3644" t="str">
            <v>2</v>
          </cell>
          <cell r="AJ3644" t="str">
            <v>DREBA2018-22</v>
          </cell>
          <cell r="AK3644" t="str">
            <v>DR MKT ACTV</v>
          </cell>
          <cell r="AM3644" t="str">
            <v>Administration</v>
          </cell>
        </row>
        <row r="3645">
          <cell r="A3645" t="str">
            <v>8182935</v>
          </cell>
          <cell r="E3645">
            <v>189</v>
          </cell>
          <cell r="S3645" t="str">
            <v>2</v>
          </cell>
          <cell r="AJ3645" t="str">
            <v>DREBA2018-22</v>
          </cell>
          <cell r="AK3645" t="str">
            <v>DR MKT ACTV</v>
          </cell>
          <cell r="AM3645" t="str">
            <v>Administration</v>
          </cell>
        </row>
        <row r="3646">
          <cell r="A3646" t="str">
            <v>8182935</v>
          </cell>
          <cell r="E3646">
            <v>189</v>
          </cell>
          <cell r="S3646" t="str">
            <v>2</v>
          </cell>
          <cell r="AJ3646" t="str">
            <v>DREBA2018-22</v>
          </cell>
          <cell r="AK3646" t="str">
            <v>DR MKT ACTV</v>
          </cell>
          <cell r="AM3646" t="str">
            <v>Administration</v>
          </cell>
        </row>
        <row r="3647">
          <cell r="A3647" t="str">
            <v>8182935</v>
          </cell>
          <cell r="E3647">
            <v>189</v>
          </cell>
          <cell r="S3647" t="str">
            <v>2</v>
          </cell>
          <cell r="AJ3647" t="str">
            <v>DREBA2018-22</v>
          </cell>
          <cell r="AK3647" t="str">
            <v>DR MKT ACTV</v>
          </cell>
          <cell r="AM3647" t="str">
            <v>Administration</v>
          </cell>
        </row>
        <row r="3648">
          <cell r="A3648" t="str">
            <v>8182935</v>
          </cell>
          <cell r="E3648">
            <v>189</v>
          </cell>
          <cell r="S3648" t="str">
            <v>2</v>
          </cell>
          <cell r="AJ3648" t="str">
            <v>DREBA2018-22</v>
          </cell>
          <cell r="AK3648" t="str">
            <v>DR MKT ACTV</v>
          </cell>
          <cell r="AM3648" t="str">
            <v>Administration</v>
          </cell>
        </row>
        <row r="3649">
          <cell r="A3649" t="str">
            <v>8182935</v>
          </cell>
          <cell r="E3649">
            <v>189</v>
          </cell>
          <cell r="S3649" t="str">
            <v>2</v>
          </cell>
          <cell r="AJ3649" t="str">
            <v>DREBA2018-22</v>
          </cell>
          <cell r="AK3649" t="str">
            <v>DR MKT ACTV</v>
          </cell>
          <cell r="AM3649" t="str">
            <v>Administration</v>
          </cell>
        </row>
        <row r="3650">
          <cell r="A3650" t="str">
            <v>8182935</v>
          </cell>
          <cell r="E3650">
            <v>189</v>
          </cell>
          <cell r="S3650" t="str">
            <v>2</v>
          </cell>
          <cell r="AJ3650" t="str">
            <v>DREBA2018-22</v>
          </cell>
          <cell r="AK3650" t="str">
            <v>DR MKT ACTV</v>
          </cell>
          <cell r="AM3650" t="str">
            <v>Administration</v>
          </cell>
        </row>
        <row r="3651">
          <cell r="A3651" t="str">
            <v>8182935</v>
          </cell>
          <cell r="E3651">
            <v>189</v>
          </cell>
          <cell r="S3651" t="str">
            <v>2</v>
          </cell>
          <cell r="AJ3651" t="str">
            <v>DREBA2018-22</v>
          </cell>
          <cell r="AK3651" t="str">
            <v>DR MKT ACTV</v>
          </cell>
          <cell r="AM3651" t="str">
            <v>Administration</v>
          </cell>
        </row>
        <row r="3652">
          <cell r="A3652" t="str">
            <v>8182935</v>
          </cell>
          <cell r="E3652">
            <v>189</v>
          </cell>
          <cell r="S3652" t="str">
            <v>2</v>
          </cell>
          <cell r="AJ3652" t="str">
            <v>DREBA2018-22</v>
          </cell>
          <cell r="AK3652" t="str">
            <v>DR MKT ACTV</v>
          </cell>
          <cell r="AM3652" t="str">
            <v>Administration</v>
          </cell>
        </row>
        <row r="3653">
          <cell r="A3653" t="str">
            <v>8182935</v>
          </cell>
          <cell r="E3653">
            <v>189</v>
          </cell>
          <cell r="S3653" t="str">
            <v>2</v>
          </cell>
          <cell r="AJ3653" t="str">
            <v>DREBA2018-22</v>
          </cell>
          <cell r="AK3653" t="str">
            <v>DR MKT ACTV</v>
          </cell>
          <cell r="AM3653" t="str">
            <v>Administration</v>
          </cell>
        </row>
        <row r="3654">
          <cell r="A3654" t="str">
            <v>8182935</v>
          </cell>
          <cell r="E3654">
            <v>189</v>
          </cell>
          <cell r="S3654" t="str">
            <v>2</v>
          </cell>
          <cell r="AJ3654" t="str">
            <v>DREBA2018-22</v>
          </cell>
          <cell r="AK3654" t="str">
            <v>DR MKT ACTV</v>
          </cell>
          <cell r="AM3654" t="str">
            <v>Administration</v>
          </cell>
        </row>
        <row r="3655">
          <cell r="A3655" t="str">
            <v>8182935</v>
          </cell>
          <cell r="E3655">
            <v>189</v>
          </cell>
          <cell r="S3655" t="str">
            <v>2</v>
          </cell>
          <cell r="AJ3655" t="str">
            <v>DREBA2018-22</v>
          </cell>
          <cell r="AK3655" t="str">
            <v>DR MKT ACTV</v>
          </cell>
          <cell r="AM3655" t="str">
            <v>Administration</v>
          </cell>
        </row>
        <row r="3656">
          <cell r="A3656" t="str">
            <v>8182935</v>
          </cell>
          <cell r="E3656">
            <v>189</v>
          </cell>
          <cell r="S3656" t="str">
            <v>2</v>
          </cell>
          <cell r="AJ3656" t="str">
            <v>DREBA2018-22</v>
          </cell>
          <cell r="AK3656" t="str">
            <v>DR MKT ACTV</v>
          </cell>
          <cell r="AM3656" t="str">
            <v>Administration</v>
          </cell>
        </row>
        <row r="3657">
          <cell r="A3657" t="str">
            <v>8182935</v>
          </cell>
          <cell r="E3657">
            <v>189</v>
          </cell>
          <cell r="S3657" t="str">
            <v>2</v>
          </cell>
          <cell r="AJ3657" t="str">
            <v>DREBA2018-22</v>
          </cell>
          <cell r="AK3657" t="str">
            <v>DR MKT ACTV</v>
          </cell>
          <cell r="AM3657" t="str">
            <v>Administration</v>
          </cell>
        </row>
        <row r="3658">
          <cell r="A3658" t="str">
            <v>8182935</v>
          </cell>
          <cell r="E3658">
            <v>189</v>
          </cell>
          <cell r="S3658" t="str">
            <v>3</v>
          </cell>
          <cell r="AJ3658" t="str">
            <v>DREBA2018-22</v>
          </cell>
          <cell r="AK3658" t="str">
            <v>DR MKT ACTV</v>
          </cell>
          <cell r="AM3658" t="str">
            <v>Administration</v>
          </cell>
        </row>
        <row r="3659">
          <cell r="A3659" t="str">
            <v>8182935</v>
          </cell>
          <cell r="E3659">
            <v>189</v>
          </cell>
          <cell r="S3659" t="str">
            <v>3</v>
          </cell>
          <cell r="AJ3659" t="str">
            <v>DREBA2018-22</v>
          </cell>
          <cell r="AK3659" t="str">
            <v>DR MKT ACTV</v>
          </cell>
          <cell r="AM3659" t="str">
            <v>Administration</v>
          </cell>
        </row>
        <row r="3660">
          <cell r="A3660" t="str">
            <v>8182935</v>
          </cell>
          <cell r="E3660">
            <v>189</v>
          </cell>
          <cell r="S3660" t="str">
            <v>3</v>
          </cell>
          <cell r="AJ3660" t="str">
            <v>DREBA2018-22</v>
          </cell>
          <cell r="AK3660" t="str">
            <v>DR MKT ACTV</v>
          </cell>
          <cell r="AM3660" t="str">
            <v>Administration</v>
          </cell>
        </row>
        <row r="3661">
          <cell r="A3661" t="str">
            <v>8182935</v>
          </cell>
          <cell r="E3661">
            <v>189</v>
          </cell>
          <cell r="S3661" t="str">
            <v>3</v>
          </cell>
          <cell r="AJ3661" t="str">
            <v>DREBA2018-22</v>
          </cell>
          <cell r="AK3661" t="str">
            <v>DR MKT ACTV</v>
          </cell>
          <cell r="AM3661" t="str">
            <v>Administration</v>
          </cell>
        </row>
        <row r="3662">
          <cell r="A3662" t="str">
            <v>8182935</v>
          </cell>
          <cell r="E3662">
            <v>189</v>
          </cell>
          <cell r="S3662" t="str">
            <v>3</v>
          </cell>
          <cell r="AJ3662" t="str">
            <v>DREBA2018-22</v>
          </cell>
          <cell r="AK3662" t="str">
            <v>DR MKT ACTV</v>
          </cell>
          <cell r="AM3662" t="str">
            <v>Administration</v>
          </cell>
        </row>
        <row r="3663">
          <cell r="A3663" t="str">
            <v>8182935</v>
          </cell>
          <cell r="E3663">
            <v>189</v>
          </cell>
          <cell r="S3663" t="str">
            <v>3</v>
          </cell>
          <cell r="AJ3663" t="str">
            <v>DREBA2018-22</v>
          </cell>
          <cell r="AK3663" t="str">
            <v>DR MKT ACTV</v>
          </cell>
          <cell r="AM3663" t="str">
            <v>Administration</v>
          </cell>
        </row>
        <row r="3664">
          <cell r="A3664" t="str">
            <v>8182935</v>
          </cell>
          <cell r="E3664">
            <v>189</v>
          </cell>
          <cell r="S3664" t="str">
            <v>3</v>
          </cell>
          <cell r="AJ3664" t="str">
            <v>DREBA2018-22</v>
          </cell>
          <cell r="AK3664" t="str">
            <v>DR MKT ACTV</v>
          </cell>
          <cell r="AM3664" t="str">
            <v>Administration</v>
          </cell>
        </row>
        <row r="3665">
          <cell r="A3665" t="str">
            <v>8182935</v>
          </cell>
          <cell r="E3665">
            <v>189</v>
          </cell>
          <cell r="S3665" t="str">
            <v>3</v>
          </cell>
          <cell r="AJ3665" t="str">
            <v>DREBA2018-22</v>
          </cell>
          <cell r="AK3665" t="str">
            <v>DR MKT ACTV</v>
          </cell>
          <cell r="AM3665" t="str">
            <v>Administration</v>
          </cell>
        </row>
        <row r="3666">
          <cell r="A3666" t="str">
            <v>8182935</v>
          </cell>
          <cell r="E3666">
            <v>189</v>
          </cell>
          <cell r="S3666" t="str">
            <v>3</v>
          </cell>
          <cell r="AJ3666" t="str">
            <v>DREBA2018-22</v>
          </cell>
          <cell r="AK3666" t="str">
            <v>DR MKT ACTV</v>
          </cell>
          <cell r="AM3666" t="str">
            <v>Administration</v>
          </cell>
        </row>
        <row r="3667">
          <cell r="A3667" t="str">
            <v>8182935</v>
          </cell>
          <cell r="E3667">
            <v>189</v>
          </cell>
          <cell r="S3667" t="str">
            <v>3</v>
          </cell>
          <cell r="AJ3667" t="str">
            <v>DREBA2018-22</v>
          </cell>
          <cell r="AK3667" t="str">
            <v>DR MKT ACTV</v>
          </cell>
          <cell r="AM3667" t="str">
            <v>Administration</v>
          </cell>
        </row>
        <row r="3668">
          <cell r="A3668" t="str">
            <v>8182935</v>
          </cell>
          <cell r="E3668">
            <v>189</v>
          </cell>
          <cell r="S3668" t="str">
            <v>3</v>
          </cell>
          <cell r="AJ3668" t="str">
            <v>DREBA2018-22</v>
          </cell>
          <cell r="AK3668" t="str">
            <v>DR MKT ACTV</v>
          </cell>
          <cell r="AM3668" t="str">
            <v>Administration</v>
          </cell>
        </row>
        <row r="3669">
          <cell r="A3669" t="str">
            <v>8182935</v>
          </cell>
          <cell r="E3669">
            <v>189</v>
          </cell>
          <cell r="S3669" t="str">
            <v>3</v>
          </cell>
          <cell r="AJ3669" t="str">
            <v>DREBA2018-22</v>
          </cell>
          <cell r="AK3669" t="str">
            <v>DR MKT ACTV</v>
          </cell>
          <cell r="AM3669" t="str">
            <v>Administration</v>
          </cell>
        </row>
        <row r="3670">
          <cell r="A3670" t="str">
            <v>8182935</v>
          </cell>
          <cell r="E3670">
            <v>189</v>
          </cell>
          <cell r="S3670" t="str">
            <v>3</v>
          </cell>
          <cell r="AJ3670" t="str">
            <v>DREBA2018-22</v>
          </cell>
          <cell r="AK3670" t="str">
            <v>DR MKT ACTV</v>
          </cell>
          <cell r="AM3670" t="str">
            <v>Administration</v>
          </cell>
        </row>
        <row r="3671">
          <cell r="A3671" t="str">
            <v>8182935</v>
          </cell>
          <cell r="E3671">
            <v>189</v>
          </cell>
          <cell r="S3671" t="str">
            <v>3</v>
          </cell>
          <cell r="AJ3671" t="str">
            <v>DREBA2018-22</v>
          </cell>
          <cell r="AK3671" t="str">
            <v>DR MKT ACTV</v>
          </cell>
          <cell r="AM3671" t="str">
            <v>Administration</v>
          </cell>
        </row>
        <row r="3672">
          <cell r="A3672" t="str">
            <v>8182935</v>
          </cell>
          <cell r="E3672">
            <v>189</v>
          </cell>
          <cell r="S3672" t="str">
            <v>3</v>
          </cell>
          <cell r="AJ3672" t="str">
            <v>DREBA2018-22</v>
          </cell>
          <cell r="AK3672" t="str">
            <v>DR MKT ACTV</v>
          </cell>
          <cell r="AM3672" t="str">
            <v>Administration</v>
          </cell>
        </row>
        <row r="3673">
          <cell r="A3673" t="str">
            <v>8182935</v>
          </cell>
          <cell r="E3673">
            <v>189</v>
          </cell>
          <cell r="S3673" t="str">
            <v>3</v>
          </cell>
          <cell r="AJ3673" t="str">
            <v>DREBA2018-22</v>
          </cell>
          <cell r="AK3673" t="str">
            <v>DR MKT ACTV</v>
          </cell>
          <cell r="AM3673" t="str">
            <v>Administration</v>
          </cell>
        </row>
        <row r="3674">
          <cell r="A3674" t="str">
            <v>8182935</v>
          </cell>
          <cell r="E3674">
            <v>189</v>
          </cell>
          <cell r="S3674" t="str">
            <v>3</v>
          </cell>
          <cell r="AJ3674" t="str">
            <v>DREBA2018-22</v>
          </cell>
          <cell r="AK3674" t="str">
            <v>DR MKT ACTV</v>
          </cell>
          <cell r="AM3674" t="str">
            <v>Administration</v>
          </cell>
        </row>
        <row r="3675">
          <cell r="A3675" t="str">
            <v>8182935</v>
          </cell>
          <cell r="E3675">
            <v>189</v>
          </cell>
          <cell r="S3675" t="str">
            <v>3</v>
          </cell>
          <cell r="AJ3675" t="str">
            <v>DREBA2018-22</v>
          </cell>
          <cell r="AK3675" t="str">
            <v>DR MKT ACTV</v>
          </cell>
          <cell r="AM3675" t="str">
            <v>Administration</v>
          </cell>
        </row>
        <row r="3676">
          <cell r="A3676" t="str">
            <v>8182935</v>
          </cell>
          <cell r="E3676">
            <v>189</v>
          </cell>
          <cell r="S3676" t="str">
            <v>3</v>
          </cell>
          <cell r="AJ3676" t="str">
            <v>DREBA2018-22</v>
          </cell>
          <cell r="AK3676" t="str">
            <v>DR MKT ACTV</v>
          </cell>
          <cell r="AM3676" t="str">
            <v>Administration</v>
          </cell>
        </row>
        <row r="3677">
          <cell r="A3677" t="str">
            <v>8182935</v>
          </cell>
          <cell r="E3677">
            <v>189</v>
          </cell>
          <cell r="S3677" t="str">
            <v>3</v>
          </cell>
          <cell r="AJ3677" t="str">
            <v>DREBA2018-22</v>
          </cell>
          <cell r="AK3677" t="str">
            <v>DR MKT ACTV</v>
          </cell>
          <cell r="AM3677" t="str">
            <v>Administration</v>
          </cell>
        </row>
        <row r="3678">
          <cell r="A3678" t="str">
            <v>8182935</v>
          </cell>
          <cell r="E3678">
            <v>168</v>
          </cell>
          <cell r="S3678" t="str">
            <v>3</v>
          </cell>
          <cell r="AJ3678" t="str">
            <v>DREBA2018-22</v>
          </cell>
          <cell r="AK3678" t="str">
            <v>DR MKT ACTV</v>
          </cell>
          <cell r="AM3678" t="str">
            <v>Administration</v>
          </cell>
        </row>
        <row r="3679">
          <cell r="A3679" t="str">
            <v>8182935</v>
          </cell>
          <cell r="E3679">
            <v>189</v>
          </cell>
          <cell r="S3679" t="str">
            <v>3</v>
          </cell>
          <cell r="AJ3679" t="str">
            <v>DREBA2018-22</v>
          </cell>
          <cell r="AK3679" t="str">
            <v>DR MKT ACTV</v>
          </cell>
          <cell r="AM3679" t="str">
            <v>Administration</v>
          </cell>
        </row>
        <row r="3680">
          <cell r="A3680" t="str">
            <v>8182935</v>
          </cell>
          <cell r="E3680">
            <v>189</v>
          </cell>
          <cell r="S3680" t="str">
            <v>3</v>
          </cell>
          <cell r="AJ3680" t="str">
            <v>DREBA2018-22</v>
          </cell>
          <cell r="AK3680" t="str">
            <v>DR MKT ACTV</v>
          </cell>
          <cell r="AM3680" t="str">
            <v>Administration</v>
          </cell>
        </row>
        <row r="3681">
          <cell r="A3681" t="str">
            <v>8182935</v>
          </cell>
          <cell r="E3681">
            <v>225</v>
          </cell>
          <cell r="S3681" t="str">
            <v>1</v>
          </cell>
          <cell r="AJ3681" t="str">
            <v>DREBA2018-22</v>
          </cell>
          <cell r="AK3681" t="str">
            <v>DR MKT ACTV</v>
          </cell>
          <cell r="AM3681" t="str">
            <v>Administration</v>
          </cell>
        </row>
        <row r="3682">
          <cell r="A3682" t="str">
            <v>8182935</v>
          </cell>
          <cell r="E3682">
            <v>225</v>
          </cell>
          <cell r="S3682" t="str">
            <v>1</v>
          </cell>
          <cell r="AJ3682" t="str">
            <v>DREBA2018-22</v>
          </cell>
          <cell r="AK3682" t="str">
            <v>DR MKT ACTV</v>
          </cell>
          <cell r="AM3682" t="str">
            <v>Administration</v>
          </cell>
        </row>
        <row r="3683">
          <cell r="A3683" t="str">
            <v>8182935</v>
          </cell>
          <cell r="E3683">
            <v>200</v>
          </cell>
          <cell r="S3683" t="str">
            <v>1</v>
          </cell>
          <cell r="AJ3683" t="str">
            <v>DREBA2018-22</v>
          </cell>
          <cell r="AK3683" t="str">
            <v>DR MKT ACTV</v>
          </cell>
          <cell r="AM3683" t="str">
            <v>Administration</v>
          </cell>
        </row>
        <row r="3684">
          <cell r="A3684" t="str">
            <v>8182935</v>
          </cell>
          <cell r="E3684">
            <v>200</v>
          </cell>
          <cell r="S3684" t="str">
            <v>1</v>
          </cell>
          <cell r="AJ3684" t="str">
            <v>DREBA2018-22</v>
          </cell>
          <cell r="AK3684" t="str">
            <v>DR MKT ACTV</v>
          </cell>
          <cell r="AM3684" t="str">
            <v>Administration</v>
          </cell>
        </row>
        <row r="3685">
          <cell r="A3685" t="str">
            <v>8182935</v>
          </cell>
          <cell r="E3685">
            <v>200</v>
          </cell>
          <cell r="S3685" t="str">
            <v>1</v>
          </cell>
          <cell r="AJ3685" t="str">
            <v>DREBA2018-22</v>
          </cell>
          <cell r="AK3685" t="str">
            <v>DR MKT ACTV</v>
          </cell>
          <cell r="AM3685" t="str">
            <v>Administration</v>
          </cell>
        </row>
        <row r="3686">
          <cell r="A3686" t="str">
            <v>8182935</v>
          </cell>
          <cell r="E3686">
            <v>225</v>
          </cell>
          <cell r="S3686" t="str">
            <v>2</v>
          </cell>
          <cell r="AJ3686" t="str">
            <v>DREBA2018-22</v>
          </cell>
          <cell r="AK3686" t="str">
            <v>DR MKT ACTV</v>
          </cell>
          <cell r="AM3686" t="str">
            <v>Administration</v>
          </cell>
        </row>
        <row r="3687">
          <cell r="A3687" t="str">
            <v>8182935</v>
          </cell>
          <cell r="E3687">
            <v>225</v>
          </cell>
          <cell r="S3687" t="str">
            <v>2</v>
          </cell>
          <cell r="AJ3687" t="str">
            <v>DREBA2018-22</v>
          </cell>
          <cell r="AK3687" t="str">
            <v>DR MKT ACTV</v>
          </cell>
          <cell r="AM3687" t="str">
            <v>Administration</v>
          </cell>
        </row>
        <row r="3688">
          <cell r="A3688" t="str">
            <v>8182935</v>
          </cell>
          <cell r="E3688">
            <v>225</v>
          </cell>
          <cell r="S3688" t="str">
            <v>2</v>
          </cell>
          <cell r="AJ3688" t="str">
            <v>DREBA2018-22</v>
          </cell>
          <cell r="AK3688" t="str">
            <v>DR MKT ACTV</v>
          </cell>
          <cell r="AM3688" t="str">
            <v>Administration</v>
          </cell>
        </row>
        <row r="3689">
          <cell r="A3689" t="str">
            <v>8182935</v>
          </cell>
          <cell r="E3689">
            <v>225</v>
          </cell>
          <cell r="S3689" t="str">
            <v>2</v>
          </cell>
          <cell r="AJ3689" t="str">
            <v>DREBA2018-22</v>
          </cell>
          <cell r="AK3689" t="str">
            <v>DR MKT ACTV</v>
          </cell>
          <cell r="AM3689" t="str">
            <v>Administration</v>
          </cell>
        </row>
        <row r="3690">
          <cell r="A3690" t="str">
            <v>8182935</v>
          </cell>
          <cell r="E3690">
            <v>200</v>
          </cell>
          <cell r="S3690" t="str">
            <v>2</v>
          </cell>
          <cell r="AJ3690" t="str">
            <v>DREBA2018-22</v>
          </cell>
          <cell r="AK3690" t="str">
            <v>DR MKT ACTV</v>
          </cell>
          <cell r="AM3690" t="str">
            <v>Administration</v>
          </cell>
        </row>
        <row r="3691">
          <cell r="A3691" t="str">
            <v>8182935</v>
          </cell>
          <cell r="E3691">
            <v>225</v>
          </cell>
          <cell r="S3691" t="str">
            <v>2</v>
          </cell>
          <cell r="AJ3691" t="str">
            <v>DREBA2018-22</v>
          </cell>
          <cell r="AK3691" t="str">
            <v>DR MKT ACTV</v>
          </cell>
          <cell r="AM3691" t="str">
            <v>Administration</v>
          </cell>
        </row>
        <row r="3692">
          <cell r="A3692" t="str">
            <v>8182935</v>
          </cell>
          <cell r="E3692">
            <v>225</v>
          </cell>
          <cell r="S3692" t="str">
            <v>2</v>
          </cell>
          <cell r="AJ3692" t="str">
            <v>DREBA2018-22</v>
          </cell>
          <cell r="AK3692" t="str">
            <v>DR MKT ACTV</v>
          </cell>
          <cell r="AM3692" t="str">
            <v>Administration</v>
          </cell>
        </row>
        <row r="3693">
          <cell r="A3693" t="str">
            <v>8182935</v>
          </cell>
          <cell r="E3693">
            <v>225</v>
          </cell>
          <cell r="S3693" t="str">
            <v>2</v>
          </cell>
          <cell r="AJ3693" t="str">
            <v>DREBA2018-22</v>
          </cell>
          <cell r="AK3693" t="str">
            <v>DR MKT ACTV</v>
          </cell>
          <cell r="AM3693" t="str">
            <v>Administration</v>
          </cell>
        </row>
        <row r="3694">
          <cell r="A3694" t="str">
            <v>8182935</v>
          </cell>
          <cell r="E3694">
            <v>225</v>
          </cell>
          <cell r="S3694" t="str">
            <v>2</v>
          </cell>
          <cell r="AJ3694" t="str">
            <v>DREBA2018-22</v>
          </cell>
          <cell r="AK3694" t="str">
            <v>DR MKT ACTV</v>
          </cell>
          <cell r="AM3694" t="str">
            <v>Administration</v>
          </cell>
        </row>
        <row r="3695">
          <cell r="A3695" t="str">
            <v>8182935</v>
          </cell>
          <cell r="E3695">
            <v>225</v>
          </cell>
          <cell r="S3695" t="str">
            <v>2</v>
          </cell>
          <cell r="AJ3695" t="str">
            <v>DREBA2018-22</v>
          </cell>
          <cell r="AK3695" t="str">
            <v>DR MKT ACTV</v>
          </cell>
          <cell r="AM3695" t="str">
            <v>Administration</v>
          </cell>
        </row>
        <row r="3696">
          <cell r="A3696" t="str">
            <v>8182935</v>
          </cell>
          <cell r="E3696">
            <v>225</v>
          </cell>
          <cell r="S3696" t="str">
            <v>2</v>
          </cell>
          <cell r="AJ3696" t="str">
            <v>DREBA2018-22</v>
          </cell>
          <cell r="AK3696" t="str">
            <v>DR MKT ACTV</v>
          </cell>
          <cell r="AM3696" t="str">
            <v>Administration</v>
          </cell>
        </row>
        <row r="3697">
          <cell r="A3697" t="str">
            <v>8182935</v>
          </cell>
          <cell r="E3697">
            <v>225</v>
          </cell>
          <cell r="S3697" t="str">
            <v>2</v>
          </cell>
          <cell r="AJ3697" t="str">
            <v>DREBA2018-22</v>
          </cell>
          <cell r="AK3697" t="str">
            <v>DR MKT ACTV</v>
          </cell>
          <cell r="AM3697" t="str">
            <v>Administration</v>
          </cell>
        </row>
        <row r="3698">
          <cell r="A3698" t="str">
            <v>8182935</v>
          </cell>
          <cell r="E3698">
            <v>225</v>
          </cell>
          <cell r="S3698" t="str">
            <v>2</v>
          </cell>
          <cell r="AJ3698" t="str">
            <v>DREBA2018-22</v>
          </cell>
          <cell r="AK3698" t="str">
            <v>DR MKT ACTV</v>
          </cell>
          <cell r="AM3698" t="str">
            <v>Administration</v>
          </cell>
        </row>
        <row r="3699">
          <cell r="A3699" t="str">
            <v>8182935</v>
          </cell>
          <cell r="E3699">
            <v>225</v>
          </cell>
          <cell r="S3699" t="str">
            <v>2</v>
          </cell>
          <cell r="AJ3699" t="str">
            <v>DREBA2018-22</v>
          </cell>
          <cell r="AK3699" t="str">
            <v>DR MKT ACTV</v>
          </cell>
          <cell r="AM3699" t="str">
            <v>Administration</v>
          </cell>
        </row>
        <row r="3700">
          <cell r="A3700" t="str">
            <v>8182935</v>
          </cell>
          <cell r="E3700">
            <v>225</v>
          </cell>
          <cell r="S3700" t="str">
            <v>2</v>
          </cell>
          <cell r="AJ3700" t="str">
            <v>DREBA2018-22</v>
          </cell>
          <cell r="AK3700" t="str">
            <v>DR MKT ACTV</v>
          </cell>
          <cell r="AM3700" t="str">
            <v>Administration</v>
          </cell>
        </row>
        <row r="3701">
          <cell r="A3701" t="str">
            <v>8182935</v>
          </cell>
          <cell r="E3701">
            <v>225</v>
          </cell>
          <cell r="S3701" t="str">
            <v>2</v>
          </cell>
          <cell r="AJ3701" t="str">
            <v>DREBA2018-22</v>
          </cell>
          <cell r="AK3701" t="str">
            <v>DR MKT ACTV</v>
          </cell>
          <cell r="AM3701" t="str">
            <v>Administration</v>
          </cell>
        </row>
        <row r="3702">
          <cell r="A3702" t="str">
            <v>8182935</v>
          </cell>
          <cell r="E3702">
            <v>225</v>
          </cell>
          <cell r="S3702" t="str">
            <v>2</v>
          </cell>
          <cell r="AJ3702" t="str">
            <v>DREBA2018-22</v>
          </cell>
          <cell r="AK3702" t="str">
            <v>DR MKT ACTV</v>
          </cell>
          <cell r="AM3702" t="str">
            <v>Administration</v>
          </cell>
        </row>
        <row r="3703">
          <cell r="A3703" t="str">
            <v>8182935</v>
          </cell>
          <cell r="E3703">
            <v>225</v>
          </cell>
          <cell r="S3703" t="str">
            <v>2</v>
          </cell>
          <cell r="AJ3703" t="str">
            <v>DREBA2018-22</v>
          </cell>
          <cell r="AK3703" t="str">
            <v>DR MKT ACTV</v>
          </cell>
          <cell r="AM3703" t="str">
            <v>Administration</v>
          </cell>
        </row>
        <row r="3704">
          <cell r="A3704" t="str">
            <v>8182935</v>
          </cell>
          <cell r="E3704">
            <v>225</v>
          </cell>
          <cell r="S3704" t="str">
            <v>2</v>
          </cell>
          <cell r="AJ3704" t="str">
            <v>DREBA2018-22</v>
          </cell>
          <cell r="AK3704" t="str">
            <v>DR MKT ACTV</v>
          </cell>
          <cell r="AM3704" t="str">
            <v>Administration</v>
          </cell>
        </row>
        <row r="3705">
          <cell r="A3705" t="str">
            <v>8182935</v>
          </cell>
          <cell r="E3705">
            <v>225</v>
          </cell>
          <cell r="S3705" t="str">
            <v>2</v>
          </cell>
          <cell r="AJ3705" t="str">
            <v>DREBA2018-22</v>
          </cell>
          <cell r="AK3705" t="str">
            <v>DR MKT ACTV</v>
          </cell>
          <cell r="AM3705" t="str">
            <v>Administration</v>
          </cell>
        </row>
        <row r="3706">
          <cell r="A3706" t="str">
            <v>8182935</v>
          </cell>
          <cell r="E3706">
            <v>225</v>
          </cell>
          <cell r="S3706" t="str">
            <v>2</v>
          </cell>
          <cell r="AJ3706" t="str">
            <v>DREBA2018-22</v>
          </cell>
          <cell r="AK3706" t="str">
            <v>DR MKT ACTV</v>
          </cell>
          <cell r="AM3706" t="str">
            <v>Administration</v>
          </cell>
        </row>
        <row r="3707">
          <cell r="A3707" t="str">
            <v>8182935</v>
          </cell>
          <cell r="E3707">
            <v>225</v>
          </cell>
          <cell r="S3707" t="str">
            <v>2</v>
          </cell>
          <cell r="AJ3707" t="str">
            <v>DREBA2018-22</v>
          </cell>
          <cell r="AK3707" t="str">
            <v>DR MKT ACTV</v>
          </cell>
          <cell r="AM3707" t="str">
            <v>Administration</v>
          </cell>
        </row>
        <row r="3708">
          <cell r="A3708" t="str">
            <v>8182935</v>
          </cell>
          <cell r="E3708">
            <v>225</v>
          </cell>
          <cell r="S3708" t="str">
            <v>2</v>
          </cell>
          <cell r="AJ3708" t="str">
            <v>DREBA2018-22</v>
          </cell>
          <cell r="AK3708" t="str">
            <v>DR MKT ACTV</v>
          </cell>
          <cell r="AM3708" t="str">
            <v>Administration</v>
          </cell>
        </row>
        <row r="3709">
          <cell r="A3709" t="str">
            <v>8182935</v>
          </cell>
          <cell r="E3709">
            <v>225</v>
          </cell>
          <cell r="S3709" t="str">
            <v>2</v>
          </cell>
          <cell r="AJ3709" t="str">
            <v>DREBA2018-22</v>
          </cell>
          <cell r="AK3709" t="str">
            <v>DR MKT ACTV</v>
          </cell>
          <cell r="AM3709" t="str">
            <v>Administration</v>
          </cell>
        </row>
        <row r="3710">
          <cell r="A3710" t="str">
            <v>8182935</v>
          </cell>
          <cell r="E3710">
            <v>225</v>
          </cell>
          <cell r="S3710" t="str">
            <v>2</v>
          </cell>
          <cell r="AJ3710" t="str">
            <v>DREBA2018-22</v>
          </cell>
          <cell r="AK3710" t="str">
            <v>DR MKT ACTV</v>
          </cell>
          <cell r="AM3710" t="str">
            <v>Administration</v>
          </cell>
        </row>
        <row r="3711">
          <cell r="A3711" t="str">
            <v>8182935</v>
          </cell>
          <cell r="E3711">
            <v>225</v>
          </cell>
          <cell r="S3711" t="str">
            <v>2</v>
          </cell>
          <cell r="AJ3711" t="str">
            <v>DREBA2018-22</v>
          </cell>
          <cell r="AK3711" t="str">
            <v>DR MKT ACTV</v>
          </cell>
          <cell r="AM3711" t="str">
            <v>Administration</v>
          </cell>
        </row>
        <row r="3712">
          <cell r="A3712" t="str">
            <v>8182935</v>
          </cell>
          <cell r="E3712">
            <v>225</v>
          </cell>
          <cell r="S3712" t="str">
            <v>2</v>
          </cell>
          <cell r="AJ3712" t="str">
            <v>DREBA2018-22</v>
          </cell>
          <cell r="AK3712" t="str">
            <v>DR MKT ACTV</v>
          </cell>
          <cell r="AM3712" t="str">
            <v>Administration</v>
          </cell>
        </row>
        <row r="3713">
          <cell r="A3713" t="str">
            <v>8182935</v>
          </cell>
          <cell r="E3713">
            <v>225</v>
          </cell>
          <cell r="S3713" t="str">
            <v>2</v>
          </cell>
          <cell r="AJ3713" t="str">
            <v>DREBA2018-22</v>
          </cell>
          <cell r="AK3713" t="str">
            <v>DR MKT ACTV</v>
          </cell>
          <cell r="AM3713" t="str">
            <v>Administration</v>
          </cell>
        </row>
        <row r="3714">
          <cell r="A3714" t="str">
            <v>8182935</v>
          </cell>
          <cell r="E3714">
            <v>225</v>
          </cell>
          <cell r="S3714" t="str">
            <v>2</v>
          </cell>
          <cell r="AJ3714" t="str">
            <v>DREBA2018-22</v>
          </cell>
          <cell r="AK3714" t="str">
            <v>DR MKT ACTV</v>
          </cell>
          <cell r="AM3714" t="str">
            <v>Administration</v>
          </cell>
        </row>
        <row r="3715">
          <cell r="A3715" t="str">
            <v>8182935</v>
          </cell>
          <cell r="E3715">
            <v>225</v>
          </cell>
          <cell r="S3715" t="str">
            <v>2</v>
          </cell>
          <cell r="AJ3715" t="str">
            <v>DREBA2018-22</v>
          </cell>
          <cell r="AK3715" t="str">
            <v>DR MKT ACTV</v>
          </cell>
          <cell r="AM3715" t="str">
            <v>Administration</v>
          </cell>
        </row>
        <row r="3716">
          <cell r="A3716" t="str">
            <v>8182935</v>
          </cell>
          <cell r="E3716">
            <v>225</v>
          </cell>
          <cell r="S3716" t="str">
            <v>2</v>
          </cell>
          <cell r="AJ3716" t="str">
            <v>DREBA2018-22</v>
          </cell>
          <cell r="AK3716" t="str">
            <v>DR MKT ACTV</v>
          </cell>
          <cell r="AM3716" t="str">
            <v>Administration</v>
          </cell>
        </row>
        <row r="3717">
          <cell r="A3717" t="str">
            <v>8182935</v>
          </cell>
          <cell r="E3717">
            <v>225</v>
          </cell>
          <cell r="S3717" t="str">
            <v>2</v>
          </cell>
          <cell r="AJ3717" t="str">
            <v>DREBA2018-22</v>
          </cell>
          <cell r="AK3717" t="str">
            <v>DR MKT ACTV</v>
          </cell>
          <cell r="AM3717" t="str">
            <v>Administration</v>
          </cell>
        </row>
        <row r="3718">
          <cell r="A3718" t="str">
            <v>8182935</v>
          </cell>
          <cell r="E3718">
            <v>225</v>
          </cell>
          <cell r="S3718" t="str">
            <v>2</v>
          </cell>
          <cell r="AJ3718" t="str">
            <v>DREBA2018-22</v>
          </cell>
          <cell r="AK3718" t="str">
            <v>DR MKT ACTV</v>
          </cell>
          <cell r="AM3718" t="str">
            <v>Administration</v>
          </cell>
        </row>
        <row r="3719">
          <cell r="A3719" t="str">
            <v>8182935</v>
          </cell>
          <cell r="E3719">
            <v>225</v>
          </cell>
          <cell r="S3719" t="str">
            <v>2</v>
          </cell>
          <cell r="AJ3719" t="str">
            <v>DREBA2018-22</v>
          </cell>
          <cell r="AK3719" t="str">
            <v>DR MKT ACTV</v>
          </cell>
          <cell r="AM3719" t="str">
            <v>Administration</v>
          </cell>
        </row>
        <row r="3720">
          <cell r="A3720" t="str">
            <v>8182935</v>
          </cell>
          <cell r="E3720">
            <v>200</v>
          </cell>
          <cell r="S3720" t="str">
            <v>2</v>
          </cell>
          <cell r="AJ3720" t="str">
            <v>DREBA2018-22</v>
          </cell>
          <cell r="AK3720" t="str">
            <v>DR MKT ACTV</v>
          </cell>
          <cell r="AM3720" t="str">
            <v>Administration</v>
          </cell>
        </row>
        <row r="3721">
          <cell r="A3721" t="str">
            <v>8182935</v>
          </cell>
          <cell r="E3721">
            <v>225</v>
          </cell>
          <cell r="S3721" t="str">
            <v>3</v>
          </cell>
          <cell r="AJ3721" t="str">
            <v>DREBA2018-22</v>
          </cell>
          <cell r="AK3721" t="str">
            <v>DR MKT ACTV</v>
          </cell>
          <cell r="AM3721" t="str">
            <v>Administration</v>
          </cell>
        </row>
        <row r="3722">
          <cell r="A3722" t="str">
            <v>8182935</v>
          </cell>
          <cell r="E3722">
            <v>225</v>
          </cell>
          <cell r="S3722" t="str">
            <v>3</v>
          </cell>
          <cell r="AJ3722" t="str">
            <v>DREBA2018-22</v>
          </cell>
          <cell r="AK3722" t="str">
            <v>DR MKT ACTV</v>
          </cell>
          <cell r="AM3722" t="str">
            <v>Administration</v>
          </cell>
        </row>
        <row r="3723">
          <cell r="A3723" t="str">
            <v>8182935</v>
          </cell>
          <cell r="E3723">
            <v>225</v>
          </cell>
          <cell r="S3723" t="str">
            <v>3</v>
          </cell>
          <cell r="AJ3723" t="str">
            <v>DREBA2018-22</v>
          </cell>
          <cell r="AK3723" t="str">
            <v>DR MKT ACTV</v>
          </cell>
          <cell r="AM3723" t="str">
            <v>Administration</v>
          </cell>
        </row>
        <row r="3724">
          <cell r="A3724" t="str">
            <v>8182935</v>
          </cell>
          <cell r="E3724">
            <v>225</v>
          </cell>
          <cell r="S3724" t="str">
            <v>3</v>
          </cell>
          <cell r="AJ3724" t="str">
            <v>DREBA2018-22</v>
          </cell>
          <cell r="AK3724" t="str">
            <v>DR MKT ACTV</v>
          </cell>
          <cell r="AM3724" t="str">
            <v>Administration</v>
          </cell>
        </row>
        <row r="3725">
          <cell r="A3725" t="str">
            <v>8182935</v>
          </cell>
          <cell r="E3725">
            <v>225</v>
          </cell>
          <cell r="S3725" t="str">
            <v>3</v>
          </cell>
          <cell r="AJ3725" t="str">
            <v>DREBA2018-22</v>
          </cell>
          <cell r="AK3725" t="str">
            <v>DR MKT ACTV</v>
          </cell>
          <cell r="AM3725" t="str">
            <v>Administration</v>
          </cell>
        </row>
        <row r="3726">
          <cell r="A3726" t="str">
            <v>8182935</v>
          </cell>
          <cell r="E3726">
            <v>178.18</v>
          </cell>
          <cell r="S3726" t="str">
            <v>3</v>
          </cell>
          <cell r="AJ3726" t="str">
            <v>DREBA2018-22</v>
          </cell>
          <cell r="AK3726" t="str">
            <v>DR MKT ACTV</v>
          </cell>
          <cell r="AM3726" t="str">
            <v>Administration</v>
          </cell>
        </row>
        <row r="3727">
          <cell r="A3727" t="str">
            <v>8182935</v>
          </cell>
          <cell r="E3727">
            <v>178.18</v>
          </cell>
          <cell r="S3727" t="str">
            <v>3</v>
          </cell>
          <cell r="AJ3727" t="str">
            <v>DREBA2018-22</v>
          </cell>
          <cell r="AK3727" t="str">
            <v>DR MKT ACTV</v>
          </cell>
          <cell r="AM3727" t="str">
            <v>Administration</v>
          </cell>
        </row>
        <row r="3728">
          <cell r="A3728" t="str">
            <v>8182935</v>
          </cell>
          <cell r="E3728">
            <v>178.18</v>
          </cell>
          <cell r="S3728" t="str">
            <v>3</v>
          </cell>
          <cell r="AJ3728" t="str">
            <v>DREBA2018-22</v>
          </cell>
          <cell r="AK3728" t="str">
            <v>DR MKT ACTV</v>
          </cell>
          <cell r="AM3728" t="str">
            <v>Administration</v>
          </cell>
        </row>
        <row r="3729">
          <cell r="A3729" t="str">
            <v>8182935</v>
          </cell>
          <cell r="E3729">
            <v>178.18</v>
          </cell>
          <cell r="S3729" t="str">
            <v>3</v>
          </cell>
          <cell r="AJ3729" t="str">
            <v>DREBA2018-22</v>
          </cell>
          <cell r="AK3729" t="str">
            <v>DR MKT ACTV</v>
          </cell>
          <cell r="AM3729" t="str">
            <v>Administration</v>
          </cell>
        </row>
        <row r="3730">
          <cell r="A3730" t="str">
            <v>8182935</v>
          </cell>
          <cell r="E3730">
            <v>225</v>
          </cell>
          <cell r="S3730" t="str">
            <v>3</v>
          </cell>
          <cell r="AJ3730" t="str">
            <v>DREBA2018-22</v>
          </cell>
          <cell r="AK3730" t="str">
            <v>DR MKT ACTV</v>
          </cell>
          <cell r="AM3730" t="str">
            <v>Administration</v>
          </cell>
        </row>
        <row r="3731">
          <cell r="A3731" t="str">
            <v>8182935</v>
          </cell>
          <cell r="E3731">
            <v>225</v>
          </cell>
          <cell r="S3731" t="str">
            <v>3</v>
          </cell>
          <cell r="AJ3731" t="str">
            <v>DREBA2018-22</v>
          </cell>
          <cell r="AK3731" t="str">
            <v>DR MKT ACTV</v>
          </cell>
          <cell r="AM3731" t="str">
            <v>Administration</v>
          </cell>
        </row>
        <row r="3732">
          <cell r="A3732" t="str">
            <v>8182935</v>
          </cell>
          <cell r="E3732">
            <v>225</v>
          </cell>
          <cell r="S3732" t="str">
            <v>3</v>
          </cell>
          <cell r="AJ3732" t="str">
            <v>DREBA2018-22</v>
          </cell>
          <cell r="AK3732" t="str">
            <v>DR MKT ACTV</v>
          </cell>
          <cell r="AM3732" t="str">
            <v>Administration</v>
          </cell>
        </row>
        <row r="3733">
          <cell r="A3733" t="str">
            <v>8182935</v>
          </cell>
          <cell r="E3733">
            <v>225</v>
          </cell>
          <cell r="S3733" t="str">
            <v>3</v>
          </cell>
          <cell r="AJ3733" t="str">
            <v>DREBA2018-22</v>
          </cell>
          <cell r="AK3733" t="str">
            <v>DR MKT ACTV</v>
          </cell>
          <cell r="AM3733" t="str">
            <v>Administration</v>
          </cell>
        </row>
        <row r="3734">
          <cell r="A3734" t="str">
            <v>8182935</v>
          </cell>
          <cell r="E3734">
            <v>225</v>
          </cell>
          <cell r="S3734" t="str">
            <v>3</v>
          </cell>
          <cell r="AJ3734" t="str">
            <v>DREBA2018-22</v>
          </cell>
          <cell r="AK3734" t="str">
            <v>DR MKT ACTV</v>
          </cell>
          <cell r="AM3734" t="str">
            <v>Administration</v>
          </cell>
        </row>
        <row r="3735">
          <cell r="A3735" t="str">
            <v>8182935</v>
          </cell>
          <cell r="E3735">
            <v>225</v>
          </cell>
          <cell r="S3735" t="str">
            <v>3</v>
          </cell>
          <cell r="AJ3735" t="str">
            <v>DREBA2018-22</v>
          </cell>
          <cell r="AK3735" t="str">
            <v>DR MKT ACTV</v>
          </cell>
          <cell r="AM3735" t="str">
            <v>Administration</v>
          </cell>
        </row>
        <row r="3736">
          <cell r="A3736" t="str">
            <v>8182935</v>
          </cell>
          <cell r="E3736">
            <v>225</v>
          </cell>
          <cell r="S3736" t="str">
            <v>3</v>
          </cell>
          <cell r="AJ3736" t="str">
            <v>DREBA2018-22</v>
          </cell>
          <cell r="AK3736" t="str">
            <v>DR MKT ACTV</v>
          </cell>
          <cell r="AM3736" t="str">
            <v>Administration</v>
          </cell>
        </row>
        <row r="3737">
          <cell r="A3737" t="str">
            <v>8182935</v>
          </cell>
          <cell r="E3737">
            <v>225</v>
          </cell>
          <cell r="S3737" t="str">
            <v>3</v>
          </cell>
          <cell r="AJ3737" t="str">
            <v>DREBA2018-22</v>
          </cell>
          <cell r="AK3737" t="str">
            <v>DR MKT ACTV</v>
          </cell>
          <cell r="AM3737" t="str">
            <v>Administration</v>
          </cell>
        </row>
        <row r="3738">
          <cell r="A3738" t="str">
            <v>8182935</v>
          </cell>
          <cell r="E3738">
            <v>225</v>
          </cell>
          <cell r="S3738" t="str">
            <v>3</v>
          </cell>
          <cell r="AJ3738" t="str">
            <v>DREBA2018-22</v>
          </cell>
          <cell r="AK3738" t="str">
            <v>DR MKT ACTV</v>
          </cell>
          <cell r="AM3738" t="str">
            <v>Administration</v>
          </cell>
        </row>
        <row r="3739">
          <cell r="A3739" t="str">
            <v>8182935</v>
          </cell>
          <cell r="E3739">
            <v>225</v>
          </cell>
          <cell r="S3739" t="str">
            <v>3</v>
          </cell>
          <cell r="AJ3739" t="str">
            <v>DREBA2018-22</v>
          </cell>
          <cell r="AK3739" t="str">
            <v>DR MKT ACTV</v>
          </cell>
          <cell r="AM3739" t="str">
            <v>Administration</v>
          </cell>
        </row>
        <row r="3740">
          <cell r="A3740" t="str">
            <v>8182935</v>
          </cell>
          <cell r="E3740">
            <v>225</v>
          </cell>
          <cell r="S3740" t="str">
            <v>3</v>
          </cell>
          <cell r="AJ3740" t="str">
            <v>DREBA2018-22</v>
          </cell>
          <cell r="AK3740" t="str">
            <v>DR MKT ACTV</v>
          </cell>
          <cell r="AM3740" t="str">
            <v>Administration</v>
          </cell>
        </row>
        <row r="3741">
          <cell r="A3741" t="str">
            <v>8182935</v>
          </cell>
          <cell r="E3741">
            <v>225</v>
          </cell>
          <cell r="S3741" t="str">
            <v>3</v>
          </cell>
          <cell r="AJ3741" t="str">
            <v>DREBA2018-22</v>
          </cell>
          <cell r="AK3741" t="str">
            <v>DR MKT ACTV</v>
          </cell>
          <cell r="AM3741" t="str">
            <v>Administration</v>
          </cell>
        </row>
        <row r="3742">
          <cell r="A3742" t="str">
            <v>8182935</v>
          </cell>
          <cell r="E3742">
            <v>225</v>
          </cell>
          <cell r="S3742" t="str">
            <v>3</v>
          </cell>
          <cell r="AJ3742" t="str">
            <v>DREBA2018-22</v>
          </cell>
          <cell r="AK3742" t="str">
            <v>DR MKT ACTV</v>
          </cell>
          <cell r="AM3742" t="str">
            <v>Administration</v>
          </cell>
        </row>
        <row r="3743">
          <cell r="A3743" t="str">
            <v>8182935</v>
          </cell>
          <cell r="E3743">
            <v>225</v>
          </cell>
          <cell r="S3743" t="str">
            <v>3</v>
          </cell>
          <cell r="AJ3743" t="str">
            <v>DREBA2018-22</v>
          </cell>
          <cell r="AK3743" t="str">
            <v>DR MKT ACTV</v>
          </cell>
          <cell r="AM3743" t="str">
            <v>Administration</v>
          </cell>
        </row>
        <row r="3744">
          <cell r="A3744" t="str">
            <v>8182935</v>
          </cell>
          <cell r="E3744">
            <v>225</v>
          </cell>
          <cell r="S3744" t="str">
            <v>3</v>
          </cell>
          <cell r="AJ3744" t="str">
            <v>DREBA2018-22</v>
          </cell>
          <cell r="AK3744" t="str">
            <v>DR MKT ACTV</v>
          </cell>
          <cell r="AM3744" t="str">
            <v>Administration</v>
          </cell>
        </row>
        <row r="3745">
          <cell r="A3745" t="str">
            <v>8182935</v>
          </cell>
          <cell r="E3745">
            <v>440</v>
          </cell>
          <cell r="S3745" t="str">
            <v>1</v>
          </cell>
          <cell r="AJ3745" t="str">
            <v>DREBA2018-22</v>
          </cell>
          <cell r="AK3745" t="str">
            <v>DR MKT ACTV</v>
          </cell>
          <cell r="AM3745" t="str">
            <v>Administration</v>
          </cell>
        </row>
        <row r="3746">
          <cell r="A3746" t="str">
            <v>8182935</v>
          </cell>
          <cell r="E3746">
            <v>440</v>
          </cell>
          <cell r="S3746" t="str">
            <v>1</v>
          </cell>
          <cell r="AJ3746" t="str">
            <v>DREBA2018-22</v>
          </cell>
          <cell r="AK3746" t="str">
            <v>DR MKT ACTV</v>
          </cell>
          <cell r="AM3746" t="str">
            <v>Administration</v>
          </cell>
        </row>
        <row r="3747">
          <cell r="A3747" t="str">
            <v>8182935</v>
          </cell>
          <cell r="E3747">
            <v>440</v>
          </cell>
          <cell r="S3747" t="str">
            <v>1</v>
          </cell>
          <cell r="AJ3747" t="str">
            <v>DREBA2018-22</v>
          </cell>
          <cell r="AK3747" t="str">
            <v>DR MKT ACTV</v>
          </cell>
          <cell r="AM3747" t="str">
            <v>Administration</v>
          </cell>
        </row>
        <row r="3748">
          <cell r="A3748" t="str">
            <v>8182935</v>
          </cell>
          <cell r="E3748">
            <v>440</v>
          </cell>
          <cell r="S3748" t="str">
            <v>1</v>
          </cell>
          <cell r="AJ3748" t="str">
            <v>DREBA2018-22</v>
          </cell>
          <cell r="AK3748" t="str">
            <v>DR MKT ACTV</v>
          </cell>
          <cell r="AM3748" t="str">
            <v>Administration</v>
          </cell>
        </row>
        <row r="3749">
          <cell r="A3749" t="str">
            <v>8182935</v>
          </cell>
          <cell r="E3749">
            <v>440</v>
          </cell>
          <cell r="S3749" t="str">
            <v>1</v>
          </cell>
          <cell r="AJ3749" t="str">
            <v>DREBA2018-22</v>
          </cell>
          <cell r="AK3749" t="str">
            <v>DR MKT ACTV</v>
          </cell>
          <cell r="AM3749" t="str">
            <v>Administration</v>
          </cell>
        </row>
        <row r="3750">
          <cell r="A3750" t="str">
            <v>8182935</v>
          </cell>
          <cell r="E3750">
            <v>440</v>
          </cell>
          <cell r="S3750" t="str">
            <v>1</v>
          </cell>
          <cell r="AJ3750" t="str">
            <v>DREBA2018-22</v>
          </cell>
          <cell r="AK3750" t="str">
            <v>DR MKT ACTV</v>
          </cell>
          <cell r="AM3750" t="str">
            <v>Administration</v>
          </cell>
        </row>
        <row r="3751">
          <cell r="A3751" t="str">
            <v>8182935</v>
          </cell>
          <cell r="E3751">
            <v>440</v>
          </cell>
          <cell r="S3751" t="str">
            <v>1</v>
          </cell>
          <cell r="AJ3751" t="str">
            <v>DREBA2018-22</v>
          </cell>
          <cell r="AK3751" t="str">
            <v>DR MKT ACTV</v>
          </cell>
          <cell r="AM3751" t="str">
            <v>Administration</v>
          </cell>
        </row>
        <row r="3752">
          <cell r="A3752" t="str">
            <v>8182935</v>
          </cell>
          <cell r="E3752">
            <v>440</v>
          </cell>
          <cell r="S3752" t="str">
            <v>1</v>
          </cell>
          <cell r="AJ3752" t="str">
            <v>DREBA2018-22</v>
          </cell>
          <cell r="AK3752" t="str">
            <v>DR MKT ACTV</v>
          </cell>
          <cell r="AM3752" t="str">
            <v>Administration</v>
          </cell>
        </row>
        <row r="3753">
          <cell r="A3753" t="str">
            <v>8182935</v>
          </cell>
          <cell r="E3753">
            <v>440</v>
          </cell>
          <cell r="S3753" t="str">
            <v>1</v>
          </cell>
          <cell r="AJ3753" t="str">
            <v>DREBA2018-22</v>
          </cell>
          <cell r="AK3753" t="str">
            <v>DR MKT ACTV</v>
          </cell>
          <cell r="AM3753" t="str">
            <v>Administration</v>
          </cell>
        </row>
        <row r="3754">
          <cell r="A3754" t="str">
            <v>8182935</v>
          </cell>
          <cell r="E3754">
            <v>440</v>
          </cell>
          <cell r="S3754" t="str">
            <v>1</v>
          </cell>
          <cell r="AJ3754" t="str">
            <v>DREBA2018-22</v>
          </cell>
          <cell r="AK3754" t="str">
            <v>DR MKT ACTV</v>
          </cell>
          <cell r="AM3754" t="str">
            <v>Administration</v>
          </cell>
        </row>
        <row r="3755">
          <cell r="A3755" t="str">
            <v>8182935</v>
          </cell>
          <cell r="E3755">
            <v>440</v>
          </cell>
          <cell r="S3755" t="str">
            <v>1</v>
          </cell>
          <cell r="AJ3755" t="str">
            <v>DREBA2018-22</v>
          </cell>
          <cell r="AK3755" t="str">
            <v>DR MKT ACTV</v>
          </cell>
          <cell r="AM3755" t="str">
            <v>Administration</v>
          </cell>
        </row>
        <row r="3756">
          <cell r="A3756" t="str">
            <v>8182935</v>
          </cell>
          <cell r="E3756">
            <v>440</v>
          </cell>
          <cell r="S3756" t="str">
            <v>1</v>
          </cell>
          <cell r="AJ3756" t="str">
            <v>DREBA2018-22</v>
          </cell>
          <cell r="AK3756" t="str">
            <v>DR MKT ACTV</v>
          </cell>
          <cell r="AM3756" t="str">
            <v>Administration</v>
          </cell>
        </row>
        <row r="3757">
          <cell r="A3757" t="str">
            <v>8182935</v>
          </cell>
          <cell r="E3757">
            <v>440</v>
          </cell>
          <cell r="S3757" t="str">
            <v>1</v>
          </cell>
          <cell r="AJ3757" t="str">
            <v>DREBA2018-22</v>
          </cell>
          <cell r="AK3757" t="str">
            <v>DR MKT ACTV</v>
          </cell>
          <cell r="AM3757" t="str">
            <v>Administration</v>
          </cell>
        </row>
        <row r="3758">
          <cell r="A3758" t="str">
            <v>8182935</v>
          </cell>
          <cell r="E3758">
            <v>440</v>
          </cell>
          <cell r="S3758" t="str">
            <v>1</v>
          </cell>
          <cell r="AJ3758" t="str">
            <v>DREBA2018-22</v>
          </cell>
          <cell r="AK3758" t="str">
            <v>DR MKT ACTV</v>
          </cell>
          <cell r="AM3758" t="str">
            <v>Administration</v>
          </cell>
        </row>
        <row r="3759">
          <cell r="A3759" t="str">
            <v>8182935</v>
          </cell>
          <cell r="E3759">
            <v>440</v>
          </cell>
          <cell r="S3759" t="str">
            <v>1</v>
          </cell>
          <cell r="AJ3759" t="str">
            <v>DREBA2018-22</v>
          </cell>
          <cell r="AK3759" t="str">
            <v>DR MKT ACTV</v>
          </cell>
          <cell r="AM3759" t="str">
            <v>Administration</v>
          </cell>
        </row>
        <row r="3760">
          <cell r="A3760" t="str">
            <v>8182935</v>
          </cell>
          <cell r="E3760">
            <v>440</v>
          </cell>
          <cell r="S3760" t="str">
            <v>1</v>
          </cell>
          <cell r="AJ3760" t="str">
            <v>DREBA2018-22</v>
          </cell>
          <cell r="AK3760" t="str">
            <v>DR MKT ACTV</v>
          </cell>
          <cell r="AM3760" t="str">
            <v>Administration</v>
          </cell>
        </row>
        <row r="3761">
          <cell r="A3761" t="str">
            <v>8182935</v>
          </cell>
          <cell r="E3761">
            <v>440</v>
          </cell>
          <cell r="S3761" t="str">
            <v>1</v>
          </cell>
          <cell r="AJ3761" t="str">
            <v>DREBA2018-22</v>
          </cell>
          <cell r="AK3761" t="str">
            <v>DR MKT ACTV</v>
          </cell>
          <cell r="AM3761" t="str">
            <v>Administration</v>
          </cell>
        </row>
        <row r="3762">
          <cell r="A3762" t="str">
            <v>8182935</v>
          </cell>
          <cell r="E3762">
            <v>440</v>
          </cell>
          <cell r="S3762" t="str">
            <v>1</v>
          </cell>
          <cell r="AJ3762" t="str">
            <v>DREBA2018-22</v>
          </cell>
          <cell r="AK3762" t="str">
            <v>DR MKT ACTV</v>
          </cell>
          <cell r="AM3762" t="str">
            <v>Administration</v>
          </cell>
        </row>
        <row r="3763">
          <cell r="A3763" t="str">
            <v>8182935</v>
          </cell>
          <cell r="E3763">
            <v>440</v>
          </cell>
          <cell r="S3763" t="str">
            <v>1</v>
          </cell>
          <cell r="AJ3763" t="str">
            <v>DREBA2018-22</v>
          </cell>
          <cell r="AK3763" t="str">
            <v>DR MKT ACTV</v>
          </cell>
          <cell r="AM3763" t="str">
            <v>Administration</v>
          </cell>
        </row>
        <row r="3764">
          <cell r="A3764" t="str">
            <v>8182935</v>
          </cell>
          <cell r="E3764">
            <v>440</v>
          </cell>
          <cell r="S3764" t="str">
            <v>2</v>
          </cell>
          <cell r="AJ3764" t="str">
            <v>DREBA2018-22</v>
          </cell>
          <cell r="AK3764" t="str">
            <v>DR MKT ACTV</v>
          </cell>
          <cell r="AM3764" t="str">
            <v>Administration</v>
          </cell>
        </row>
        <row r="3765">
          <cell r="A3765" t="str">
            <v>8182935</v>
          </cell>
          <cell r="E3765">
            <v>440</v>
          </cell>
          <cell r="S3765" t="str">
            <v>2</v>
          </cell>
          <cell r="AJ3765" t="str">
            <v>DREBA2018-22</v>
          </cell>
          <cell r="AK3765" t="str">
            <v>DR MKT ACTV</v>
          </cell>
          <cell r="AM3765" t="str">
            <v>Administration</v>
          </cell>
        </row>
        <row r="3766">
          <cell r="A3766" t="str">
            <v>8182935</v>
          </cell>
          <cell r="E3766">
            <v>440</v>
          </cell>
          <cell r="S3766" t="str">
            <v>2</v>
          </cell>
          <cell r="AJ3766" t="str">
            <v>DREBA2018-22</v>
          </cell>
          <cell r="AK3766" t="str">
            <v>DR MKT ACTV</v>
          </cell>
          <cell r="AM3766" t="str">
            <v>Administration</v>
          </cell>
        </row>
        <row r="3767">
          <cell r="A3767" t="str">
            <v>8182935</v>
          </cell>
          <cell r="E3767">
            <v>440</v>
          </cell>
          <cell r="S3767" t="str">
            <v>2</v>
          </cell>
          <cell r="AJ3767" t="str">
            <v>DREBA2018-22</v>
          </cell>
          <cell r="AK3767" t="str">
            <v>DR MKT ACTV</v>
          </cell>
          <cell r="AM3767" t="str">
            <v>Administration</v>
          </cell>
        </row>
        <row r="3768">
          <cell r="A3768" t="str">
            <v>8182935</v>
          </cell>
          <cell r="E3768">
            <v>440</v>
          </cell>
          <cell r="S3768" t="str">
            <v>2</v>
          </cell>
          <cell r="AJ3768" t="str">
            <v>DREBA2018-22</v>
          </cell>
          <cell r="AK3768" t="str">
            <v>DR MKT ACTV</v>
          </cell>
          <cell r="AM3768" t="str">
            <v>Administration</v>
          </cell>
        </row>
        <row r="3769">
          <cell r="A3769" t="str">
            <v>8182935</v>
          </cell>
          <cell r="E3769">
            <v>440</v>
          </cell>
          <cell r="S3769" t="str">
            <v>2</v>
          </cell>
          <cell r="AJ3769" t="str">
            <v>DREBA2018-22</v>
          </cell>
          <cell r="AK3769" t="str">
            <v>DR MKT ACTV</v>
          </cell>
          <cell r="AM3769" t="str">
            <v>Administration</v>
          </cell>
        </row>
        <row r="3770">
          <cell r="A3770" t="str">
            <v>8182935</v>
          </cell>
          <cell r="E3770">
            <v>440</v>
          </cell>
          <cell r="S3770" t="str">
            <v>2</v>
          </cell>
          <cell r="AJ3770" t="str">
            <v>DREBA2018-22</v>
          </cell>
          <cell r="AK3770" t="str">
            <v>DR MKT ACTV</v>
          </cell>
          <cell r="AM3770" t="str">
            <v>Administration</v>
          </cell>
        </row>
        <row r="3771">
          <cell r="A3771" t="str">
            <v>8182935</v>
          </cell>
          <cell r="E3771">
            <v>440</v>
          </cell>
          <cell r="S3771" t="str">
            <v>2</v>
          </cell>
          <cell r="AJ3771" t="str">
            <v>DREBA2018-22</v>
          </cell>
          <cell r="AK3771" t="str">
            <v>DR MKT ACTV</v>
          </cell>
          <cell r="AM3771" t="str">
            <v>Administration</v>
          </cell>
        </row>
        <row r="3772">
          <cell r="A3772" t="str">
            <v>8182935</v>
          </cell>
          <cell r="E3772">
            <v>440</v>
          </cell>
          <cell r="S3772" t="str">
            <v>2</v>
          </cell>
          <cell r="AJ3772" t="str">
            <v>DREBA2018-22</v>
          </cell>
          <cell r="AK3772" t="str">
            <v>DR MKT ACTV</v>
          </cell>
          <cell r="AM3772" t="str">
            <v>Administration</v>
          </cell>
        </row>
        <row r="3773">
          <cell r="A3773" t="str">
            <v>8182935</v>
          </cell>
          <cell r="E3773">
            <v>440</v>
          </cell>
          <cell r="S3773" t="str">
            <v>2</v>
          </cell>
          <cell r="AJ3773" t="str">
            <v>DREBA2018-22</v>
          </cell>
          <cell r="AK3773" t="str">
            <v>DR MKT ACTV</v>
          </cell>
          <cell r="AM3773" t="str">
            <v>Administration</v>
          </cell>
        </row>
        <row r="3774">
          <cell r="A3774" t="str">
            <v>8182935</v>
          </cell>
          <cell r="E3774">
            <v>440</v>
          </cell>
          <cell r="S3774" t="str">
            <v>2</v>
          </cell>
          <cell r="AJ3774" t="str">
            <v>DREBA2018-22</v>
          </cell>
          <cell r="AK3774" t="str">
            <v>DR MKT ACTV</v>
          </cell>
          <cell r="AM3774" t="str">
            <v>Administration</v>
          </cell>
        </row>
        <row r="3775">
          <cell r="A3775" t="str">
            <v>8182935</v>
          </cell>
          <cell r="E3775">
            <v>440</v>
          </cell>
          <cell r="S3775" t="str">
            <v>2</v>
          </cell>
          <cell r="AJ3775" t="str">
            <v>DREBA2018-22</v>
          </cell>
          <cell r="AK3775" t="str">
            <v>DR MKT ACTV</v>
          </cell>
          <cell r="AM3775" t="str">
            <v>Administration</v>
          </cell>
        </row>
        <row r="3776">
          <cell r="A3776" t="str">
            <v>8182935</v>
          </cell>
          <cell r="E3776">
            <v>440</v>
          </cell>
          <cell r="S3776" t="str">
            <v>2</v>
          </cell>
          <cell r="AJ3776" t="str">
            <v>DREBA2018-22</v>
          </cell>
          <cell r="AK3776" t="str">
            <v>DR MKT ACTV</v>
          </cell>
          <cell r="AM3776" t="str">
            <v>Administration</v>
          </cell>
        </row>
        <row r="3777">
          <cell r="A3777" t="str">
            <v>8182935</v>
          </cell>
          <cell r="E3777">
            <v>440</v>
          </cell>
          <cell r="S3777" t="str">
            <v>2</v>
          </cell>
          <cell r="AJ3777" t="str">
            <v>DREBA2018-22</v>
          </cell>
          <cell r="AK3777" t="str">
            <v>DR MKT ACTV</v>
          </cell>
          <cell r="AM3777" t="str">
            <v>Administration</v>
          </cell>
        </row>
        <row r="3778">
          <cell r="A3778" t="str">
            <v>8182935</v>
          </cell>
          <cell r="E3778">
            <v>440</v>
          </cell>
          <cell r="S3778" t="str">
            <v>2</v>
          </cell>
          <cell r="AJ3778" t="str">
            <v>DREBA2018-22</v>
          </cell>
          <cell r="AK3778" t="str">
            <v>DR MKT ACTV</v>
          </cell>
          <cell r="AM3778" t="str">
            <v>Administration</v>
          </cell>
        </row>
        <row r="3779">
          <cell r="A3779" t="str">
            <v>8182935</v>
          </cell>
          <cell r="E3779">
            <v>440</v>
          </cell>
          <cell r="S3779" t="str">
            <v>2</v>
          </cell>
          <cell r="AJ3779" t="str">
            <v>DREBA2018-22</v>
          </cell>
          <cell r="AK3779" t="str">
            <v>DR MKT ACTV</v>
          </cell>
          <cell r="AM3779" t="str">
            <v>Administration</v>
          </cell>
        </row>
        <row r="3780">
          <cell r="A3780" t="str">
            <v>8182935</v>
          </cell>
          <cell r="E3780">
            <v>440</v>
          </cell>
          <cell r="S3780" t="str">
            <v>2</v>
          </cell>
          <cell r="AJ3780" t="str">
            <v>DREBA2018-22</v>
          </cell>
          <cell r="AK3780" t="str">
            <v>DR MKT ACTV</v>
          </cell>
          <cell r="AM3780" t="str">
            <v>Administration</v>
          </cell>
        </row>
        <row r="3781">
          <cell r="A3781" t="str">
            <v>8182935</v>
          </cell>
          <cell r="E3781">
            <v>440</v>
          </cell>
          <cell r="S3781" t="str">
            <v>3</v>
          </cell>
          <cell r="AJ3781" t="str">
            <v>DREBA2018-22</v>
          </cell>
          <cell r="AK3781" t="str">
            <v>DR MKT ACTV</v>
          </cell>
          <cell r="AM3781" t="str">
            <v>Administration</v>
          </cell>
        </row>
        <row r="3782">
          <cell r="A3782" t="str">
            <v>8182935</v>
          </cell>
          <cell r="E3782">
            <v>440</v>
          </cell>
          <cell r="S3782" t="str">
            <v>3</v>
          </cell>
          <cell r="AJ3782" t="str">
            <v>DREBA2018-22</v>
          </cell>
          <cell r="AK3782" t="str">
            <v>DR MKT ACTV</v>
          </cell>
          <cell r="AM3782" t="str">
            <v>Administration</v>
          </cell>
        </row>
        <row r="3783">
          <cell r="A3783" t="str">
            <v>8182935</v>
          </cell>
          <cell r="E3783">
            <v>440</v>
          </cell>
          <cell r="S3783" t="str">
            <v>3</v>
          </cell>
          <cell r="AJ3783" t="str">
            <v>DREBA2018-22</v>
          </cell>
          <cell r="AK3783" t="str">
            <v>DR MKT ACTV</v>
          </cell>
          <cell r="AM3783" t="str">
            <v>Administration</v>
          </cell>
        </row>
        <row r="3784">
          <cell r="A3784" t="str">
            <v>8182935</v>
          </cell>
          <cell r="E3784">
            <v>440</v>
          </cell>
          <cell r="S3784" t="str">
            <v>3</v>
          </cell>
          <cell r="AJ3784" t="str">
            <v>DREBA2018-22</v>
          </cell>
          <cell r="AK3784" t="str">
            <v>DR MKT ACTV</v>
          </cell>
          <cell r="AM3784" t="str">
            <v>Administration</v>
          </cell>
        </row>
        <row r="3785">
          <cell r="A3785" t="str">
            <v>8182935</v>
          </cell>
          <cell r="E3785">
            <v>440</v>
          </cell>
          <cell r="S3785" t="str">
            <v>3</v>
          </cell>
          <cell r="AJ3785" t="str">
            <v>DREBA2018-22</v>
          </cell>
          <cell r="AK3785" t="str">
            <v>DR MKT ACTV</v>
          </cell>
          <cell r="AM3785" t="str">
            <v>Administration</v>
          </cell>
        </row>
        <row r="3786">
          <cell r="A3786" t="str">
            <v>8182935</v>
          </cell>
          <cell r="E3786">
            <v>440</v>
          </cell>
          <cell r="S3786" t="str">
            <v>3</v>
          </cell>
          <cell r="AJ3786" t="str">
            <v>DREBA2018-22</v>
          </cell>
          <cell r="AK3786" t="str">
            <v>DR MKT ACTV</v>
          </cell>
          <cell r="AM3786" t="str">
            <v>Administration</v>
          </cell>
        </row>
        <row r="3787">
          <cell r="A3787" t="str">
            <v>8182935</v>
          </cell>
          <cell r="E3787">
            <v>440</v>
          </cell>
          <cell r="S3787" t="str">
            <v>3</v>
          </cell>
          <cell r="AJ3787" t="str">
            <v>DREBA2018-22</v>
          </cell>
          <cell r="AK3787" t="str">
            <v>DR MKT ACTV</v>
          </cell>
          <cell r="AM3787" t="str">
            <v>Administration</v>
          </cell>
        </row>
        <row r="3788">
          <cell r="A3788" t="str">
            <v>8182935</v>
          </cell>
          <cell r="E3788">
            <v>440</v>
          </cell>
          <cell r="S3788" t="str">
            <v>3</v>
          </cell>
          <cell r="AJ3788" t="str">
            <v>DREBA2018-22</v>
          </cell>
          <cell r="AK3788" t="str">
            <v>DR MKT ACTV</v>
          </cell>
          <cell r="AM3788" t="str">
            <v>Administration</v>
          </cell>
        </row>
        <row r="3789">
          <cell r="A3789" t="str">
            <v>8182935</v>
          </cell>
          <cell r="E3789">
            <v>440</v>
          </cell>
          <cell r="S3789" t="str">
            <v>3</v>
          </cell>
          <cell r="AJ3789" t="str">
            <v>DREBA2018-22</v>
          </cell>
          <cell r="AK3789" t="str">
            <v>DR MKT ACTV</v>
          </cell>
          <cell r="AM3789" t="str">
            <v>Administration</v>
          </cell>
        </row>
        <row r="3790">
          <cell r="A3790" t="str">
            <v>8182935</v>
          </cell>
          <cell r="E3790">
            <v>440</v>
          </cell>
          <cell r="S3790" t="str">
            <v>3</v>
          </cell>
          <cell r="AJ3790" t="str">
            <v>DREBA2018-22</v>
          </cell>
          <cell r="AK3790" t="str">
            <v>DR MKT ACTV</v>
          </cell>
          <cell r="AM3790" t="str">
            <v>Administration</v>
          </cell>
        </row>
        <row r="3791">
          <cell r="A3791" t="str">
            <v>8182935</v>
          </cell>
          <cell r="E3791">
            <v>440</v>
          </cell>
          <cell r="S3791" t="str">
            <v>3</v>
          </cell>
          <cell r="AJ3791" t="str">
            <v>DREBA2018-22</v>
          </cell>
          <cell r="AK3791" t="str">
            <v>DR MKT ACTV</v>
          </cell>
          <cell r="AM3791" t="str">
            <v>Administration</v>
          </cell>
        </row>
        <row r="3792">
          <cell r="A3792" t="str">
            <v>8182935</v>
          </cell>
          <cell r="E3792">
            <v>440</v>
          </cell>
          <cell r="S3792" t="str">
            <v>3</v>
          </cell>
          <cell r="AJ3792" t="str">
            <v>DREBA2018-22</v>
          </cell>
          <cell r="AK3792" t="str">
            <v>DR MKT ACTV</v>
          </cell>
          <cell r="AM3792" t="str">
            <v>Administration</v>
          </cell>
        </row>
        <row r="3793">
          <cell r="A3793" t="str">
            <v>8182935</v>
          </cell>
          <cell r="E3793">
            <v>440</v>
          </cell>
          <cell r="S3793" t="str">
            <v>3</v>
          </cell>
          <cell r="AJ3793" t="str">
            <v>DREBA2018-22</v>
          </cell>
          <cell r="AK3793" t="str">
            <v>DR MKT ACTV</v>
          </cell>
          <cell r="AM3793" t="str">
            <v>Administration</v>
          </cell>
        </row>
        <row r="3794">
          <cell r="A3794" t="str">
            <v>8182935</v>
          </cell>
          <cell r="E3794">
            <v>440</v>
          </cell>
          <cell r="S3794" t="str">
            <v>3</v>
          </cell>
          <cell r="AJ3794" t="str">
            <v>DREBA2018-22</v>
          </cell>
          <cell r="AK3794" t="str">
            <v>DR MKT ACTV</v>
          </cell>
          <cell r="AM3794" t="str">
            <v>Administration</v>
          </cell>
        </row>
        <row r="3795">
          <cell r="A3795" t="str">
            <v>8182935</v>
          </cell>
          <cell r="E3795">
            <v>440</v>
          </cell>
          <cell r="S3795" t="str">
            <v>3</v>
          </cell>
          <cell r="AJ3795" t="str">
            <v>DREBA2018-22</v>
          </cell>
          <cell r="AK3795" t="str">
            <v>DR MKT ACTV</v>
          </cell>
          <cell r="AM3795" t="str">
            <v>Administration</v>
          </cell>
        </row>
        <row r="3796">
          <cell r="A3796" t="str">
            <v>8182935</v>
          </cell>
          <cell r="E3796">
            <v>440</v>
          </cell>
          <cell r="S3796" t="str">
            <v>3</v>
          </cell>
          <cell r="AJ3796" t="str">
            <v>DREBA2018-22</v>
          </cell>
          <cell r="AK3796" t="str">
            <v>DR MKT ACTV</v>
          </cell>
          <cell r="AM3796" t="str">
            <v>Administration</v>
          </cell>
        </row>
        <row r="3797">
          <cell r="A3797" t="str">
            <v>8182935</v>
          </cell>
          <cell r="E3797">
            <v>440</v>
          </cell>
          <cell r="S3797" t="str">
            <v>3</v>
          </cell>
          <cell r="AJ3797" t="str">
            <v>DREBA2018-22</v>
          </cell>
          <cell r="AK3797" t="str">
            <v>DR MKT ACTV</v>
          </cell>
          <cell r="AM3797" t="str">
            <v>Administration</v>
          </cell>
        </row>
        <row r="3798">
          <cell r="A3798" t="str">
            <v>8182935</v>
          </cell>
          <cell r="E3798">
            <v>440</v>
          </cell>
          <cell r="S3798" t="str">
            <v>3</v>
          </cell>
          <cell r="AJ3798" t="str">
            <v>DREBA2018-22</v>
          </cell>
          <cell r="AK3798" t="str">
            <v>DR MKT ACTV</v>
          </cell>
          <cell r="AM3798" t="str">
            <v>Administration</v>
          </cell>
        </row>
        <row r="3799">
          <cell r="A3799" t="str">
            <v>8182935</v>
          </cell>
          <cell r="E3799">
            <v>440</v>
          </cell>
          <cell r="S3799" t="str">
            <v>3</v>
          </cell>
          <cell r="AJ3799" t="str">
            <v>DREBA2018-22</v>
          </cell>
          <cell r="AK3799" t="str">
            <v>DR MKT ACTV</v>
          </cell>
          <cell r="AM3799" t="str">
            <v>Administration</v>
          </cell>
        </row>
        <row r="3800">
          <cell r="A3800" t="str">
            <v>8182935</v>
          </cell>
          <cell r="E3800">
            <v>440</v>
          </cell>
          <cell r="S3800" t="str">
            <v>3</v>
          </cell>
          <cell r="AJ3800" t="str">
            <v>DREBA2018-22</v>
          </cell>
          <cell r="AK3800" t="str">
            <v>DR MKT ACTV</v>
          </cell>
          <cell r="AM3800" t="str">
            <v>Administration</v>
          </cell>
        </row>
        <row r="3801">
          <cell r="A3801" t="str">
            <v>8182935</v>
          </cell>
          <cell r="E3801">
            <v>460</v>
          </cell>
          <cell r="S3801" t="str">
            <v>1</v>
          </cell>
          <cell r="AJ3801" t="str">
            <v>DREBA2018-22</v>
          </cell>
          <cell r="AK3801" t="str">
            <v>DR MKT ACTV</v>
          </cell>
          <cell r="AM3801" t="str">
            <v>Administration</v>
          </cell>
        </row>
        <row r="3802">
          <cell r="A3802" t="str">
            <v>8182935</v>
          </cell>
          <cell r="E3802">
            <v>460</v>
          </cell>
          <cell r="S3802" t="str">
            <v>1</v>
          </cell>
          <cell r="AJ3802" t="str">
            <v>DREBA2018-22</v>
          </cell>
          <cell r="AK3802" t="str">
            <v>DR MKT ACTV</v>
          </cell>
          <cell r="AM3802" t="str">
            <v>Administration</v>
          </cell>
        </row>
        <row r="3803">
          <cell r="A3803" t="str">
            <v>8182935</v>
          </cell>
          <cell r="E3803">
            <v>460</v>
          </cell>
          <cell r="S3803" t="str">
            <v>1</v>
          </cell>
          <cell r="AJ3803" t="str">
            <v>DREBA2018-22</v>
          </cell>
          <cell r="AK3803" t="str">
            <v>DR MKT ACTV</v>
          </cell>
          <cell r="AM3803" t="str">
            <v>Administration</v>
          </cell>
        </row>
        <row r="3804">
          <cell r="A3804" t="str">
            <v>8182935</v>
          </cell>
          <cell r="E3804">
            <v>460</v>
          </cell>
          <cell r="S3804" t="str">
            <v>1</v>
          </cell>
          <cell r="AJ3804" t="str">
            <v>DREBA2018-22</v>
          </cell>
          <cell r="AK3804" t="str">
            <v>DR MKT ACTV</v>
          </cell>
          <cell r="AM3804" t="str">
            <v>Administration</v>
          </cell>
        </row>
        <row r="3805">
          <cell r="A3805" t="str">
            <v>8182935</v>
          </cell>
          <cell r="E3805">
            <v>460</v>
          </cell>
          <cell r="S3805" t="str">
            <v>1</v>
          </cell>
          <cell r="AJ3805" t="str">
            <v>DREBA2018-22</v>
          </cell>
          <cell r="AK3805" t="str">
            <v>DR MKT ACTV</v>
          </cell>
          <cell r="AM3805" t="str">
            <v>Administration</v>
          </cell>
        </row>
        <row r="3806">
          <cell r="A3806" t="str">
            <v>8182935</v>
          </cell>
          <cell r="E3806">
            <v>460</v>
          </cell>
          <cell r="S3806" t="str">
            <v>1</v>
          </cell>
          <cell r="AJ3806" t="str">
            <v>DREBA2018-22</v>
          </cell>
          <cell r="AK3806" t="str">
            <v>DR MKT ACTV</v>
          </cell>
          <cell r="AM3806" t="str">
            <v>Administration</v>
          </cell>
        </row>
        <row r="3807">
          <cell r="A3807" t="str">
            <v>8182935</v>
          </cell>
          <cell r="E3807">
            <v>460</v>
          </cell>
          <cell r="S3807" t="str">
            <v>1</v>
          </cell>
          <cell r="AJ3807" t="str">
            <v>DREBA2018-22</v>
          </cell>
          <cell r="AK3807" t="str">
            <v>DR MKT ACTV</v>
          </cell>
          <cell r="AM3807" t="str">
            <v>Administration</v>
          </cell>
        </row>
        <row r="3808">
          <cell r="A3808" t="str">
            <v>8182935</v>
          </cell>
          <cell r="E3808">
            <v>460</v>
          </cell>
          <cell r="S3808" t="str">
            <v>1</v>
          </cell>
          <cell r="AJ3808" t="str">
            <v>DREBA2018-22</v>
          </cell>
          <cell r="AK3808" t="str">
            <v>DR MKT ACTV</v>
          </cell>
          <cell r="AM3808" t="str">
            <v>Administration</v>
          </cell>
        </row>
        <row r="3809">
          <cell r="A3809" t="str">
            <v>8182935</v>
          </cell>
          <cell r="E3809">
            <v>460</v>
          </cell>
          <cell r="S3809" t="str">
            <v>1</v>
          </cell>
          <cell r="AJ3809" t="str">
            <v>DREBA2018-22</v>
          </cell>
          <cell r="AK3809" t="str">
            <v>DR MKT ACTV</v>
          </cell>
          <cell r="AM3809" t="str">
            <v>Administration</v>
          </cell>
        </row>
        <row r="3810">
          <cell r="A3810" t="str">
            <v>8182935</v>
          </cell>
          <cell r="E3810">
            <v>460</v>
          </cell>
          <cell r="S3810" t="str">
            <v>1</v>
          </cell>
          <cell r="AJ3810" t="str">
            <v>DREBA2018-22</v>
          </cell>
          <cell r="AK3810" t="str">
            <v>DR MKT ACTV</v>
          </cell>
          <cell r="AM3810" t="str">
            <v>Administration</v>
          </cell>
        </row>
        <row r="3811">
          <cell r="A3811" t="str">
            <v>8182935</v>
          </cell>
          <cell r="E3811">
            <v>460</v>
          </cell>
          <cell r="S3811" t="str">
            <v>1</v>
          </cell>
          <cell r="AJ3811" t="str">
            <v>DREBA2018-22</v>
          </cell>
          <cell r="AK3811" t="str">
            <v>DR MKT ACTV</v>
          </cell>
          <cell r="AM3811" t="str">
            <v>Administration</v>
          </cell>
        </row>
        <row r="3812">
          <cell r="A3812" t="str">
            <v>8182935</v>
          </cell>
          <cell r="E3812">
            <v>460</v>
          </cell>
          <cell r="S3812" t="str">
            <v>1</v>
          </cell>
          <cell r="AJ3812" t="str">
            <v>DREBA2018-22</v>
          </cell>
          <cell r="AK3812" t="str">
            <v>DR MKT ACTV</v>
          </cell>
          <cell r="AM3812" t="str">
            <v>Administration</v>
          </cell>
        </row>
        <row r="3813">
          <cell r="A3813" t="str">
            <v>8182935</v>
          </cell>
          <cell r="E3813">
            <v>460</v>
          </cell>
          <cell r="S3813" t="str">
            <v>1</v>
          </cell>
          <cell r="AJ3813" t="str">
            <v>DREBA2018-22</v>
          </cell>
          <cell r="AK3813" t="str">
            <v>DR MKT ACTV</v>
          </cell>
          <cell r="AM3813" t="str">
            <v>Administration</v>
          </cell>
        </row>
        <row r="3814">
          <cell r="A3814" t="str">
            <v>8182935</v>
          </cell>
          <cell r="E3814">
            <v>460</v>
          </cell>
          <cell r="S3814" t="str">
            <v>1</v>
          </cell>
          <cell r="AJ3814" t="str">
            <v>DREBA2018-22</v>
          </cell>
          <cell r="AK3814" t="str">
            <v>DR MKT ACTV</v>
          </cell>
          <cell r="AM3814" t="str">
            <v>Administration</v>
          </cell>
        </row>
        <row r="3815">
          <cell r="A3815" t="str">
            <v>8182935</v>
          </cell>
          <cell r="E3815">
            <v>460</v>
          </cell>
          <cell r="S3815" t="str">
            <v>1</v>
          </cell>
          <cell r="AJ3815" t="str">
            <v>DREBA2018-22</v>
          </cell>
          <cell r="AK3815" t="str">
            <v>DR MKT ACTV</v>
          </cell>
          <cell r="AM3815" t="str">
            <v>Administration</v>
          </cell>
        </row>
        <row r="3816">
          <cell r="A3816" t="str">
            <v>8182935</v>
          </cell>
          <cell r="E3816">
            <v>460</v>
          </cell>
          <cell r="S3816" t="str">
            <v>1</v>
          </cell>
          <cell r="AJ3816" t="str">
            <v>DREBA2018-22</v>
          </cell>
          <cell r="AK3816" t="str">
            <v>DR MKT ACTV</v>
          </cell>
          <cell r="AM3816" t="str">
            <v>Administration</v>
          </cell>
        </row>
        <row r="3817">
          <cell r="A3817" t="str">
            <v>8182935</v>
          </cell>
          <cell r="E3817">
            <v>460</v>
          </cell>
          <cell r="S3817" t="str">
            <v>1</v>
          </cell>
          <cell r="AJ3817" t="str">
            <v>DREBA2018-22</v>
          </cell>
          <cell r="AK3817" t="str">
            <v>DR MKT ACTV</v>
          </cell>
          <cell r="AM3817" t="str">
            <v>Administration</v>
          </cell>
        </row>
        <row r="3818">
          <cell r="A3818" t="str">
            <v>8182935</v>
          </cell>
          <cell r="E3818">
            <v>460</v>
          </cell>
          <cell r="S3818" t="str">
            <v>1</v>
          </cell>
          <cell r="AJ3818" t="str">
            <v>DREBA2018-22</v>
          </cell>
          <cell r="AK3818" t="str">
            <v>DR MKT ACTV</v>
          </cell>
          <cell r="AM3818" t="str">
            <v>Administration</v>
          </cell>
        </row>
        <row r="3819">
          <cell r="A3819" t="str">
            <v>8182935</v>
          </cell>
          <cell r="E3819">
            <v>460</v>
          </cell>
          <cell r="S3819" t="str">
            <v>1</v>
          </cell>
          <cell r="AJ3819" t="str">
            <v>DREBA2018-22</v>
          </cell>
          <cell r="AK3819" t="str">
            <v>DR MKT ACTV</v>
          </cell>
          <cell r="AM3819" t="str">
            <v>Administration</v>
          </cell>
        </row>
        <row r="3820">
          <cell r="A3820" t="str">
            <v>8182935</v>
          </cell>
          <cell r="E3820">
            <v>460</v>
          </cell>
          <cell r="S3820" t="str">
            <v>1</v>
          </cell>
          <cell r="AJ3820" t="str">
            <v>DREBA2018-22</v>
          </cell>
          <cell r="AK3820" t="str">
            <v>DR MKT ACTV</v>
          </cell>
          <cell r="AM3820" t="str">
            <v>Administration</v>
          </cell>
        </row>
        <row r="3821">
          <cell r="A3821" t="str">
            <v>8182935</v>
          </cell>
          <cell r="E3821">
            <v>460</v>
          </cell>
          <cell r="S3821" t="str">
            <v>2</v>
          </cell>
          <cell r="AJ3821" t="str">
            <v>DREBA2018-22</v>
          </cell>
          <cell r="AK3821" t="str">
            <v>DR MKT ACTV</v>
          </cell>
          <cell r="AM3821" t="str">
            <v>Administration</v>
          </cell>
        </row>
        <row r="3822">
          <cell r="A3822" t="str">
            <v>8182935</v>
          </cell>
          <cell r="E3822">
            <v>460</v>
          </cell>
          <cell r="S3822" t="str">
            <v>2</v>
          </cell>
          <cell r="AJ3822" t="str">
            <v>DREBA2018-22</v>
          </cell>
          <cell r="AK3822" t="str">
            <v>DR MKT ACTV</v>
          </cell>
          <cell r="AM3822" t="str">
            <v>Administration</v>
          </cell>
        </row>
        <row r="3823">
          <cell r="A3823" t="str">
            <v>8182935</v>
          </cell>
          <cell r="E3823">
            <v>460</v>
          </cell>
          <cell r="S3823" t="str">
            <v>2</v>
          </cell>
          <cell r="AJ3823" t="str">
            <v>DREBA2018-22</v>
          </cell>
          <cell r="AK3823" t="str">
            <v>DR MKT ACTV</v>
          </cell>
          <cell r="AM3823" t="str">
            <v>Administration</v>
          </cell>
        </row>
        <row r="3824">
          <cell r="A3824" t="str">
            <v>8182935</v>
          </cell>
          <cell r="E3824">
            <v>460</v>
          </cell>
          <cell r="S3824" t="str">
            <v>2</v>
          </cell>
          <cell r="AJ3824" t="str">
            <v>DREBA2018-22</v>
          </cell>
          <cell r="AK3824" t="str">
            <v>DR MKT ACTV</v>
          </cell>
          <cell r="AM3824" t="str">
            <v>Administration</v>
          </cell>
        </row>
        <row r="3825">
          <cell r="A3825" t="str">
            <v>8182935</v>
          </cell>
          <cell r="E3825">
            <v>460</v>
          </cell>
          <cell r="S3825" t="str">
            <v>2</v>
          </cell>
          <cell r="AJ3825" t="str">
            <v>DREBA2018-22</v>
          </cell>
          <cell r="AK3825" t="str">
            <v>DR MKT ACTV</v>
          </cell>
          <cell r="AM3825" t="str">
            <v>Administration</v>
          </cell>
        </row>
        <row r="3826">
          <cell r="A3826" t="str">
            <v>8182935</v>
          </cell>
          <cell r="E3826">
            <v>460</v>
          </cell>
          <cell r="S3826" t="str">
            <v>2</v>
          </cell>
          <cell r="AJ3826" t="str">
            <v>DREBA2018-22</v>
          </cell>
          <cell r="AK3826" t="str">
            <v>DR MKT ACTV</v>
          </cell>
          <cell r="AM3826" t="str">
            <v>Administration</v>
          </cell>
        </row>
        <row r="3827">
          <cell r="A3827" t="str">
            <v>8182935</v>
          </cell>
          <cell r="E3827">
            <v>460</v>
          </cell>
          <cell r="S3827" t="str">
            <v>2</v>
          </cell>
          <cell r="AJ3827" t="str">
            <v>DREBA2018-22</v>
          </cell>
          <cell r="AK3827" t="str">
            <v>DR MKT ACTV</v>
          </cell>
          <cell r="AM3827" t="str">
            <v>Administration</v>
          </cell>
        </row>
        <row r="3828">
          <cell r="A3828" t="str">
            <v>8182935</v>
          </cell>
          <cell r="E3828">
            <v>460</v>
          </cell>
          <cell r="S3828" t="str">
            <v>2</v>
          </cell>
          <cell r="AJ3828" t="str">
            <v>DREBA2018-22</v>
          </cell>
          <cell r="AK3828" t="str">
            <v>DR MKT ACTV</v>
          </cell>
          <cell r="AM3828" t="str">
            <v>Administration</v>
          </cell>
        </row>
        <row r="3829">
          <cell r="A3829" t="str">
            <v>8182935</v>
          </cell>
          <cell r="E3829">
            <v>460</v>
          </cell>
          <cell r="S3829" t="str">
            <v>2</v>
          </cell>
          <cell r="AJ3829" t="str">
            <v>DREBA2018-22</v>
          </cell>
          <cell r="AK3829" t="str">
            <v>DR MKT ACTV</v>
          </cell>
          <cell r="AM3829" t="str">
            <v>Administration</v>
          </cell>
        </row>
        <row r="3830">
          <cell r="A3830" t="str">
            <v>8182935</v>
          </cell>
          <cell r="E3830">
            <v>460</v>
          </cell>
          <cell r="S3830" t="str">
            <v>2</v>
          </cell>
          <cell r="AJ3830" t="str">
            <v>DREBA2018-22</v>
          </cell>
          <cell r="AK3830" t="str">
            <v>DR MKT ACTV</v>
          </cell>
          <cell r="AM3830" t="str">
            <v>Administration</v>
          </cell>
        </row>
        <row r="3831">
          <cell r="A3831" t="str">
            <v>8182935</v>
          </cell>
          <cell r="E3831">
            <v>-460</v>
          </cell>
          <cell r="S3831" t="str">
            <v>2</v>
          </cell>
          <cell r="AJ3831" t="str">
            <v>DREBA2018-22</v>
          </cell>
          <cell r="AK3831" t="str">
            <v>DR MKT ACTV</v>
          </cell>
          <cell r="AM3831" t="str">
            <v>Administration</v>
          </cell>
        </row>
        <row r="3832">
          <cell r="A3832" t="str">
            <v>8182935</v>
          </cell>
          <cell r="E3832">
            <v>460</v>
          </cell>
          <cell r="S3832" t="str">
            <v>2</v>
          </cell>
          <cell r="AJ3832" t="str">
            <v>DREBA2018-22</v>
          </cell>
          <cell r="AK3832" t="str">
            <v>DR MKT ACTV</v>
          </cell>
          <cell r="AM3832" t="str">
            <v>Administration</v>
          </cell>
        </row>
        <row r="3833">
          <cell r="A3833" t="str">
            <v>8182935</v>
          </cell>
          <cell r="E3833">
            <v>460</v>
          </cell>
          <cell r="S3833" t="str">
            <v>2</v>
          </cell>
          <cell r="AJ3833" t="str">
            <v>DREBA2018-22</v>
          </cell>
          <cell r="AK3833" t="str">
            <v>DR MKT ACTV</v>
          </cell>
          <cell r="AM3833" t="str">
            <v>Administration</v>
          </cell>
        </row>
        <row r="3834">
          <cell r="A3834" t="str">
            <v>8182935</v>
          </cell>
          <cell r="E3834">
            <v>460</v>
          </cell>
          <cell r="S3834" t="str">
            <v>2</v>
          </cell>
          <cell r="AJ3834" t="str">
            <v>DREBA2018-22</v>
          </cell>
          <cell r="AK3834" t="str">
            <v>DR MKT ACTV</v>
          </cell>
          <cell r="AM3834" t="str">
            <v>Administration</v>
          </cell>
        </row>
        <row r="3835">
          <cell r="A3835" t="str">
            <v>8182935</v>
          </cell>
          <cell r="E3835">
            <v>460</v>
          </cell>
          <cell r="S3835" t="str">
            <v>2</v>
          </cell>
          <cell r="AJ3835" t="str">
            <v>DREBA2018-22</v>
          </cell>
          <cell r="AK3835" t="str">
            <v>DR MKT ACTV</v>
          </cell>
          <cell r="AM3835" t="str">
            <v>Administration</v>
          </cell>
        </row>
        <row r="3836">
          <cell r="A3836" t="str">
            <v>8182935</v>
          </cell>
          <cell r="E3836">
            <v>460</v>
          </cell>
          <cell r="S3836" t="str">
            <v>2</v>
          </cell>
          <cell r="AJ3836" t="str">
            <v>DREBA2018-22</v>
          </cell>
          <cell r="AK3836" t="str">
            <v>DR MKT ACTV</v>
          </cell>
          <cell r="AM3836" t="str">
            <v>Administration</v>
          </cell>
        </row>
        <row r="3837">
          <cell r="A3837" t="str">
            <v>8182935</v>
          </cell>
          <cell r="E3837">
            <v>460</v>
          </cell>
          <cell r="S3837" t="str">
            <v>2</v>
          </cell>
          <cell r="AJ3837" t="str">
            <v>DREBA2018-22</v>
          </cell>
          <cell r="AK3837" t="str">
            <v>DR MKT ACTV</v>
          </cell>
          <cell r="AM3837" t="str">
            <v>Administration</v>
          </cell>
        </row>
        <row r="3838">
          <cell r="A3838" t="str">
            <v>8182935</v>
          </cell>
          <cell r="E3838">
            <v>460</v>
          </cell>
          <cell r="S3838" t="str">
            <v>2</v>
          </cell>
          <cell r="AJ3838" t="str">
            <v>DREBA2018-22</v>
          </cell>
          <cell r="AK3838" t="str">
            <v>DR MKT ACTV</v>
          </cell>
          <cell r="AM3838" t="str">
            <v>Administration</v>
          </cell>
        </row>
        <row r="3839">
          <cell r="A3839" t="str">
            <v>8182935</v>
          </cell>
          <cell r="E3839">
            <v>460</v>
          </cell>
          <cell r="S3839" t="str">
            <v>2</v>
          </cell>
          <cell r="AJ3839" t="str">
            <v>DREBA2018-22</v>
          </cell>
          <cell r="AK3839" t="str">
            <v>DR MKT ACTV</v>
          </cell>
          <cell r="AM3839" t="str">
            <v>Administration</v>
          </cell>
        </row>
        <row r="3840">
          <cell r="A3840" t="str">
            <v>8182935</v>
          </cell>
          <cell r="E3840">
            <v>460</v>
          </cell>
          <cell r="S3840" t="str">
            <v>2</v>
          </cell>
          <cell r="AJ3840" t="str">
            <v>DREBA2018-22</v>
          </cell>
          <cell r="AK3840" t="str">
            <v>DR MKT ACTV</v>
          </cell>
          <cell r="AM3840" t="str">
            <v>Administration</v>
          </cell>
        </row>
        <row r="3841">
          <cell r="A3841" t="str">
            <v>8182935</v>
          </cell>
          <cell r="E3841">
            <v>460</v>
          </cell>
          <cell r="S3841" t="str">
            <v>2</v>
          </cell>
          <cell r="AJ3841" t="str">
            <v>DREBA2018-22</v>
          </cell>
          <cell r="AK3841" t="str">
            <v>DR MKT ACTV</v>
          </cell>
          <cell r="AM3841" t="str">
            <v>Administration</v>
          </cell>
        </row>
        <row r="3842">
          <cell r="A3842" t="str">
            <v>8182935</v>
          </cell>
          <cell r="E3842">
            <v>460</v>
          </cell>
          <cell r="S3842" t="str">
            <v>3</v>
          </cell>
          <cell r="AJ3842" t="str">
            <v>DREBA2018-22</v>
          </cell>
          <cell r="AK3842" t="str">
            <v>DR MKT ACTV</v>
          </cell>
          <cell r="AM3842" t="str">
            <v>Administration</v>
          </cell>
        </row>
        <row r="3843">
          <cell r="A3843" t="str">
            <v>8182935</v>
          </cell>
          <cell r="E3843">
            <v>460</v>
          </cell>
          <cell r="S3843" t="str">
            <v>3</v>
          </cell>
          <cell r="AJ3843" t="str">
            <v>DREBA2018-22</v>
          </cell>
          <cell r="AK3843" t="str">
            <v>DR MKT ACTV</v>
          </cell>
          <cell r="AM3843" t="str">
            <v>Administration</v>
          </cell>
        </row>
        <row r="3844">
          <cell r="A3844" t="str">
            <v>8182935</v>
          </cell>
          <cell r="E3844">
            <v>460</v>
          </cell>
          <cell r="S3844" t="str">
            <v>3</v>
          </cell>
          <cell r="AJ3844" t="str">
            <v>DREBA2018-22</v>
          </cell>
          <cell r="AK3844" t="str">
            <v>DR MKT ACTV</v>
          </cell>
          <cell r="AM3844" t="str">
            <v>Administration</v>
          </cell>
        </row>
        <row r="3845">
          <cell r="A3845" t="str">
            <v>8182935</v>
          </cell>
          <cell r="E3845">
            <v>460</v>
          </cell>
          <cell r="S3845" t="str">
            <v>3</v>
          </cell>
          <cell r="AJ3845" t="str">
            <v>DREBA2018-22</v>
          </cell>
          <cell r="AK3845" t="str">
            <v>DR MKT ACTV</v>
          </cell>
          <cell r="AM3845" t="str">
            <v>Administration</v>
          </cell>
        </row>
        <row r="3846">
          <cell r="A3846" t="str">
            <v>8182935</v>
          </cell>
          <cell r="E3846">
            <v>460</v>
          </cell>
          <cell r="S3846" t="str">
            <v>3</v>
          </cell>
          <cell r="AJ3846" t="str">
            <v>DREBA2018-22</v>
          </cell>
          <cell r="AK3846" t="str">
            <v>DR MKT ACTV</v>
          </cell>
          <cell r="AM3846" t="str">
            <v>Administration</v>
          </cell>
        </row>
        <row r="3847">
          <cell r="A3847" t="str">
            <v>8182935</v>
          </cell>
          <cell r="E3847">
            <v>460</v>
          </cell>
          <cell r="S3847" t="str">
            <v>3</v>
          </cell>
          <cell r="AJ3847" t="str">
            <v>DREBA2018-22</v>
          </cell>
          <cell r="AK3847" t="str">
            <v>DR MKT ACTV</v>
          </cell>
          <cell r="AM3847" t="str">
            <v>Administration</v>
          </cell>
        </row>
        <row r="3848">
          <cell r="A3848" t="str">
            <v>8182935</v>
          </cell>
          <cell r="E3848">
            <v>460</v>
          </cell>
          <cell r="S3848" t="str">
            <v>3</v>
          </cell>
          <cell r="AJ3848" t="str">
            <v>DREBA2018-22</v>
          </cell>
          <cell r="AK3848" t="str">
            <v>DR MKT ACTV</v>
          </cell>
          <cell r="AM3848" t="str">
            <v>Administration</v>
          </cell>
        </row>
        <row r="3849">
          <cell r="A3849" t="str">
            <v>8182935</v>
          </cell>
          <cell r="E3849">
            <v>460</v>
          </cell>
          <cell r="S3849" t="str">
            <v>3</v>
          </cell>
          <cell r="AJ3849" t="str">
            <v>DREBA2018-22</v>
          </cell>
          <cell r="AK3849" t="str">
            <v>DR MKT ACTV</v>
          </cell>
          <cell r="AM3849" t="str">
            <v>Administration</v>
          </cell>
        </row>
        <row r="3850">
          <cell r="A3850" t="str">
            <v>8182935</v>
          </cell>
          <cell r="E3850">
            <v>460</v>
          </cell>
          <cell r="S3850" t="str">
            <v>3</v>
          </cell>
          <cell r="AJ3850" t="str">
            <v>DREBA2018-22</v>
          </cell>
          <cell r="AK3850" t="str">
            <v>DR MKT ACTV</v>
          </cell>
          <cell r="AM3850" t="str">
            <v>Administration</v>
          </cell>
        </row>
        <row r="3851">
          <cell r="A3851" t="str">
            <v>8182935</v>
          </cell>
          <cell r="E3851">
            <v>460</v>
          </cell>
          <cell r="S3851" t="str">
            <v>3</v>
          </cell>
          <cell r="AJ3851" t="str">
            <v>DREBA2018-22</v>
          </cell>
          <cell r="AK3851" t="str">
            <v>DR MKT ACTV</v>
          </cell>
          <cell r="AM3851" t="str">
            <v>Administration</v>
          </cell>
        </row>
        <row r="3852">
          <cell r="A3852" t="str">
            <v>8182935</v>
          </cell>
          <cell r="E3852">
            <v>-460</v>
          </cell>
          <cell r="S3852" t="str">
            <v>3</v>
          </cell>
          <cell r="AJ3852" t="str">
            <v>DREBA2018-22</v>
          </cell>
          <cell r="AK3852" t="str">
            <v>DR MKT ACTV</v>
          </cell>
          <cell r="AM3852" t="str">
            <v>Administration</v>
          </cell>
        </row>
        <row r="3853">
          <cell r="A3853" t="str">
            <v>8182935</v>
          </cell>
          <cell r="E3853">
            <v>-460</v>
          </cell>
          <cell r="S3853" t="str">
            <v>3</v>
          </cell>
          <cell r="AJ3853" t="str">
            <v>DREBA2018-22</v>
          </cell>
          <cell r="AK3853" t="str">
            <v>DR MKT ACTV</v>
          </cell>
          <cell r="AM3853" t="str">
            <v>Administration</v>
          </cell>
        </row>
        <row r="3854">
          <cell r="A3854" t="str">
            <v>8182935</v>
          </cell>
          <cell r="E3854">
            <v>-460</v>
          </cell>
          <cell r="S3854" t="str">
            <v>3</v>
          </cell>
          <cell r="AJ3854" t="str">
            <v>DREBA2018-22</v>
          </cell>
          <cell r="AK3854" t="str">
            <v>DR MKT ACTV</v>
          </cell>
          <cell r="AM3854" t="str">
            <v>Administration</v>
          </cell>
        </row>
        <row r="3855">
          <cell r="A3855" t="str">
            <v>8182935</v>
          </cell>
          <cell r="E3855">
            <v>-460</v>
          </cell>
          <cell r="S3855" t="str">
            <v>3</v>
          </cell>
          <cell r="AJ3855" t="str">
            <v>DREBA2018-22</v>
          </cell>
          <cell r="AK3855" t="str">
            <v>DR MKT ACTV</v>
          </cell>
          <cell r="AM3855" t="str">
            <v>Administration</v>
          </cell>
        </row>
        <row r="3856">
          <cell r="A3856" t="str">
            <v>8182935</v>
          </cell>
          <cell r="E3856">
            <v>-460</v>
          </cell>
          <cell r="S3856" t="str">
            <v>3</v>
          </cell>
          <cell r="AJ3856" t="str">
            <v>DREBA2018-22</v>
          </cell>
          <cell r="AK3856" t="str">
            <v>DR MKT ACTV</v>
          </cell>
          <cell r="AM3856" t="str">
            <v>Administration</v>
          </cell>
        </row>
        <row r="3857">
          <cell r="A3857" t="str">
            <v>8182935</v>
          </cell>
          <cell r="E3857">
            <v>-460</v>
          </cell>
          <cell r="S3857" t="str">
            <v>3</v>
          </cell>
          <cell r="AJ3857" t="str">
            <v>DREBA2018-22</v>
          </cell>
          <cell r="AK3857" t="str">
            <v>DR MKT ACTV</v>
          </cell>
          <cell r="AM3857" t="str">
            <v>Administration</v>
          </cell>
        </row>
        <row r="3858">
          <cell r="A3858" t="str">
            <v>8182935</v>
          </cell>
          <cell r="E3858">
            <v>-460</v>
          </cell>
          <cell r="S3858" t="str">
            <v>3</v>
          </cell>
          <cell r="AJ3858" t="str">
            <v>DREBA2018-22</v>
          </cell>
          <cell r="AK3858" t="str">
            <v>DR MKT ACTV</v>
          </cell>
          <cell r="AM3858" t="str">
            <v>Administration</v>
          </cell>
        </row>
        <row r="3859">
          <cell r="A3859" t="str">
            <v>8182935</v>
          </cell>
          <cell r="E3859">
            <v>-460</v>
          </cell>
          <cell r="S3859" t="str">
            <v>3</v>
          </cell>
          <cell r="AJ3859" t="str">
            <v>DREBA2018-22</v>
          </cell>
          <cell r="AK3859" t="str">
            <v>DR MKT ACTV</v>
          </cell>
          <cell r="AM3859" t="str">
            <v>Administration</v>
          </cell>
        </row>
        <row r="3860">
          <cell r="A3860" t="str">
            <v>8182935</v>
          </cell>
          <cell r="E3860">
            <v>-460</v>
          </cell>
          <cell r="S3860" t="str">
            <v>3</v>
          </cell>
          <cell r="AJ3860" t="str">
            <v>DREBA2018-22</v>
          </cell>
          <cell r="AK3860" t="str">
            <v>DR MKT ACTV</v>
          </cell>
          <cell r="AM3860" t="str">
            <v>Administration</v>
          </cell>
        </row>
        <row r="3861">
          <cell r="A3861" t="str">
            <v>8182935</v>
          </cell>
          <cell r="E3861">
            <v>-460</v>
          </cell>
          <cell r="S3861" t="str">
            <v>3</v>
          </cell>
          <cell r="AJ3861" t="str">
            <v>DREBA2018-22</v>
          </cell>
          <cell r="AK3861" t="str">
            <v>DR MKT ACTV</v>
          </cell>
          <cell r="AM3861" t="str">
            <v>Administration</v>
          </cell>
        </row>
        <row r="3862">
          <cell r="A3862" t="str">
            <v>8182935</v>
          </cell>
          <cell r="E3862">
            <v>-460</v>
          </cell>
          <cell r="S3862" t="str">
            <v>3</v>
          </cell>
          <cell r="AJ3862" t="str">
            <v>DREBA2018-22</v>
          </cell>
          <cell r="AK3862" t="str">
            <v>DR MKT ACTV</v>
          </cell>
          <cell r="AM3862" t="str">
            <v>Administration</v>
          </cell>
        </row>
        <row r="3863">
          <cell r="A3863" t="str">
            <v>8182935</v>
          </cell>
          <cell r="E3863">
            <v>-460</v>
          </cell>
          <cell r="S3863" t="str">
            <v>3</v>
          </cell>
          <cell r="AJ3863" t="str">
            <v>DREBA2018-22</v>
          </cell>
          <cell r="AK3863" t="str">
            <v>DR MKT ACTV</v>
          </cell>
          <cell r="AM3863" t="str">
            <v>Administration</v>
          </cell>
        </row>
        <row r="3864">
          <cell r="A3864" t="str">
            <v>8182935</v>
          </cell>
          <cell r="E3864">
            <v>-460</v>
          </cell>
          <cell r="S3864" t="str">
            <v>3</v>
          </cell>
          <cell r="AJ3864" t="str">
            <v>DREBA2018-22</v>
          </cell>
          <cell r="AK3864" t="str">
            <v>DR MKT ACTV</v>
          </cell>
          <cell r="AM3864" t="str">
            <v>Administration</v>
          </cell>
        </row>
        <row r="3865">
          <cell r="A3865" t="str">
            <v>8182935</v>
          </cell>
          <cell r="E3865">
            <v>-460</v>
          </cell>
          <cell r="S3865" t="str">
            <v>3</v>
          </cell>
          <cell r="AJ3865" t="str">
            <v>DREBA2018-22</v>
          </cell>
          <cell r="AK3865" t="str">
            <v>DR MKT ACTV</v>
          </cell>
          <cell r="AM3865" t="str">
            <v>Administration</v>
          </cell>
        </row>
        <row r="3866">
          <cell r="A3866" t="str">
            <v>8182935</v>
          </cell>
          <cell r="E3866">
            <v>-460</v>
          </cell>
          <cell r="S3866" t="str">
            <v>3</v>
          </cell>
          <cell r="AJ3866" t="str">
            <v>DREBA2018-22</v>
          </cell>
          <cell r="AK3866" t="str">
            <v>DR MKT ACTV</v>
          </cell>
          <cell r="AM3866" t="str">
            <v>Administration</v>
          </cell>
        </row>
        <row r="3867">
          <cell r="A3867" t="str">
            <v>8182935</v>
          </cell>
          <cell r="E3867">
            <v>-460</v>
          </cell>
          <cell r="S3867" t="str">
            <v>3</v>
          </cell>
          <cell r="AJ3867" t="str">
            <v>DREBA2018-22</v>
          </cell>
          <cell r="AK3867" t="str">
            <v>DR MKT ACTV</v>
          </cell>
          <cell r="AM3867" t="str">
            <v>Administration</v>
          </cell>
        </row>
        <row r="3868">
          <cell r="A3868" t="str">
            <v>8182935</v>
          </cell>
          <cell r="E3868">
            <v>-460</v>
          </cell>
          <cell r="S3868" t="str">
            <v>3</v>
          </cell>
          <cell r="AJ3868" t="str">
            <v>DREBA2018-22</v>
          </cell>
          <cell r="AK3868" t="str">
            <v>DR MKT ACTV</v>
          </cell>
          <cell r="AM3868" t="str">
            <v>Administration</v>
          </cell>
        </row>
        <row r="3869">
          <cell r="A3869" t="str">
            <v>8182935</v>
          </cell>
          <cell r="E3869">
            <v>-460</v>
          </cell>
          <cell r="S3869" t="str">
            <v>3</v>
          </cell>
          <cell r="AJ3869" t="str">
            <v>DREBA2018-22</v>
          </cell>
          <cell r="AK3869" t="str">
            <v>DR MKT ACTV</v>
          </cell>
          <cell r="AM3869" t="str">
            <v>Administration</v>
          </cell>
        </row>
        <row r="3870">
          <cell r="A3870" t="str">
            <v>8182935</v>
          </cell>
          <cell r="E3870">
            <v>-460</v>
          </cell>
          <cell r="S3870" t="str">
            <v>3</v>
          </cell>
          <cell r="AJ3870" t="str">
            <v>DREBA2018-22</v>
          </cell>
          <cell r="AK3870" t="str">
            <v>DR MKT ACTV</v>
          </cell>
          <cell r="AM3870" t="str">
            <v>Administration</v>
          </cell>
        </row>
        <row r="3871">
          <cell r="A3871" t="str">
            <v>8182935</v>
          </cell>
          <cell r="E3871">
            <v>-460</v>
          </cell>
          <cell r="S3871" t="str">
            <v>3</v>
          </cell>
          <cell r="AJ3871" t="str">
            <v>DREBA2018-22</v>
          </cell>
          <cell r="AK3871" t="str">
            <v>DR MKT ACTV</v>
          </cell>
          <cell r="AM3871" t="str">
            <v>Administration</v>
          </cell>
        </row>
        <row r="3872">
          <cell r="A3872" t="str">
            <v>8182935</v>
          </cell>
          <cell r="E3872">
            <v>460</v>
          </cell>
          <cell r="S3872" t="str">
            <v>3</v>
          </cell>
          <cell r="AJ3872" t="str">
            <v>DREBA2018-22</v>
          </cell>
          <cell r="AK3872" t="str">
            <v>DR MKT ACTV</v>
          </cell>
          <cell r="AM3872" t="str">
            <v>Administration</v>
          </cell>
        </row>
        <row r="3873">
          <cell r="A3873" t="str">
            <v>8182935</v>
          </cell>
          <cell r="E3873">
            <v>460</v>
          </cell>
          <cell r="S3873" t="str">
            <v>3</v>
          </cell>
          <cell r="AJ3873" t="str">
            <v>DREBA2018-22</v>
          </cell>
          <cell r="AK3873" t="str">
            <v>DR MKT ACTV</v>
          </cell>
          <cell r="AM3873" t="str">
            <v>Administration</v>
          </cell>
        </row>
        <row r="3874">
          <cell r="A3874" t="str">
            <v>8182935</v>
          </cell>
          <cell r="E3874">
            <v>460</v>
          </cell>
          <cell r="S3874" t="str">
            <v>3</v>
          </cell>
          <cell r="AJ3874" t="str">
            <v>DREBA2018-22</v>
          </cell>
          <cell r="AK3874" t="str">
            <v>DR MKT ACTV</v>
          </cell>
          <cell r="AM3874" t="str">
            <v>Administration</v>
          </cell>
        </row>
        <row r="3875">
          <cell r="A3875" t="str">
            <v>8182935</v>
          </cell>
          <cell r="E3875">
            <v>460</v>
          </cell>
          <cell r="S3875" t="str">
            <v>3</v>
          </cell>
          <cell r="AJ3875" t="str">
            <v>DREBA2018-22</v>
          </cell>
          <cell r="AK3875" t="str">
            <v>DR MKT ACTV</v>
          </cell>
          <cell r="AM3875" t="str">
            <v>Administration</v>
          </cell>
        </row>
        <row r="3876">
          <cell r="A3876" t="str">
            <v>8182935</v>
          </cell>
          <cell r="E3876">
            <v>460</v>
          </cell>
          <cell r="S3876" t="str">
            <v>3</v>
          </cell>
          <cell r="AJ3876" t="str">
            <v>DREBA2018-22</v>
          </cell>
          <cell r="AK3876" t="str">
            <v>DR MKT ACTV</v>
          </cell>
          <cell r="AM3876" t="str">
            <v>Administration</v>
          </cell>
        </row>
        <row r="3877">
          <cell r="A3877" t="str">
            <v>8182935</v>
          </cell>
          <cell r="E3877">
            <v>460</v>
          </cell>
          <cell r="S3877" t="str">
            <v>3</v>
          </cell>
          <cell r="AJ3877" t="str">
            <v>DREBA2018-22</v>
          </cell>
          <cell r="AK3877" t="str">
            <v>DR MKT ACTV</v>
          </cell>
          <cell r="AM3877" t="str">
            <v>Administration</v>
          </cell>
        </row>
        <row r="3878">
          <cell r="A3878" t="str">
            <v>8182935</v>
          </cell>
          <cell r="E3878">
            <v>460</v>
          </cell>
          <cell r="S3878" t="str">
            <v>3</v>
          </cell>
          <cell r="AJ3878" t="str">
            <v>DREBA2018-22</v>
          </cell>
          <cell r="AK3878" t="str">
            <v>DR MKT ACTV</v>
          </cell>
          <cell r="AM3878" t="str">
            <v>Administration</v>
          </cell>
        </row>
        <row r="3879">
          <cell r="A3879" t="str">
            <v>8182935</v>
          </cell>
          <cell r="E3879">
            <v>460</v>
          </cell>
          <cell r="S3879" t="str">
            <v>3</v>
          </cell>
          <cell r="AJ3879" t="str">
            <v>DREBA2018-22</v>
          </cell>
          <cell r="AK3879" t="str">
            <v>DR MKT ACTV</v>
          </cell>
          <cell r="AM3879" t="str">
            <v>Administration</v>
          </cell>
        </row>
        <row r="3880">
          <cell r="A3880" t="str">
            <v>8182935</v>
          </cell>
          <cell r="E3880">
            <v>460</v>
          </cell>
          <cell r="S3880" t="str">
            <v>3</v>
          </cell>
          <cell r="AJ3880" t="str">
            <v>DREBA2018-22</v>
          </cell>
          <cell r="AK3880" t="str">
            <v>DR MKT ACTV</v>
          </cell>
          <cell r="AM3880" t="str">
            <v>Administration</v>
          </cell>
        </row>
        <row r="3881">
          <cell r="A3881" t="str">
            <v>8182935</v>
          </cell>
          <cell r="E3881">
            <v>460</v>
          </cell>
          <cell r="S3881" t="str">
            <v>3</v>
          </cell>
          <cell r="AJ3881" t="str">
            <v>DREBA2018-22</v>
          </cell>
          <cell r="AK3881" t="str">
            <v>DR MKT ACTV</v>
          </cell>
          <cell r="AM3881" t="str">
            <v>Administration</v>
          </cell>
        </row>
        <row r="3882">
          <cell r="A3882" t="str">
            <v>8182935</v>
          </cell>
          <cell r="E3882">
            <v>460</v>
          </cell>
          <cell r="S3882" t="str">
            <v>3</v>
          </cell>
          <cell r="AJ3882" t="str">
            <v>DREBA2018-22</v>
          </cell>
          <cell r="AK3882" t="str">
            <v>DR MKT ACTV</v>
          </cell>
          <cell r="AM3882" t="str">
            <v>Administration</v>
          </cell>
        </row>
        <row r="3883">
          <cell r="A3883" t="str">
            <v>8182935</v>
          </cell>
          <cell r="E3883">
            <v>460</v>
          </cell>
          <cell r="S3883" t="str">
            <v>3</v>
          </cell>
          <cell r="AJ3883" t="str">
            <v>DREBA2018-22</v>
          </cell>
          <cell r="AK3883" t="str">
            <v>DR MKT ACTV</v>
          </cell>
          <cell r="AM3883" t="str">
            <v>Administration</v>
          </cell>
        </row>
        <row r="3884">
          <cell r="A3884" t="str">
            <v>8182935</v>
          </cell>
          <cell r="E3884">
            <v>460</v>
          </cell>
          <cell r="S3884" t="str">
            <v>3</v>
          </cell>
          <cell r="AJ3884" t="str">
            <v>DREBA2018-22</v>
          </cell>
          <cell r="AK3884" t="str">
            <v>DR MKT ACTV</v>
          </cell>
          <cell r="AM3884" t="str">
            <v>Administration</v>
          </cell>
        </row>
        <row r="3885">
          <cell r="A3885" t="str">
            <v>8182935</v>
          </cell>
          <cell r="E3885">
            <v>207</v>
          </cell>
          <cell r="S3885" t="str">
            <v>1</v>
          </cell>
          <cell r="AJ3885" t="str">
            <v>DREBA2018-22</v>
          </cell>
          <cell r="AK3885" t="str">
            <v>DR MKT ACTV</v>
          </cell>
          <cell r="AM3885" t="str">
            <v>Administration</v>
          </cell>
        </row>
        <row r="3886">
          <cell r="A3886" t="str">
            <v>8182935</v>
          </cell>
          <cell r="E3886">
            <v>207</v>
          </cell>
          <cell r="S3886" t="str">
            <v>1</v>
          </cell>
          <cell r="AJ3886" t="str">
            <v>DREBA2018-22</v>
          </cell>
          <cell r="AK3886" t="str">
            <v>DR MKT ACTV</v>
          </cell>
          <cell r="AM3886" t="str">
            <v>Administration</v>
          </cell>
        </row>
        <row r="3887">
          <cell r="A3887" t="str">
            <v>8182935</v>
          </cell>
          <cell r="E3887">
            <v>207</v>
          </cell>
          <cell r="S3887" t="str">
            <v>1</v>
          </cell>
          <cell r="AJ3887" t="str">
            <v>DREBA2018-22</v>
          </cell>
          <cell r="AK3887" t="str">
            <v>DR MKT ACTV</v>
          </cell>
          <cell r="AM3887" t="str">
            <v>Administration</v>
          </cell>
        </row>
        <row r="3888">
          <cell r="A3888" t="str">
            <v>8182935</v>
          </cell>
          <cell r="E3888">
            <v>207</v>
          </cell>
          <cell r="S3888" t="str">
            <v>1</v>
          </cell>
          <cell r="AJ3888" t="str">
            <v>DREBA2018-22</v>
          </cell>
          <cell r="AK3888" t="str">
            <v>DR MKT ACTV</v>
          </cell>
          <cell r="AM3888" t="str">
            <v>Administration</v>
          </cell>
        </row>
        <row r="3889">
          <cell r="A3889" t="str">
            <v>8182935</v>
          </cell>
          <cell r="E3889">
            <v>184</v>
          </cell>
          <cell r="S3889" t="str">
            <v>1</v>
          </cell>
          <cell r="AJ3889" t="str">
            <v>DREBA2018-22</v>
          </cell>
          <cell r="AK3889" t="str">
            <v>DR MKT ACTV</v>
          </cell>
          <cell r="AM3889" t="str">
            <v>Administration</v>
          </cell>
        </row>
        <row r="3890">
          <cell r="A3890" t="str">
            <v>8182935</v>
          </cell>
          <cell r="E3890">
            <v>207</v>
          </cell>
          <cell r="S3890" t="str">
            <v>1</v>
          </cell>
          <cell r="AJ3890" t="str">
            <v>DREBA2018-22</v>
          </cell>
          <cell r="AK3890" t="str">
            <v>DR MKT ACTV</v>
          </cell>
          <cell r="AM3890" t="str">
            <v>Administration</v>
          </cell>
        </row>
        <row r="3891">
          <cell r="A3891" t="str">
            <v>8182935</v>
          </cell>
          <cell r="E3891">
            <v>207</v>
          </cell>
          <cell r="S3891" t="str">
            <v>1</v>
          </cell>
          <cell r="AJ3891" t="str">
            <v>DREBA2018-22</v>
          </cell>
          <cell r="AK3891" t="str">
            <v>DR MKT ACTV</v>
          </cell>
          <cell r="AM3891" t="str">
            <v>Administration</v>
          </cell>
        </row>
        <row r="3892">
          <cell r="A3892" t="str">
            <v>8182935</v>
          </cell>
          <cell r="E3892">
            <v>207</v>
          </cell>
          <cell r="S3892" t="str">
            <v>1</v>
          </cell>
          <cell r="AJ3892" t="str">
            <v>DREBA2018-22</v>
          </cell>
          <cell r="AK3892" t="str">
            <v>DR MKT ACTV</v>
          </cell>
          <cell r="AM3892" t="str">
            <v>Administration</v>
          </cell>
        </row>
        <row r="3893">
          <cell r="A3893" t="str">
            <v>8182935</v>
          </cell>
          <cell r="E3893">
            <v>207</v>
          </cell>
          <cell r="S3893" t="str">
            <v>1</v>
          </cell>
          <cell r="AJ3893" t="str">
            <v>DREBA2018-22</v>
          </cell>
          <cell r="AK3893" t="str">
            <v>DR MKT ACTV</v>
          </cell>
          <cell r="AM3893" t="str">
            <v>Administration</v>
          </cell>
        </row>
        <row r="3894">
          <cell r="A3894" t="str">
            <v>8182935</v>
          </cell>
          <cell r="E3894">
            <v>184</v>
          </cell>
          <cell r="S3894" t="str">
            <v>1</v>
          </cell>
          <cell r="AJ3894" t="str">
            <v>DREBA2018-22</v>
          </cell>
          <cell r="AK3894" t="str">
            <v>DR MKT ACTV</v>
          </cell>
          <cell r="AM3894" t="str">
            <v>Administration</v>
          </cell>
        </row>
        <row r="3895">
          <cell r="A3895" t="str">
            <v>8182935</v>
          </cell>
          <cell r="E3895">
            <v>184</v>
          </cell>
          <cell r="S3895" t="str">
            <v>2</v>
          </cell>
          <cell r="AJ3895" t="str">
            <v>DREBA2018-22</v>
          </cell>
          <cell r="AK3895" t="str">
            <v>DR MKT ACTV</v>
          </cell>
          <cell r="AM3895" t="str">
            <v>Administration</v>
          </cell>
        </row>
        <row r="3896">
          <cell r="A3896" t="str">
            <v>8182935</v>
          </cell>
          <cell r="E3896">
            <v>207</v>
          </cell>
          <cell r="S3896" t="str">
            <v>2</v>
          </cell>
          <cell r="AJ3896" t="str">
            <v>DREBA2018-22</v>
          </cell>
          <cell r="AK3896" t="str">
            <v>DR MKT ACTV</v>
          </cell>
          <cell r="AM3896" t="str">
            <v>Administration</v>
          </cell>
        </row>
        <row r="3897">
          <cell r="A3897" t="str">
            <v>8182935</v>
          </cell>
          <cell r="E3897">
            <v>207</v>
          </cell>
          <cell r="S3897" t="str">
            <v>2</v>
          </cell>
          <cell r="AJ3897" t="str">
            <v>DREBA2018-22</v>
          </cell>
          <cell r="AK3897" t="str">
            <v>DR MKT ACTV</v>
          </cell>
          <cell r="AM3897" t="str">
            <v>Administration</v>
          </cell>
        </row>
        <row r="3898">
          <cell r="A3898" t="str">
            <v>8182935</v>
          </cell>
          <cell r="E3898">
            <v>207</v>
          </cell>
          <cell r="S3898" t="str">
            <v>2</v>
          </cell>
          <cell r="AJ3898" t="str">
            <v>DREBA2018-22</v>
          </cell>
          <cell r="AK3898" t="str">
            <v>DR MKT ACTV</v>
          </cell>
          <cell r="AM3898" t="str">
            <v>Administration</v>
          </cell>
        </row>
        <row r="3899">
          <cell r="A3899" t="str">
            <v>8182935</v>
          </cell>
          <cell r="E3899">
            <v>207</v>
          </cell>
          <cell r="S3899" t="str">
            <v>2</v>
          </cell>
          <cell r="AJ3899" t="str">
            <v>DREBA2018-22</v>
          </cell>
          <cell r="AK3899" t="str">
            <v>DR MKT ACTV</v>
          </cell>
          <cell r="AM3899" t="str">
            <v>Administration</v>
          </cell>
        </row>
        <row r="3900">
          <cell r="A3900" t="str">
            <v>8182935</v>
          </cell>
          <cell r="E3900">
            <v>207</v>
          </cell>
          <cell r="S3900" t="str">
            <v>2</v>
          </cell>
          <cell r="AJ3900" t="str">
            <v>DREBA2018-22</v>
          </cell>
          <cell r="AK3900" t="str">
            <v>DR MKT ACTV</v>
          </cell>
          <cell r="AM3900" t="str">
            <v>Administration</v>
          </cell>
        </row>
        <row r="3901">
          <cell r="A3901" t="str">
            <v>8182935</v>
          </cell>
          <cell r="E3901">
            <v>207</v>
          </cell>
          <cell r="S3901" t="str">
            <v>2</v>
          </cell>
          <cell r="AJ3901" t="str">
            <v>DREBA2018-22</v>
          </cell>
          <cell r="AK3901" t="str">
            <v>DR MKT ACTV</v>
          </cell>
          <cell r="AM3901" t="str">
            <v>Administration</v>
          </cell>
        </row>
        <row r="3902">
          <cell r="A3902" t="str">
            <v>8182935</v>
          </cell>
          <cell r="E3902">
            <v>207</v>
          </cell>
          <cell r="S3902" t="str">
            <v>2</v>
          </cell>
          <cell r="AJ3902" t="str">
            <v>DREBA2018-22</v>
          </cell>
          <cell r="AK3902" t="str">
            <v>DR MKT ACTV</v>
          </cell>
          <cell r="AM3902" t="str">
            <v>Administration</v>
          </cell>
        </row>
        <row r="3903">
          <cell r="A3903" t="str">
            <v>8182935</v>
          </cell>
          <cell r="E3903">
            <v>207</v>
          </cell>
          <cell r="S3903" t="str">
            <v>2</v>
          </cell>
          <cell r="AJ3903" t="str">
            <v>DREBA2018-22</v>
          </cell>
          <cell r="AK3903" t="str">
            <v>DR MKT ACTV</v>
          </cell>
          <cell r="AM3903" t="str">
            <v>Administration</v>
          </cell>
        </row>
        <row r="3904">
          <cell r="A3904" t="str">
            <v>8182935</v>
          </cell>
          <cell r="E3904">
            <v>207</v>
          </cell>
          <cell r="S3904" t="str">
            <v>2</v>
          </cell>
          <cell r="AJ3904" t="str">
            <v>DREBA2018-22</v>
          </cell>
          <cell r="AK3904" t="str">
            <v>DR MKT ACTV</v>
          </cell>
          <cell r="AM3904" t="str">
            <v>Administration</v>
          </cell>
        </row>
        <row r="3905">
          <cell r="A3905" t="str">
            <v>8182935</v>
          </cell>
          <cell r="E3905">
            <v>184</v>
          </cell>
          <cell r="S3905" t="str">
            <v>2</v>
          </cell>
          <cell r="AJ3905" t="str">
            <v>DREBA2018-22</v>
          </cell>
          <cell r="AK3905" t="str">
            <v>DR MKT ACTV</v>
          </cell>
          <cell r="AM3905" t="str">
            <v>Administration</v>
          </cell>
        </row>
        <row r="3906">
          <cell r="A3906" t="str">
            <v>8182935</v>
          </cell>
          <cell r="E3906">
            <v>207</v>
          </cell>
          <cell r="S3906" t="str">
            <v>2</v>
          </cell>
          <cell r="AJ3906" t="str">
            <v>DREBA2018-22</v>
          </cell>
          <cell r="AK3906" t="str">
            <v>DR MKT ACTV</v>
          </cell>
          <cell r="AM3906" t="str">
            <v>Administration</v>
          </cell>
        </row>
        <row r="3907">
          <cell r="A3907" t="str">
            <v>8182935</v>
          </cell>
          <cell r="E3907">
            <v>207</v>
          </cell>
          <cell r="S3907" t="str">
            <v>2</v>
          </cell>
          <cell r="AJ3907" t="str">
            <v>DREBA2018-22</v>
          </cell>
          <cell r="AK3907" t="str">
            <v>DR MKT ACTV</v>
          </cell>
          <cell r="AM3907" t="str">
            <v>Administration</v>
          </cell>
        </row>
        <row r="3908">
          <cell r="A3908" t="str">
            <v>8182935</v>
          </cell>
          <cell r="E3908">
            <v>207</v>
          </cell>
          <cell r="S3908" t="str">
            <v>2</v>
          </cell>
          <cell r="AJ3908" t="str">
            <v>DREBA2018-22</v>
          </cell>
          <cell r="AK3908" t="str">
            <v>DR MKT ACTV</v>
          </cell>
          <cell r="AM3908" t="str">
            <v>Administration</v>
          </cell>
        </row>
        <row r="3909">
          <cell r="A3909" t="str">
            <v>8182935</v>
          </cell>
          <cell r="E3909">
            <v>207</v>
          </cell>
          <cell r="S3909" t="str">
            <v>2</v>
          </cell>
          <cell r="AJ3909" t="str">
            <v>DREBA2018-22</v>
          </cell>
          <cell r="AK3909" t="str">
            <v>DR MKT ACTV</v>
          </cell>
          <cell r="AM3909" t="str">
            <v>Administration</v>
          </cell>
        </row>
        <row r="3910">
          <cell r="A3910" t="str">
            <v>8182935</v>
          </cell>
          <cell r="E3910">
            <v>207</v>
          </cell>
          <cell r="S3910" t="str">
            <v>2</v>
          </cell>
          <cell r="AJ3910" t="str">
            <v>DREBA2018-22</v>
          </cell>
          <cell r="AK3910" t="str">
            <v>DR MKT ACTV</v>
          </cell>
          <cell r="AM3910" t="str">
            <v>Administration</v>
          </cell>
        </row>
        <row r="3911">
          <cell r="A3911" t="str">
            <v>8182935</v>
          </cell>
          <cell r="E3911">
            <v>207</v>
          </cell>
          <cell r="S3911" t="str">
            <v>2</v>
          </cell>
          <cell r="AJ3911" t="str">
            <v>DREBA2018-22</v>
          </cell>
          <cell r="AK3911" t="str">
            <v>DR MKT ACTV</v>
          </cell>
          <cell r="AM3911" t="str">
            <v>Administration</v>
          </cell>
        </row>
        <row r="3912">
          <cell r="A3912" t="str">
            <v>8182935</v>
          </cell>
          <cell r="E3912">
            <v>207</v>
          </cell>
          <cell r="S3912" t="str">
            <v>2</v>
          </cell>
          <cell r="AJ3912" t="str">
            <v>DREBA2018-22</v>
          </cell>
          <cell r="AK3912" t="str">
            <v>DR MKT ACTV</v>
          </cell>
          <cell r="AM3912" t="str">
            <v>Administration</v>
          </cell>
        </row>
        <row r="3913">
          <cell r="A3913" t="str">
            <v>8182935</v>
          </cell>
          <cell r="E3913">
            <v>207</v>
          </cell>
          <cell r="S3913" t="str">
            <v>2</v>
          </cell>
          <cell r="AJ3913" t="str">
            <v>DREBA2018-22</v>
          </cell>
          <cell r="AK3913" t="str">
            <v>DR MKT ACTV</v>
          </cell>
          <cell r="AM3913" t="str">
            <v>Administration</v>
          </cell>
        </row>
        <row r="3914">
          <cell r="A3914" t="str">
            <v>8182935</v>
          </cell>
          <cell r="E3914">
            <v>207</v>
          </cell>
          <cell r="S3914" t="str">
            <v>2</v>
          </cell>
          <cell r="AJ3914" t="str">
            <v>DREBA2018-22</v>
          </cell>
          <cell r="AK3914" t="str">
            <v>DR MKT ACTV</v>
          </cell>
          <cell r="AM3914" t="str">
            <v>Administration</v>
          </cell>
        </row>
        <row r="3915">
          <cell r="A3915" t="str">
            <v>8182935</v>
          </cell>
          <cell r="E3915">
            <v>207</v>
          </cell>
          <cell r="S3915" t="str">
            <v>2</v>
          </cell>
          <cell r="AJ3915" t="str">
            <v>DREBA2018-22</v>
          </cell>
          <cell r="AK3915" t="str">
            <v>DR MKT ACTV</v>
          </cell>
          <cell r="AM3915" t="str">
            <v>Administration</v>
          </cell>
        </row>
        <row r="3916">
          <cell r="A3916" t="str">
            <v>8182935</v>
          </cell>
          <cell r="E3916">
            <v>207</v>
          </cell>
          <cell r="S3916" t="str">
            <v>2</v>
          </cell>
          <cell r="AJ3916" t="str">
            <v>DREBA2018-22</v>
          </cell>
          <cell r="AK3916" t="str">
            <v>DR MKT ACTV</v>
          </cell>
          <cell r="AM3916" t="str">
            <v>Administration</v>
          </cell>
        </row>
        <row r="3917">
          <cell r="A3917" t="str">
            <v>8182935</v>
          </cell>
          <cell r="E3917">
            <v>207</v>
          </cell>
          <cell r="S3917" t="str">
            <v>2</v>
          </cell>
          <cell r="AJ3917" t="str">
            <v>DREBA2018-22</v>
          </cell>
          <cell r="AK3917" t="str">
            <v>DR MKT ACTV</v>
          </cell>
          <cell r="AM3917" t="str">
            <v>Administration</v>
          </cell>
        </row>
        <row r="3918">
          <cell r="A3918" t="str">
            <v>8182935</v>
          </cell>
          <cell r="E3918">
            <v>207</v>
          </cell>
          <cell r="S3918" t="str">
            <v>2</v>
          </cell>
          <cell r="AJ3918" t="str">
            <v>DREBA2018-22</v>
          </cell>
          <cell r="AK3918" t="str">
            <v>DR MKT ACTV</v>
          </cell>
          <cell r="AM3918" t="str">
            <v>Administration</v>
          </cell>
        </row>
        <row r="3919">
          <cell r="A3919" t="str">
            <v>8182935</v>
          </cell>
          <cell r="E3919">
            <v>207</v>
          </cell>
          <cell r="S3919" t="str">
            <v>2</v>
          </cell>
          <cell r="AJ3919" t="str">
            <v>DREBA2018-22</v>
          </cell>
          <cell r="AK3919" t="str">
            <v>DR MKT ACTV</v>
          </cell>
          <cell r="AM3919" t="str">
            <v>Administration</v>
          </cell>
        </row>
        <row r="3920">
          <cell r="A3920" t="str">
            <v>8182935</v>
          </cell>
          <cell r="E3920">
            <v>207</v>
          </cell>
          <cell r="S3920" t="str">
            <v>2</v>
          </cell>
          <cell r="AJ3920" t="str">
            <v>DREBA2018-22</v>
          </cell>
          <cell r="AK3920" t="str">
            <v>DR MKT ACTV</v>
          </cell>
          <cell r="AM3920" t="str">
            <v>Administration</v>
          </cell>
        </row>
        <row r="3921">
          <cell r="A3921" t="str">
            <v>8182935</v>
          </cell>
          <cell r="E3921">
            <v>207</v>
          </cell>
          <cell r="S3921" t="str">
            <v>2</v>
          </cell>
          <cell r="AJ3921" t="str">
            <v>DREBA2018-22</v>
          </cell>
          <cell r="AK3921" t="str">
            <v>DR MKT ACTV</v>
          </cell>
          <cell r="AM3921" t="str">
            <v>Administration</v>
          </cell>
        </row>
        <row r="3922">
          <cell r="A3922" t="str">
            <v>8182935</v>
          </cell>
          <cell r="E3922">
            <v>207</v>
          </cell>
          <cell r="S3922" t="str">
            <v>2</v>
          </cell>
          <cell r="AJ3922" t="str">
            <v>DREBA2018-22</v>
          </cell>
          <cell r="AK3922" t="str">
            <v>DR MKT ACTV</v>
          </cell>
          <cell r="AM3922" t="str">
            <v>Administration</v>
          </cell>
        </row>
        <row r="3923">
          <cell r="A3923" t="str">
            <v>8182935</v>
          </cell>
          <cell r="E3923">
            <v>207</v>
          </cell>
          <cell r="S3923" t="str">
            <v>2</v>
          </cell>
          <cell r="AJ3923" t="str">
            <v>DREBA2018-22</v>
          </cell>
          <cell r="AK3923" t="str">
            <v>DR MKT ACTV</v>
          </cell>
          <cell r="AM3923" t="str">
            <v>Administration</v>
          </cell>
        </row>
        <row r="3924">
          <cell r="A3924" t="str">
            <v>8182935</v>
          </cell>
          <cell r="E3924">
            <v>207</v>
          </cell>
          <cell r="S3924" t="str">
            <v>2</v>
          </cell>
          <cell r="AJ3924" t="str">
            <v>DREBA2018-22</v>
          </cell>
          <cell r="AK3924" t="str">
            <v>DR MKT ACTV</v>
          </cell>
          <cell r="AM3924" t="str">
            <v>Administration</v>
          </cell>
        </row>
        <row r="3925">
          <cell r="A3925" t="str">
            <v>8182935</v>
          </cell>
          <cell r="E3925">
            <v>207</v>
          </cell>
          <cell r="S3925" t="str">
            <v>2</v>
          </cell>
          <cell r="AJ3925" t="str">
            <v>DREBA2018-22</v>
          </cell>
          <cell r="AK3925" t="str">
            <v>DR MKT ACTV</v>
          </cell>
          <cell r="AM3925" t="str">
            <v>Administration</v>
          </cell>
        </row>
        <row r="3926">
          <cell r="A3926" t="str">
            <v>8182935</v>
          </cell>
          <cell r="E3926">
            <v>184</v>
          </cell>
          <cell r="S3926" t="str">
            <v>2</v>
          </cell>
          <cell r="AJ3926" t="str">
            <v>DREBA2018-22</v>
          </cell>
          <cell r="AK3926" t="str">
            <v>DR MKT ACTV</v>
          </cell>
          <cell r="AM3926" t="str">
            <v>Administration</v>
          </cell>
        </row>
        <row r="3927">
          <cell r="A3927" t="str">
            <v>8182935</v>
          </cell>
          <cell r="E3927">
            <v>184</v>
          </cell>
          <cell r="S3927" t="str">
            <v>2</v>
          </cell>
          <cell r="AJ3927" t="str">
            <v>DREBA2018-22</v>
          </cell>
          <cell r="AK3927" t="str">
            <v>DR MKT ACTV</v>
          </cell>
          <cell r="AM3927" t="str">
            <v>Administration</v>
          </cell>
        </row>
        <row r="3928">
          <cell r="A3928" t="str">
            <v>8182935</v>
          </cell>
          <cell r="E3928">
            <v>207</v>
          </cell>
          <cell r="S3928" t="str">
            <v>2</v>
          </cell>
          <cell r="AJ3928" t="str">
            <v>DREBA2018-22</v>
          </cell>
          <cell r="AK3928" t="str">
            <v>DR MKT ACTV</v>
          </cell>
          <cell r="AM3928" t="str">
            <v>Administration</v>
          </cell>
        </row>
        <row r="3929">
          <cell r="A3929" t="str">
            <v>8182935</v>
          </cell>
          <cell r="E3929">
            <v>207</v>
          </cell>
          <cell r="S3929" t="str">
            <v>2</v>
          </cell>
          <cell r="AJ3929" t="str">
            <v>DREBA2018-22</v>
          </cell>
          <cell r="AK3929" t="str">
            <v>DR MKT ACTV</v>
          </cell>
          <cell r="AM3929" t="str">
            <v>Administration</v>
          </cell>
        </row>
        <row r="3930">
          <cell r="A3930" t="str">
            <v>8182935</v>
          </cell>
          <cell r="E3930">
            <v>207</v>
          </cell>
          <cell r="S3930" t="str">
            <v>2</v>
          </cell>
          <cell r="AJ3930" t="str">
            <v>DREBA2018-22</v>
          </cell>
          <cell r="AK3930" t="str">
            <v>DR MKT ACTV</v>
          </cell>
          <cell r="AM3930" t="str">
            <v>Administration</v>
          </cell>
        </row>
        <row r="3931">
          <cell r="A3931" t="str">
            <v>8182935</v>
          </cell>
          <cell r="E3931">
            <v>207</v>
          </cell>
          <cell r="S3931" t="str">
            <v>2</v>
          </cell>
          <cell r="AJ3931" t="str">
            <v>DREBA2018-22</v>
          </cell>
          <cell r="AK3931" t="str">
            <v>DR MKT ACTV</v>
          </cell>
          <cell r="AM3931" t="str">
            <v>Administration</v>
          </cell>
        </row>
        <row r="3932">
          <cell r="A3932" t="str">
            <v>8182935</v>
          </cell>
          <cell r="E3932">
            <v>207</v>
          </cell>
          <cell r="S3932" t="str">
            <v>2</v>
          </cell>
          <cell r="AJ3932" t="str">
            <v>DREBA2018-22</v>
          </cell>
          <cell r="AK3932" t="str">
            <v>DR MKT ACTV</v>
          </cell>
          <cell r="AM3932" t="str">
            <v>Administration</v>
          </cell>
        </row>
        <row r="3933">
          <cell r="A3933" t="str">
            <v>8182935</v>
          </cell>
          <cell r="E3933">
            <v>207</v>
          </cell>
          <cell r="S3933" t="str">
            <v>2</v>
          </cell>
          <cell r="AJ3933" t="str">
            <v>DREBA2018-22</v>
          </cell>
          <cell r="AK3933" t="str">
            <v>DR MKT ACTV</v>
          </cell>
          <cell r="AM3933" t="str">
            <v>Administration</v>
          </cell>
        </row>
        <row r="3934">
          <cell r="A3934" t="str">
            <v>8182935</v>
          </cell>
          <cell r="E3934">
            <v>207</v>
          </cell>
          <cell r="S3934" t="str">
            <v>2</v>
          </cell>
          <cell r="AJ3934" t="str">
            <v>DREBA2018-22</v>
          </cell>
          <cell r="AK3934" t="str">
            <v>DR MKT ACTV</v>
          </cell>
          <cell r="AM3934" t="str">
            <v>Administration</v>
          </cell>
        </row>
        <row r="3935">
          <cell r="A3935" t="str">
            <v>8182935</v>
          </cell>
          <cell r="E3935">
            <v>184</v>
          </cell>
          <cell r="S3935" t="str">
            <v>2</v>
          </cell>
          <cell r="AJ3935" t="str">
            <v>DREBA2018-22</v>
          </cell>
          <cell r="AK3935" t="str">
            <v>DR MKT ACTV</v>
          </cell>
          <cell r="AM3935" t="str">
            <v>Administration</v>
          </cell>
        </row>
        <row r="3936">
          <cell r="A3936" t="str">
            <v>8182935</v>
          </cell>
          <cell r="E3936">
            <v>207</v>
          </cell>
          <cell r="S3936" t="str">
            <v>2</v>
          </cell>
          <cell r="AJ3936" t="str">
            <v>DREBA2018-22</v>
          </cell>
          <cell r="AK3936" t="str">
            <v>DR MKT ACTV</v>
          </cell>
          <cell r="AM3936" t="str">
            <v>Administration</v>
          </cell>
        </row>
        <row r="3937">
          <cell r="A3937" t="str">
            <v>8182935</v>
          </cell>
          <cell r="E3937">
            <v>207</v>
          </cell>
          <cell r="S3937" t="str">
            <v>2</v>
          </cell>
          <cell r="AJ3937" t="str">
            <v>DREBA2018-22</v>
          </cell>
          <cell r="AK3937" t="str">
            <v>DR MKT ACTV</v>
          </cell>
          <cell r="AM3937" t="str">
            <v>Administration</v>
          </cell>
        </row>
        <row r="3938">
          <cell r="A3938" t="str">
            <v>8182935</v>
          </cell>
          <cell r="E3938">
            <v>207</v>
          </cell>
          <cell r="S3938" t="str">
            <v>2</v>
          </cell>
          <cell r="AJ3938" t="str">
            <v>DREBA2018-22</v>
          </cell>
          <cell r="AK3938" t="str">
            <v>DR MKT ACTV</v>
          </cell>
          <cell r="AM3938" t="str">
            <v>Administration</v>
          </cell>
        </row>
        <row r="3939">
          <cell r="A3939" t="str">
            <v>8182935</v>
          </cell>
          <cell r="E3939">
            <v>207</v>
          </cell>
          <cell r="S3939" t="str">
            <v>2</v>
          </cell>
          <cell r="AJ3939" t="str">
            <v>DREBA2018-22</v>
          </cell>
          <cell r="AK3939" t="str">
            <v>DR MKT ACTV</v>
          </cell>
          <cell r="AM3939" t="str">
            <v>Administration</v>
          </cell>
        </row>
        <row r="3940">
          <cell r="A3940" t="str">
            <v>8182935</v>
          </cell>
          <cell r="E3940">
            <v>207</v>
          </cell>
          <cell r="S3940" t="str">
            <v>2</v>
          </cell>
          <cell r="AJ3940" t="str">
            <v>DREBA2018-22</v>
          </cell>
          <cell r="AK3940" t="str">
            <v>DR MKT ACTV</v>
          </cell>
          <cell r="AM3940" t="str">
            <v>Administration</v>
          </cell>
        </row>
        <row r="3941">
          <cell r="A3941" t="str">
            <v>8182935</v>
          </cell>
          <cell r="E3941">
            <v>207</v>
          </cell>
          <cell r="S3941" t="str">
            <v>2</v>
          </cell>
          <cell r="AJ3941" t="str">
            <v>DREBA2018-22</v>
          </cell>
          <cell r="AK3941" t="str">
            <v>DR MKT ACTV</v>
          </cell>
          <cell r="AM3941" t="str">
            <v>Administration</v>
          </cell>
        </row>
        <row r="3942">
          <cell r="A3942" t="str">
            <v>8182935</v>
          </cell>
          <cell r="E3942">
            <v>207</v>
          </cell>
          <cell r="S3942" t="str">
            <v>2</v>
          </cell>
          <cell r="AJ3942" t="str">
            <v>DREBA2018-22</v>
          </cell>
          <cell r="AK3942" t="str">
            <v>DR MKT ACTV</v>
          </cell>
          <cell r="AM3942" t="str">
            <v>Administration</v>
          </cell>
        </row>
        <row r="3943">
          <cell r="A3943" t="str">
            <v>8182935</v>
          </cell>
          <cell r="E3943">
            <v>207</v>
          </cell>
          <cell r="S3943" t="str">
            <v>2</v>
          </cell>
          <cell r="AJ3943" t="str">
            <v>DREBA2018-22</v>
          </cell>
          <cell r="AK3943" t="str">
            <v>DR MKT ACTV</v>
          </cell>
          <cell r="AM3943" t="str">
            <v>Administration</v>
          </cell>
        </row>
        <row r="3944">
          <cell r="A3944" t="str">
            <v>8182935</v>
          </cell>
          <cell r="E3944">
            <v>207</v>
          </cell>
          <cell r="S3944" t="str">
            <v>2</v>
          </cell>
          <cell r="AJ3944" t="str">
            <v>DREBA2018-22</v>
          </cell>
          <cell r="AK3944" t="str">
            <v>DR MKT ACTV</v>
          </cell>
          <cell r="AM3944" t="str">
            <v>Administration</v>
          </cell>
        </row>
        <row r="3945">
          <cell r="A3945" t="str">
            <v>8182935</v>
          </cell>
          <cell r="E3945">
            <v>207</v>
          </cell>
          <cell r="S3945" t="str">
            <v>2</v>
          </cell>
          <cell r="AJ3945" t="str">
            <v>DREBA2018-22</v>
          </cell>
          <cell r="AK3945" t="str">
            <v>DR MKT ACTV</v>
          </cell>
          <cell r="AM3945" t="str">
            <v>Administration</v>
          </cell>
        </row>
        <row r="3946">
          <cell r="A3946" t="str">
            <v>8182935</v>
          </cell>
          <cell r="E3946">
            <v>207</v>
          </cell>
          <cell r="S3946" t="str">
            <v>2</v>
          </cell>
          <cell r="AJ3946" t="str">
            <v>DREBA2018-22</v>
          </cell>
          <cell r="AK3946" t="str">
            <v>DR MKT ACTV</v>
          </cell>
          <cell r="AM3946" t="str">
            <v>Administration</v>
          </cell>
        </row>
        <row r="3947">
          <cell r="A3947" t="str">
            <v>8182935</v>
          </cell>
          <cell r="E3947">
            <v>207</v>
          </cell>
          <cell r="S3947" t="str">
            <v>2</v>
          </cell>
          <cell r="AJ3947" t="str">
            <v>DREBA2018-22</v>
          </cell>
          <cell r="AK3947" t="str">
            <v>DR MKT ACTV</v>
          </cell>
          <cell r="AM3947" t="str">
            <v>Administration</v>
          </cell>
        </row>
        <row r="3948">
          <cell r="A3948" t="str">
            <v>8182935</v>
          </cell>
          <cell r="E3948">
            <v>207</v>
          </cell>
          <cell r="S3948" t="str">
            <v>2</v>
          </cell>
          <cell r="AJ3948" t="str">
            <v>DREBA2018-22</v>
          </cell>
          <cell r="AK3948" t="str">
            <v>DR MKT ACTV</v>
          </cell>
          <cell r="AM3948" t="str">
            <v>Administration</v>
          </cell>
        </row>
        <row r="3949">
          <cell r="A3949" t="str">
            <v>8182935</v>
          </cell>
          <cell r="E3949">
            <v>207</v>
          </cell>
          <cell r="S3949" t="str">
            <v>2</v>
          </cell>
          <cell r="AJ3949" t="str">
            <v>DREBA2018-22</v>
          </cell>
          <cell r="AK3949" t="str">
            <v>DR MKT ACTV</v>
          </cell>
          <cell r="AM3949" t="str">
            <v>Administration</v>
          </cell>
        </row>
        <row r="3950">
          <cell r="A3950" t="str">
            <v>8182935</v>
          </cell>
          <cell r="E3950">
            <v>184</v>
          </cell>
          <cell r="S3950" t="str">
            <v>2</v>
          </cell>
          <cell r="AJ3950" t="str">
            <v>DREBA2018-22</v>
          </cell>
          <cell r="AK3950" t="str">
            <v>DR MKT ACTV</v>
          </cell>
          <cell r="AM3950" t="str">
            <v>Administration</v>
          </cell>
        </row>
        <row r="3951">
          <cell r="A3951" t="str">
            <v>8182935</v>
          </cell>
          <cell r="E3951">
            <v>207</v>
          </cell>
          <cell r="S3951" t="str">
            <v>2</v>
          </cell>
          <cell r="AJ3951" t="str">
            <v>DREBA2018-22</v>
          </cell>
          <cell r="AK3951" t="str">
            <v>DR MKT ACTV</v>
          </cell>
          <cell r="AM3951" t="str">
            <v>Administration</v>
          </cell>
        </row>
        <row r="3952">
          <cell r="A3952" t="str">
            <v>8182935</v>
          </cell>
          <cell r="E3952">
            <v>207</v>
          </cell>
          <cell r="S3952" t="str">
            <v>2</v>
          </cell>
          <cell r="AJ3952" t="str">
            <v>DREBA2018-22</v>
          </cell>
          <cell r="AK3952" t="str">
            <v>DR MKT ACTV</v>
          </cell>
          <cell r="AM3952" t="str">
            <v>Administration</v>
          </cell>
        </row>
        <row r="3953">
          <cell r="A3953" t="str">
            <v>8182935</v>
          </cell>
          <cell r="E3953">
            <v>207</v>
          </cell>
          <cell r="S3953" t="str">
            <v>2</v>
          </cell>
          <cell r="AJ3953" t="str">
            <v>DREBA2018-22</v>
          </cell>
          <cell r="AK3953" t="str">
            <v>DR MKT ACTV</v>
          </cell>
          <cell r="AM3953" t="str">
            <v>Administration</v>
          </cell>
        </row>
        <row r="3954">
          <cell r="A3954" t="str">
            <v>8182935</v>
          </cell>
          <cell r="E3954">
            <v>207</v>
          </cell>
          <cell r="S3954" t="str">
            <v>2</v>
          </cell>
          <cell r="AJ3954" t="str">
            <v>DREBA2018-22</v>
          </cell>
          <cell r="AK3954" t="str">
            <v>DR MKT ACTV</v>
          </cell>
          <cell r="AM3954" t="str">
            <v>Administration</v>
          </cell>
        </row>
        <row r="3955">
          <cell r="A3955" t="str">
            <v>8182935</v>
          </cell>
          <cell r="E3955">
            <v>207</v>
          </cell>
          <cell r="S3955" t="str">
            <v>2</v>
          </cell>
          <cell r="AJ3955" t="str">
            <v>DREBA2018-22</v>
          </cell>
          <cell r="AK3955" t="str">
            <v>DR MKT ACTV</v>
          </cell>
          <cell r="AM3955" t="str">
            <v>Administration</v>
          </cell>
        </row>
        <row r="3956">
          <cell r="A3956" t="str">
            <v>8182935</v>
          </cell>
          <cell r="E3956">
            <v>207</v>
          </cell>
          <cell r="S3956" t="str">
            <v>2</v>
          </cell>
          <cell r="AJ3956" t="str">
            <v>DREBA2018-22</v>
          </cell>
          <cell r="AK3956" t="str">
            <v>DR MKT ACTV</v>
          </cell>
          <cell r="AM3956" t="str">
            <v>Administration</v>
          </cell>
        </row>
        <row r="3957">
          <cell r="A3957" t="str">
            <v>8182935</v>
          </cell>
          <cell r="E3957">
            <v>207</v>
          </cell>
          <cell r="S3957" t="str">
            <v>2</v>
          </cell>
          <cell r="AJ3957" t="str">
            <v>DREBA2018-22</v>
          </cell>
          <cell r="AK3957" t="str">
            <v>DR MKT ACTV</v>
          </cell>
          <cell r="AM3957" t="str">
            <v>Administration</v>
          </cell>
        </row>
        <row r="3958">
          <cell r="A3958" t="str">
            <v>8182935</v>
          </cell>
          <cell r="E3958">
            <v>207</v>
          </cell>
          <cell r="S3958" t="str">
            <v>2</v>
          </cell>
          <cell r="AJ3958" t="str">
            <v>DREBA2018-22</v>
          </cell>
          <cell r="AK3958" t="str">
            <v>DR MKT ACTV</v>
          </cell>
          <cell r="AM3958" t="str">
            <v>Administration</v>
          </cell>
        </row>
        <row r="3959">
          <cell r="A3959" t="str">
            <v>8182935</v>
          </cell>
          <cell r="E3959">
            <v>207</v>
          </cell>
          <cell r="S3959" t="str">
            <v>2</v>
          </cell>
          <cell r="AJ3959" t="str">
            <v>DREBA2018-22</v>
          </cell>
          <cell r="AK3959" t="str">
            <v>DR MKT ACTV</v>
          </cell>
          <cell r="AM3959" t="str">
            <v>Administration</v>
          </cell>
        </row>
        <row r="3960">
          <cell r="A3960" t="str">
            <v>8182935</v>
          </cell>
          <cell r="E3960">
            <v>207</v>
          </cell>
          <cell r="S3960" t="str">
            <v>2</v>
          </cell>
          <cell r="AJ3960" t="str">
            <v>DREBA2018-22</v>
          </cell>
          <cell r="AK3960" t="str">
            <v>DR MKT ACTV</v>
          </cell>
          <cell r="AM3960" t="str">
            <v>Administration</v>
          </cell>
        </row>
        <row r="3961">
          <cell r="A3961" t="str">
            <v>8182935</v>
          </cell>
          <cell r="E3961">
            <v>207</v>
          </cell>
          <cell r="S3961" t="str">
            <v>2</v>
          </cell>
          <cell r="AJ3961" t="str">
            <v>DREBA2018-22</v>
          </cell>
          <cell r="AK3961" t="str">
            <v>DR MKT ACTV</v>
          </cell>
          <cell r="AM3961" t="str">
            <v>Administration</v>
          </cell>
        </row>
        <row r="3962">
          <cell r="A3962" t="str">
            <v>8182935</v>
          </cell>
          <cell r="E3962">
            <v>207</v>
          </cell>
          <cell r="S3962" t="str">
            <v>2</v>
          </cell>
          <cell r="AJ3962" t="str">
            <v>DREBA2018-22</v>
          </cell>
          <cell r="AK3962" t="str">
            <v>DR MKT ACTV</v>
          </cell>
          <cell r="AM3962" t="str">
            <v>Administration</v>
          </cell>
        </row>
        <row r="3963">
          <cell r="A3963" t="str">
            <v>8182935</v>
          </cell>
          <cell r="E3963">
            <v>207</v>
          </cell>
          <cell r="S3963" t="str">
            <v>2</v>
          </cell>
          <cell r="AJ3963" t="str">
            <v>DREBA2018-22</v>
          </cell>
          <cell r="AK3963" t="str">
            <v>DR MKT ACTV</v>
          </cell>
          <cell r="AM3963" t="str">
            <v>Administration</v>
          </cell>
        </row>
        <row r="3964">
          <cell r="A3964" t="str">
            <v>8182935</v>
          </cell>
          <cell r="E3964">
            <v>207</v>
          </cell>
          <cell r="S3964" t="str">
            <v>2</v>
          </cell>
          <cell r="AJ3964" t="str">
            <v>DREBA2018-22</v>
          </cell>
          <cell r="AK3964" t="str">
            <v>DR MKT ACTV</v>
          </cell>
          <cell r="AM3964" t="str">
            <v>Administration</v>
          </cell>
        </row>
        <row r="3965">
          <cell r="A3965" t="str">
            <v>8182935</v>
          </cell>
          <cell r="E3965">
            <v>207</v>
          </cell>
          <cell r="S3965" t="str">
            <v>2</v>
          </cell>
          <cell r="AJ3965" t="str">
            <v>DREBA2018-22</v>
          </cell>
          <cell r="AK3965" t="str">
            <v>DR MKT ACTV</v>
          </cell>
          <cell r="AM3965" t="str">
            <v>Administration</v>
          </cell>
        </row>
        <row r="3966">
          <cell r="A3966" t="str">
            <v>8182935</v>
          </cell>
          <cell r="E3966">
            <v>207</v>
          </cell>
          <cell r="S3966" t="str">
            <v>3</v>
          </cell>
          <cell r="AJ3966" t="str">
            <v>DREBA2018-22</v>
          </cell>
          <cell r="AK3966" t="str">
            <v>DR MKT ACTV</v>
          </cell>
          <cell r="AM3966" t="str">
            <v>Administration</v>
          </cell>
        </row>
        <row r="3967">
          <cell r="A3967" t="str">
            <v>8182935</v>
          </cell>
          <cell r="E3967">
            <v>207</v>
          </cell>
          <cell r="S3967" t="str">
            <v>3</v>
          </cell>
          <cell r="AJ3967" t="str">
            <v>DREBA2018-22</v>
          </cell>
          <cell r="AK3967" t="str">
            <v>DR MKT ACTV</v>
          </cell>
          <cell r="AM3967" t="str">
            <v>Administration</v>
          </cell>
        </row>
        <row r="3968">
          <cell r="A3968" t="str">
            <v>8182935</v>
          </cell>
          <cell r="E3968">
            <v>207</v>
          </cell>
          <cell r="S3968" t="str">
            <v>3</v>
          </cell>
          <cell r="AJ3968" t="str">
            <v>DREBA2018-22</v>
          </cell>
          <cell r="AK3968" t="str">
            <v>DR MKT ACTV</v>
          </cell>
          <cell r="AM3968" t="str">
            <v>Administration</v>
          </cell>
        </row>
        <row r="3969">
          <cell r="A3969" t="str">
            <v>8182935</v>
          </cell>
          <cell r="E3969">
            <v>207</v>
          </cell>
          <cell r="S3969" t="str">
            <v>3</v>
          </cell>
          <cell r="AJ3969" t="str">
            <v>DREBA2018-22</v>
          </cell>
          <cell r="AK3969" t="str">
            <v>DR MKT ACTV</v>
          </cell>
          <cell r="AM3969" t="str">
            <v>Administration</v>
          </cell>
        </row>
        <row r="3970">
          <cell r="A3970" t="str">
            <v>8182935</v>
          </cell>
          <cell r="E3970">
            <v>207</v>
          </cell>
          <cell r="S3970" t="str">
            <v>3</v>
          </cell>
          <cell r="AJ3970" t="str">
            <v>DREBA2018-22</v>
          </cell>
          <cell r="AK3970" t="str">
            <v>DR MKT ACTV</v>
          </cell>
          <cell r="AM3970" t="str">
            <v>Administration</v>
          </cell>
        </row>
        <row r="3971">
          <cell r="A3971" t="str">
            <v>8182935</v>
          </cell>
          <cell r="E3971">
            <v>207</v>
          </cell>
          <cell r="S3971" t="str">
            <v>3</v>
          </cell>
          <cell r="AJ3971" t="str">
            <v>DREBA2018-22</v>
          </cell>
          <cell r="AK3971" t="str">
            <v>DR MKT ACTV</v>
          </cell>
          <cell r="AM3971" t="str">
            <v>Administration</v>
          </cell>
        </row>
        <row r="3972">
          <cell r="A3972" t="str">
            <v>8182935</v>
          </cell>
          <cell r="E3972">
            <v>207</v>
          </cell>
          <cell r="S3972" t="str">
            <v>3</v>
          </cell>
          <cell r="AJ3972" t="str">
            <v>DREBA2018-22</v>
          </cell>
          <cell r="AK3972" t="str">
            <v>DR MKT ACTV</v>
          </cell>
          <cell r="AM3972" t="str">
            <v>Administration</v>
          </cell>
        </row>
        <row r="3973">
          <cell r="A3973" t="str">
            <v>8182935</v>
          </cell>
          <cell r="E3973">
            <v>207</v>
          </cell>
          <cell r="S3973" t="str">
            <v>3</v>
          </cell>
          <cell r="AJ3973" t="str">
            <v>DREBA2018-22</v>
          </cell>
          <cell r="AK3973" t="str">
            <v>DR MKT ACTV</v>
          </cell>
          <cell r="AM3973" t="str">
            <v>Administration</v>
          </cell>
        </row>
        <row r="3974">
          <cell r="A3974" t="str">
            <v>8182935</v>
          </cell>
          <cell r="E3974">
            <v>207</v>
          </cell>
          <cell r="S3974" t="str">
            <v>3</v>
          </cell>
          <cell r="AJ3974" t="str">
            <v>DREBA2018-22</v>
          </cell>
          <cell r="AK3974" t="str">
            <v>DR MKT ACTV</v>
          </cell>
          <cell r="AM3974" t="str">
            <v>Administration</v>
          </cell>
        </row>
        <row r="3975">
          <cell r="A3975" t="str">
            <v>8182935</v>
          </cell>
          <cell r="E3975">
            <v>207</v>
          </cell>
          <cell r="S3975" t="str">
            <v>3</v>
          </cell>
          <cell r="AJ3975" t="str">
            <v>DREBA2018-22</v>
          </cell>
          <cell r="AK3975" t="str">
            <v>DR MKT ACTV</v>
          </cell>
          <cell r="AM3975" t="str">
            <v>Administration</v>
          </cell>
        </row>
        <row r="3976">
          <cell r="A3976" t="str">
            <v>8182935</v>
          </cell>
          <cell r="E3976">
            <v>207</v>
          </cell>
          <cell r="S3976" t="str">
            <v>3</v>
          </cell>
          <cell r="AJ3976" t="str">
            <v>DREBA2018-22</v>
          </cell>
          <cell r="AK3976" t="str">
            <v>DR MKT ACTV</v>
          </cell>
          <cell r="AM3976" t="str">
            <v>Administration</v>
          </cell>
        </row>
        <row r="3977">
          <cell r="A3977" t="str">
            <v>8182935</v>
          </cell>
          <cell r="E3977">
            <v>207</v>
          </cell>
          <cell r="S3977" t="str">
            <v>3</v>
          </cell>
          <cell r="AJ3977" t="str">
            <v>DREBA2018-22</v>
          </cell>
          <cell r="AK3977" t="str">
            <v>DR MKT ACTV</v>
          </cell>
          <cell r="AM3977" t="str">
            <v>Administration</v>
          </cell>
        </row>
        <row r="3978">
          <cell r="A3978" t="str">
            <v>8182935</v>
          </cell>
          <cell r="E3978">
            <v>207</v>
          </cell>
          <cell r="S3978" t="str">
            <v>3</v>
          </cell>
          <cell r="AJ3978" t="str">
            <v>DREBA2018-22</v>
          </cell>
          <cell r="AK3978" t="str">
            <v>DR MKT ACTV</v>
          </cell>
          <cell r="AM3978" t="str">
            <v>Administration</v>
          </cell>
        </row>
        <row r="3979">
          <cell r="A3979" t="str">
            <v>8182935</v>
          </cell>
          <cell r="E3979">
            <v>207</v>
          </cell>
          <cell r="S3979" t="str">
            <v>3</v>
          </cell>
          <cell r="AJ3979" t="str">
            <v>DREBA2018-22</v>
          </cell>
          <cell r="AK3979" t="str">
            <v>DR MKT ACTV</v>
          </cell>
          <cell r="AM3979" t="str">
            <v>Administration</v>
          </cell>
        </row>
        <row r="3980">
          <cell r="A3980" t="str">
            <v>8182935</v>
          </cell>
          <cell r="E3980">
            <v>207</v>
          </cell>
          <cell r="S3980" t="str">
            <v>3</v>
          </cell>
          <cell r="AJ3980" t="str">
            <v>DREBA2018-22</v>
          </cell>
          <cell r="AK3980" t="str">
            <v>DR MKT ACTV</v>
          </cell>
          <cell r="AM3980" t="str">
            <v>Administration</v>
          </cell>
        </row>
        <row r="3981">
          <cell r="A3981" t="str">
            <v>8182935</v>
          </cell>
          <cell r="E3981">
            <v>207</v>
          </cell>
          <cell r="S3981" t="str">
            <v>3</v>
          </cell>
          <cell r="AJ3981" t="str">
            <v>DREBA2018-22</v>
          </cell>
          <cell r="AK3981" t="str">
            <v>DR MKT ACTV</v>
          </cell>
          <cell r="AM3981" t="str">
            <v>Administration</v>
          </cell>
        </row>
        <row r="3982">
          <cell r="A3982" t="str">
            <v>8182935</v>
          </cell>
          <cell r="E3982">
            <v>207</v>
          </cell>
          <cell r="S3982" t="str">
            <v>3</v>
          </cell>
          <cell r="AJ3982" t="str">
            <v>DREBA2018-22</v>
          </cell>
          <cell r="AK3982" t="str">
            <v>DR MKT ACTV</v>
          </cell>
          <cell r="AM3982" t="str">
            <v>Administration</v>
          </cell>
        </row>
        <row r="3983">
          <cell r="A3983" t="str">
            <v>8182935</v>
          </cell>
          <cell r="E3983">
            <v>207</v>
          </cell>
          <cell r="S3983" t="str">
            <v>3</v>
          </cell>
          <cell r="AJ3983" t="str">
            <v>DREBA2018-22</v>
          </cell>
          <cell r="AK3983" t="str">
            <v>DR MKT ACTV</v>
          </cell>
          <cell r="AM3983" t="str">
            <v>Administration</v>
          </cell>
        </row>
        <row r="3984">
          <cell r="A3984" t="str">
            <v>8182935</v>
          </cell>
          <cell r="E3984">
            <v>207</v>
          </cell>
          <cell r="S3984" t="str">
            <v>3</v>
          </cell>
          <cell r="AJ3984" t="str">
            <v>DREBA2018-22</v>
          </cell>
          <cell r="AK3984" t="str">
            <v>DR MKT ACTV</v>
          </cell>
          <cell r="AM3984" t="str">
            <v>Administration</v>
          </cell>
        </row>
        <row r="3985">
          <cell r="A3985" t="str">
            <v>8182935</v>
          </cell>
          <cell r="E3985">
            <v>207</v>
          </cell>
          <cell r="S3985" t="str">
            <v>3</v>
          </cell>
          <cell r="AJ3985" t="str">
            <v>DREBA2018-22</v>
          </cell>
          <cell r="AK3985" t="str">
            <v>DR MKT ACTV</v>
          </cell>
          <cell r="AM3985" t="str">
            <v>Administration</v>
          </cell>
        </row>
        <row r="3986">
          <cell r="A3986" t="str">
            <v>8182935</v>
          </cell>
          <cell r="E3986">
            <v>207</v>
          </cell>
          <cell r="S3986" t="str">
            <v>3</v>
          </cell>
          <cell r="AJ3986" t="str">
            <v>DREBA2018-22</v>
          </cell>
          <cell r="AK3986" t="str">
            <v>DR MKT ACTV</v>
          </cell>
          <cell r="AM3986" t="str">
            <v>Administration</v>
          </cell>
        </row>
        <row r="3987">
          <cell r="A3987" t="str">
            <v>8182935</v>
          </cell>
          <cell r="E3987">
            <v>207</v>
          </cell>
          <cell r="S3987" t="str">
            <v>3</v>
          </cell>
          <cell r="AJ3987" t="str">
            <v>DREBA2018-22</v>
          </cell>
          <cell r="AK3987" t="str">
            <v>DR MKT ACTV</v>
          </cell>
          <cell r="AM3987" t="str">
            <v>Administration</v>
          </cell>
        </row>
        <row r="3988">
          <cell r="A3988" t="str">
            <v>8182935</v>
          </cell>
          <cell r="E3988">
            <v>207</v>
          </cell>
          <cell r="S3988" t="str">
            <v>3</v>
          </cell>
          <cell r="AJ3988" t="str">
            <v>DREBA2018-22</v>
          </cell>
          <cell r="AK3988" t="str">
            <v>DR MKT ACTV</v>
          </cell>
          <cell r="AM3988" t="str">
            <v>Administration</v>
          </cell>
        </row>
        <row r="3989">
          <cell r="A3989" t="str">
            <v>8182935</v>
          </cell>
          <cell r="E3989">
            <v>207</v>
          </cell>
          <cell r="S3989" t="str">
            <v>3</v>
          </cell>
          <cell r="AJ3989" t="str">
            <v>DREBA2018-22</v>
          </cell>
          <cell r="AK3989" t="str">
            <v>DR MKT ACTV</v>
          </cell>
          <cell r="AM3989" t="str">
            <v>Administration</v>
          </cell>
        </row>
        <row r="3990">
          <cell r="A3990" t="str">
            <v>8182935</v>
          </cell>
          <cell r="E3990">
            <v>207</v>
          </cell>
          <cell r="S3990" t="str">
            <v>3</v>
          </cell>
          <cell r="AJ3990" t="str">
            <v>DREBA2018-22</v>
          </cell>
          <cell r="AK3990" t="str">
            <v>DR MKT ACTV</v>
          </cell>
          <cell r="AM3990" t="str">
            <v>Administration</v>
          </cell>
        </row>
        <row r="3991">
          <cell r="A3991" t="str">
            <v>8182935</v>
          </cell>
          <cell r="E3991">
            <v>207</v>
          </cell>
          <cell r="S3991" t="str">
            <v>3</v>
          </cell>
          <cell r="AJ3991" t="str">
            <v>DREBA2018-22</v>
          </cell>
          <cell r="AK3991" t="str">
            <v>DR MKT ACTV</v>
          </cell>
          <cell r="AM3991" t="str">
            <v>Administration</v>
          </cell>
        </row>
        <row r="3992">
          <cell r="A3992" t="str">
            <v>8182935</v>
          </cell>
          <cell r="E3992">
            <v>207</v>
          </cell>
          <cell r="S3992" t="str">
            <v>3</v>
          </cell>
          <cell r="AJ3992" t="str">
            <v>DREBA2018-22</v>
          </cell>
          <cell r="AK3992" t="str">
            <v>DR MKT ACTV</v>
          </cell>
          <cell r="AM3992" t="str">
            <v>Administration</v>
          </cell>
        </row>
        <row r="3993">
          <cell r="A3993" t="str">
            <v>8182935</v>
          </cell>
          <cell r="E3993">
            <v>207</v>
          </cell>
          <cell r="S3993" t="str">
            <v>3</v>
          </cell>
          <cell r="AJ3993" t="str">
            <v>DREBA2018-22</v>
          </cell>
          <cell r="AK3993" t="str">
            <v>DR MKT ACTV</v>
          </cell>
          <cell r="AM3993" t="str">
            <v>Administration</v>
          </cell>
        </row>
        <row r="3994">
          <cell r="A3994" t="str">
            <v>8182935</v>
          </cell>
          <cell r="E3994">
            <v>207</v>
          </cell>
          <cell r="S3994" t="str">
            <v>3</v>
          </cell>
          <cell r="AJ3994" t="str">
            <v>DREBA2018-22</v>
          </cell>
          <cell r="AK3994" t="str">
            <v>DR MKT ACTV</v>
          </cell>
          <cell r="AM3994" t="str">
            <v>Administration</v>
          </cell>
        </row>
        <row r="3995">
          <cell r="A3995" t="str">
            <v>8182935</v>
          </cell>
          <cell r="E3995">
            <v>207</v>
          </cell>
          <cell r="S3995" t="str">
            <v>3</v>
          </cell>
          <cell r="AJ3995" t="str">
            <v>DREBA2018-22</v>
          </cell>
          <cell r="AK3995" t="str">
            <v>DR MKT ACTV</v>
          </cell>
          <cell r="AM3995" t="str">
            <v>Administration</v>
          </cell>
        </row>
        <row r="3996">
          <cell r="A3996" t="str">
            <v>8182935</v>
          </cell>
          <cell r="E3996">
            <v>207</v>
          </cell>
          <cell r="S3996" t="str">
            <v>3</v>
          </cell>
          <cell r="AJ3996" t="str">
            <v>DREBA2018-22</v>
          </cell>
          <cell r="AK3996" t="str">
            <v>DR MKT ACTV</v>
          </cell>
          <cell r="AM3996" t="str">
            <v>Administration</v>
          </cell>
        </row>
        <row r="3997">
          <cell r="A3997" t="str">
            <v>8182935</v>
          </cell>
          <cell r="E3997">
            <v>207</v>
          </cell>
          <cell r="S3997" t="str">
            <v>3</v>
          </cell>
          <cell r="AJ3997" t="str">
            <v>DREBA2018-22</v>
          </cell>
          <cell r="AK3997" t="str">
            <v>DR MKT ACTV</v>
          </cell>
          <cell r="AM3997" t="str">
            <v>Administration</v>
          </cell>
        </row>
        <row r="3998">
          <cell r="A3998" t="str">
            <v>8182935</v>
          </cell>
          <cell r="E3998">
            <v>207</v>
          </cell>
          <cell r="S3998" t="str">
            <v>3</v>
          </cell>
          <cell r="AJ3998" t="str">
            <v>DREBA2018-22</v>
          </cell>
          <cell r="AK3998" t="str">
            <v>DR MKT ACTV</v>
          </cell>
          <cell r="AM3998" t="str">
            <v>Administration</v>
          </cell>
        </row>
        <row r="3999">
          <cell r="A3999" t="str">
            <v>8182935</v>
          </cell>
          <cell r="E3999">
            <v>207</v>
          </cell>
          <cell r="S3999" t="str">
            <v>3</v>
          </cell>
          <cell r="AJ3999" t="str">
            <v>DREBA2018-22</v>
          </cell>
          <cell r="AK3999" t="str">
            <v>DR MKT ACTV</v>
          </cell>
          <cell r="AM3999" t="str">
            <v>Administration</v>
          </cell>
        </row>
        <row r="4000">
          <cell r="A4000" t="str">
            <v>8182935</v>
          </cell>
          <cell r="E4000">
            <v>207</v>
          </cell>
          <cell r="S4000" t="str">
            <v>3</v>
          </cell>
          <cell r="AJ4000" t="str">
            <v>DREBA2018-22</v>
          </cell>
          <cell r="AK4000" t="str">
            <v>DR MKT ACTV</v>
          </cell>
          <cell r="AM4000" t="str">
            <v>Administration</v>
          </cell>
        </row>
        <row r="4001">
          <cell r="A4001" t="str">
            <v>8182935</v>
          </cell>
          <cell r="E4001">
            <v>207</v>
          </cell>
          <cell r="S4001" t="str">
            <v>3</v>
          </cell>
          <cell r="AJ4001" t="str">
            <v>DREBA2018-22</v>
          </cell>
          <cell r="AK4001" t="str">
            <v>DR MKT ACTV</v>
          </cell>
          <cell r="AM4001" t="str">
            <v>Administration</v>
          </cell>
        </row>
        <row r="4002">
          <cell r="A4002" t="str">
            <v>8182935</v>
          </cell>
          <cell r="E4002">
            <v>207</v>
          </cell>
          <cell r="S4002" t="str">
            <v>3</v>
          </cell>
          <cell r="AJ4002" t="str">
            <v>DREBA2018-22</v>
          </cell>
          <cell r="AK4002" t="str">
            <v>DR MKT ACTV</v>
          </cell>
          <cell r="AM4002" t="str">
            <v>Administration</v>
          </cell>
        </row>
        <row r="4003">
          <cell r="A4003" t="str">
            <v>8182935</v>
          </cell>
          <cell r="E4003">
            <v>207</v>
          </cell>
          <cell r="S4003" t="str">
            <v>3</v>
          </cell>
          <cell r="AJ4003" t="str">
            <v>DREBA2018-22</v>
          </cell>
          <cell r="AK4003" t="str">
            <v>DR MKT ACTV</v>
          </cell>
          <cell r="AM4003" t="str">
            <v>Administration</v>
          </cell>
        </row>
        <row r="4004">
          <cell r="A4004" t="str">
            <v>8182935</v>
          </cell>
          <cell r="E4004">
            <v>207</v>
          </cell>
          <cell r="S4004" t="str">
            <v>3</v>
          </cell>
          <cell r="AJ4004" t="str">
            <v>DREBA2018-22</v>
          </cell>
          <cell r="AK4004" t="str">
            <v>DR MKT ACTV</v>
          </cell>
          <cell r="AM4004" t="str">
            <v>Administration</v>
          </cell>
        </row>
        <row r="4005">
          <cell r="A4005" t="str">
            <v>8182935</v>
          </cell>
          <cell r="E4005">
            <v>207</v>
          </cell>
          <cell r="S4005" t="str">
            <v>3</v>
          </cell>
          <cell r="AJ4005" t="str">
            <v>DREBA2018-22</v>
          </cell>
          <cell r="AK4005" t="str">
            <v>DR MKT ACTV</v>
          </cell>
          <cell r="AM4005" t="str">
            <v>Administration</v>
          </cell>
        </row>
        <row r="4006">
          <cell r="A4006" t="str">
            <v>8182935</v>
          </cell>
          <cell r="E4006">
            <v>207</v>
          </cell>
          <cell r="S4006" t="str">
            <v>3</v>
          </cell>
          <cell r="AJ4006" t="str">
            <v>DREBA2018-22</v>
          </cell>
          <cell r="AK4006" t="str">
            <v>DR MKT ACTV</v>
          </cell>
          <cell r="AM4006" t="str">
            <v>Administration</v>
          </cell>
        </row>
        <row r="4007">
          <cell r="A4007" t="str">
            <v>8182935</v>
          </cell>
          <cell r="E4007">
            <v>184</v>
          </cell>
          <cell r="S4007" t="str">
            <v>3</v>
          </cell>
          <cell r="AJ4007" t="str">
            <v>DREBA2018-22</v>
          </cell>
          <cell r="AK4007" t="str">
            <v>DR MKT ACTV</v>
          </cell>
          <cell r="AM4007" t="str">
            <v>Administration</v>
          </cell>
        </row>
        <row r="4008">
          <cell r="A4008" t="str">
            <v>8182935</v>
          </cell>
          <cell r="E4008">
            <v>207</v>
          </cell>
          <cell r="S4008" t="str">
            <v>3</v>
          </cell>
          <cell r="AJ4008" t="str">
            <v>DREBA2018-22</v>
          </cell>
          <cell r="AK4008" t="str">
            <v>DR MKT ACTV</v>
          </cell>
          <cell r="AM4008" t="str">
            <v>Administration</v>
          </cell>
        </row>
        <row r="4009">
          <cell r="A4009" t="str">
            <v>8182935</v>
          </cell>
          <cell r="E4009">
            <v>184</v>
          </cell>
          <cell r="S4009" t="str">
            <v>3</v>
          </cell>
          <cell r="AJ4009" t="str">
            <v>DREBA2018-22</v>
          </cell>
          <cell r="AK4009" t="str">
            <v>DR MKT ACTV</v>
          </cell>
          <cell r="AM4009" t="str">
            <v>Administration</v>
          </cell>
        </row>
        <row r="4010">
          <cell r="A4010" t="str">
            <v>8182935</v>
          </cell>
          <cell r="E4010">
            <v>184</v>
          </cell>
          <cell r="S4010" t="str">
            <v>3</v>
          </cell>
          <cell r="AJ4010" t="str">
            <v>DREBA2018-22</v>
          </cell>
          <cell r="AK4010" t="str">
            <v>DR MKT ACTV</v>
          </cell>
          <cell r="AM4010" t="str">
            <v>Administration</v>
          </cell>
        </row>
        <row r="4011">
          <cell r="A4011" t="str">
            <v>8182935</v>
          </cell>
          <cell r="E4011">
            <v>184</v>
          </cell>
          <cell r="S4011" t="str">
            <v>3</v>
          </cell>
          <cell r="AJ4011" t="str">
            <v>DREBA2018-22</v>
          </cell>
          <cell r="AK4011" t="str">
            <v>DR MKT ACTV</v>
          </cell>
          <cell r="AM4011" t="str">
            <v>Administration</v>
          </cell>
        </row>
        <row r="4012">
          <cell r="A4012" t="str">
            <v>8182935</v>
          </cell>
          <cell r="E4012">
            <v>342</v>
          </cell>
          <cell r="S4012" t="str">
            <v>3</v>
          </cell>
          <cell r="AJ4012" t="str">
            <v>DREBA2018-22</v>
          </cell>
          <cell r="AK4012" t="str">
            <v>DR MKT ACTV</v>
          </cell>
          <cell r="AM4012" t="str">
            <v>Administration</v>
          </cell>
        </row>
        <row r="4013">
          <cell r="A4013" t="str">
            <v>8182935</v>
          </cell>
          <cell r="E4013">
            <v>342</v>
          </cell>
          <cell r="S4013" t="str">
            <v>3</v>
          </cell>
          <cell r="AJ4013" t="str">
            <v>DREBA2018-22</v>
          </cell>
          <cell r="AK4013" t="str">
            <v>DR MKT ACTV</v>
          </cell>
          <cell r="AM4013" t="str">
            <v>Administration</v>
          </cell>
        </row>
        <row r="4014">
          <cell r="A4014" t="str">
            <v>8182935</v>
          </cell>
          <cell r="E4014">
            <v>342</v>
          </cell>
          <cell r="S4014" t="str">
            <v>3</v>
          </cell>
          <cell r="AJ4014" t="str">
            <v>DREBA2018-22</v>
          </cell>
          <cell r="AK4014" t="str">
            <v>DR MKT ACTV</v>
          </cell>
          <cell r="AM4014" t="str">
            <v>Administration</v>
          </cell>
        </row>
        <row r="4015">
          <cell r="A4015" t="str">
            <v>8182935</v>
          </cell>
          <cell r="E4015">
            <v>342</v>
          </cell>
          <cell r="S4015" t="str">
            <v>3</v>
          </cell>
          <cell r="AJ4015" t="str">
            <v>DREBA2018-22</v>
          </cell>
          <cell r="AK4015" t="str">
            <v>DR MKT ACTV</v>
          </cell>
          <cell r="AM4015" t="str">
            <v>Administration</v>
          </cell>
        </row>
        <row r="4016">
          <cell r="A4016" t="str">
            <v>8182935</v>
          </cell>
          <cell r="E4016">
            <v>342</v>
          </cell>
          <cell r="S4016" t="str">
            <v>3</v>
          </cell>
          <cell r="AJ4016" t="str">
            <v>DREBA2018-22</v>
          </cell>
          <cell r="AK4016" t="str">
            <v>DR MKT ACTV</v>
          </cell>
          <cell r="AM4016" t="str">
            <v>Administration</v>
          </cell>
        </row>
        <row r="4017">
          <cell r="A4017" t="str">
            <v>8182935</v>
          </cell>
          <cell r="E4017">
            <v>342</v>
          </cell>
          <cell r="S4017" t="str">
            <v>3</v>
          </cell>
          <cell r="AJ4017" t="str">
            <v>DREBA2018-22</v>
          </cell>
          <cell r="AK4017" t="str">
            <v>DR MKT ACTV</v>
          </cell>
          <cell r="AM4017" t="str">
            <v>Administration</v>
          </cell>
        </row>
        <row r="4018">
          <cell r="A4018" t="str">
            <v>8182935</v>
          </cell>
          <cell r="E4018">
            <v>342</v>
          </cell>
          <cell r="S4018" t="str">
            <v>3</v>
          </cell>
          <cell r="AJ4018" t="str">
            <v>DREBA2018-22</v>
          </cell>
          <cell r="AK4018" t="str">
            <v>DR MKT ACTV</v>
          </cell>
          <cell r="AM4018" t="str">
            <v>Administration</v>
          </cell>
        </row>
        <row r="4019">
          <cell r="A4019" t="str">
            <v>8182935</v>
          </cell>
          <cell r="E4019">
            <v>342</v>
          </cell>
          <cell r="S4019" t="str">
            <v>3</v>
          </cell>
          <cell r="AJ4019" t="str">
            <v>DREBA2018-22</v>
          </cell>
          <cell r="AK4019" t="str">
            <v>DR MKT ACTV</v>
          </cell>
          <cell r="AM4019" t="str">
            <v>Administration</v>
          </cell>
        </row>
        <row r="4020">
          <cell r="A4020" t="str">
            <v>8182935</v>
          </cell>
          <cell r="E4020">
            <v>342</v>
          </cell>
          <cell r="S4020" t="str">
            <v>3</v>
          </cell>
          <cell r="AJ4020" t="str">
            <v>DREBA2018-22</v>
          </cell>
          <cell r="AK4020" t="str">
            <v>DR MKT ACTV</v>
          </cell>
          <cell r="AM4020" t="str">
            <v>Administration</v>
          </cell>
        </row>
        <row r="4021">
          <cell r="A4021" t="str">
            <v>8182935</v>
          </cell>
          <cell r="E4021">
            <v>342</v>
          </cell>
          <cell r="S4021" t="str">
            <v>3</v>
          </cell>
          <cell r="AJ4021" t="str">
            <v>DREBA2018-22</v>
          </cell>
          <cell r="AK4021" t="str">
            <v>DR MKT ACTV</v>
          </cell>
          <cell r="AM4021" t="str">
            <v>Administration</v>
          </cell>
        </row>
        <row r="4022">
          <cell r="A4022" t="str">
            <v>8182935</v>
          </cell>
          <cell r="E4022">
            <v>342</v>
          </cell>
          <cell r="S4022" t="str">
            <v>3</v>
          </cell>
          <cell r="AJ4022" t="str">
            <v>DREBA2018-22</v>
          </cell>
          <cell r="AK4022" t="str">
            <v>DR MKT ACTV</v>
          </cell>
          <cell r="AM4022" t="str">
            <v>Administration</v>
          </cell>
        </row>
        <row r="4023">
          <cell r="A4023" t="str">
            <v>8182935</v>
          </cell>
          <cell r="E4023">
            <v>342</v>
          </cell>
          <cell r="S4023" t="str">
            <v>3</v>
          </cell>
          <cell r="AJ4023" t="str">
            <v>DREBA2018-22</v>
          </cell>
          <cell r="AK4023" t="str">
            <v>DR MKT ACTV</v>
          </cell>
          <cell r="AM4023" t="str">
            <v>Administration</v>
          </cell>
        </row>
        <row r="4024">
          <cell r="A4024" t="str">
            <v>8182935</v>
          </cell>
          <cell r="E4024">
            <v>342</v>
          </cell>
          <cell r="S4024" t="str">
            <v>3</v>
          </cell>
          <cell r="AJ4024" t="str">
            <v>DREBA2018-22</v>
          </cell>
          <cell r="AK4024" t="str">
            <v>DR MKT ACTV</v>
          </cell>
          <cell r="AM4024" t="str">
            <v>Administration</v>
          </cell>
        </row>
        <row r="4025">
          <cell r="A4025" t="str">
            <v>8182935</v>
          </cell>
          <cell r="E4025">
            <v>342</v>
          </cell>
          <cell r="S4025" t="str">
            <v>3</v>
          </cell>
          <cell r="AJ4025" t="str">
            <v>DREBA2018-22</v>
          </cell>
          <cell r="AK4025" t="str">
            <v>DR MKT ACTV</v>
          </cell>
          <cell r="AM4025" t="str">
            <v>Administration</v>
          </cell>
        </row>
        <row r="4026">
          <cell r="A4026" t="str">
            <v>8182935</v>
          </cell>
          <cell r="E4026">
            <v>342</v>
          </cell>
          <cell r="S4026" t="str">
            <v>3</v>
          </cell>
          <cell r="AJ4026" t="str">
            <v>DREBA2018-22</v>
          </cell>
          <cell r="AK4026" t="str">
            <v>DR MKT ACTV</v>
          </cell>
          <cell r="AM4026" t="str">
            <v>Administration</v>
          </cell>
        </row>
        <row r="4027">
          <cell r="A4027" t="str">
            <v>8182935</v>
          </cell>
          <cell r="E4027">
            <v>342</v>
          </cell>
          <cell r="S4027" t="str">
            <v>3</v>
          </cell>
          <cell r="AJ4027" t="str">
            <v>DREBA2018-22</v>
          </cell>
          <cell r="AK4027" t="str">
            <v>DR MKT ACTV</v>
          </cell>
          <cell r="AM4027" t="str">
            <v>Administration</v>
          </cell>
        </row>
        <row r="4028">
          <cell r="A4028" t="str">
            <v>8182935</v>
          </cell>
          <cell r="E4028">
            <v>342</v>
          </cell>
          <cell r="S4028" t="str">
            <v>3</v>
          </cell>
          <cell r="AJ4028" t="str">
            <v>DREBA2018-22</v>
          </cell>
          <cell r="AK4028" t="str">
            <v>DR MKT ACTV</v>
          </cell>
          <cell r="AM4028" t="str">
            <v>Administration</v>
          </cell>
        </row>
        <row r="4029">
          <cell r="A4029" t="str">
            <v>8182935</v>
          </cell>
          <cell r="E4029">
            <v>342</v>
          </cell>
          <cell r="S4029" t="str">
            <v>3</v>
          </cell>
          <cell r="AJ4029" t="str">
            <v>DREBA2018-22</v>
          </cell>
          <cell r="AK4029" t="str">
            <v>DR MKT ACTV</v>
          </cell>
          <cell r="AM4029" t="str">
            <v>Administration</v>
          </cell>
        </row>
        <row r="4030">
          <cell r="A4030" t="str">
            <v>8182935</v>
          </cell>
          <cell r="E4030">
            <v>342</v>
          </cell>
          <cell r="S4030" t="str">
            <v>3</v>
          </cell>
          <cell r="AJ4030" t="str">
            <v>DREBA2018-22</v>
          </cell>
          <cell r="AK4030" t="str">
            <v>DR MKT ACTV</v>
          </cell>
          <cell r="AM4030" t="str">
            <v>Administration</v>
          </cell>
        </row>
        <row r="4031">
          <cell r="A4031" t="str">
            <v>8182935</v>
          </cell>
          <cell r="E4031">
            <v>342</v>
          </cell>
          <cell r="S4031" t="str">
            <v>3</v>
          </cell>
          <cell r="AJ4031" t="str">
            <v>DREBA2018-22</v>
          </cell>
          <cell r="AK4031" t="str">
            <v>DR MKT ACTV</v>
          </cell>
          <cell r="AM4031" t="str">
            <v>Administration</v>
          </cell>
        </row>
        <row r="4032">
          <cell r="A4032" t="str">
            <v>8182935</v>
          </cell>
          <cell r="E4032">
            <v>342</v>
          </cell>
          <cell r="S4032" t="str">
            <v>3</v>
          </cell>
          <cell r="AJ4032" t="str">
            <v>DREBA2018-22</v>
          </cell>
          <cell r="AK4032" t="str">
            <v>DR MKT ACTV</v>
          </cell>
          <cell r="AM4032" t="str">
            <v>Administration</v>
          </cell>
        </row>
        <row r="4033">
          <cell r="A4033" t="str">
            <v>8182935</v>
          </cell>
          <cell r="E4033">
            <v>342</v>
          </cell>
          <cell r="S4033" t="str">
            <v>3</v>
          </cell>
          <cell r="AJ4033" t="str">
            <v>DREBA2018-22</v>
          </cell>
          <cell r="AK4033" t="str">
            <v>DR MKT ACTV</v>
          </cell>
          <cell r="AM4033" t="str">
            <v>Administration</v>
          </cell>
        </row>
        <row r="4034">
          <cell r="A4034" t="str">
            <v>8182935</v>
          </cell>
          <cell r="E4034">
            <v>342</v>
          </cell>
          <cell r="S4034" t="str">
            <v>3</v>
          </cell>
          <cell r="AJ4034" t="str">
            <v>DREBA2018-22</v>
          </cell>
          <cell r="AK4034" t="str">
            <v>DR MKT ACTV</v>
          </cell>
          <cell r="AM4034" t="str">
            <v>Administration</v>
          </cell>
        </row>
        <row r="4035">
          <cell r="A4035" t="str">
            <v>8182935</v>
          </cell>
          <cell r="E4035">
            <v>342</v>
          </cell>
          <cell r="S4035" t="str">
            <v>3</v>
          </cell>
          <cell r="AJ4035" t="str">
            <v>DREBA2018-22</v>
          </cell>
          <cell r="AK4035" t="str">
            <v>DR MKT ACTV</v>
          </cell>
          <cell r="AM4035" t="str">
            <v>Administration</v>
          </cell>
        </row>
        <row r="4036">
          <cell r="A4036" t="str">
            <v>8182935</v>
          </cell>
          <cell r="E4036">
            <v>342</v>
          </cell>
          <cell r="S4036" t="str">
            <v>3</v>
          </cell>
          <cell r="AJ4036" t="str">
            <v>DREBA2018-22</v>
          </cell>
          <cell r="AK4036" t="str">
            <v>DR MKT ACTV</v>
          </cell>
          <cell r="AM4036" t="str">
            <v>Administration</v>
          </cell>
        </row>
        <row r="4037">
          <cell r="A4037" t="str">
            <v>8182935</v>
          </cell>
          <cell r="E4037">
            <v>342</v>
          </cell>
          <cell r="S4037" t="str">
            <v>3</v>
          </cell>
          <cell r="AJ4037" t="str">
            <v>DREBA2018-22</v>
          </cell>
          <cell r="AK4037" t="str">
            <v>DR MKT ACTV</v>
          </cell>
          <cell r="AM4037" t="str">
            <v>Administration</v>
          </cell>
        </row>
        <row r="4038">
          <cell r="A4038" t="str">
            <v>8182935</v>
          </cell>
          <cell r="E4038">
            <v>342</v>
          </cell>
          <cell r="S4038" t="str">
            <v>3</v>
          </cell>
          <cell r="AJ4038" t="str">
            <v>DREBA2018-22</v>
          </cell>
          <cell r="AK4038" t="str">
            <v>DR MKT ACTV</v>
          </cell>
          <cell r="AM4038" t="str">
            <v>Administration</v>
          </cell>
        </row>
        <row r="4039">
          <cell r="A4039" t="str">
            <v>8182935</v>
          </cell>
          <cell r="E4039">
            <v>342</v>
          </cell>
          <cell r="S4039" t="str">
            <v>3</v>
          </cell>
          <cell r="AJ4039" t="str">
            <v>DREBA2018-22</v>
          </cell>
          <cell r="AK4039" t="str">
            <v>DR MKT ACTV</v>
          </cell>
          <cell r="AM4039" t="str">
            <v>Administration</v>
          </cell>
        </row>
        <row r="4040">
          <cell r="A4040" t="str">
            <v>8182935</v>
          </cell>
          <cell r="E4040">
            <v>342</v>
          </cell>
          <cell r="S4040" t="str">
            <v>3</v>
          </cell>
          <cell r="AJ4040" t="str">
            <v>DREBA2018-22</v>
          </cell>
          <cell r="AK4040" t="str">
            <v>DR MKT ACTV</v>
          </cell>
          <cell r="AM4040" t="str">
            <v>Administration</v>
          </cell>
        </row>
        <row r="4041">
          <cell r="A4041" t="str">
            <v>8182935</v>
          </cell>
          <cell r="E4041">
            <v>342</v>
          </cell>
          <cell r="S4041" t="str">
            <v>3</v>
          </cell>
          <cell r="AJ4041" t="str">
            <v>DREBA2018-22</v>
          </cell>
          <cell r="AK4041" t="str">
            <v>DR MKT ACTV</v>
          </cell>
          <cell r="AM4041" t="str">
            <v>Administration</v>
          </cell>
        </row>
        <row r="4042">
          <cell r="A4042" t="str">
            <v>8182935</v>
          </cell>
          <cell r="E4042">
            <v>342</v>
          </cell>
          <cell r="S4042" t="str">
            <v>3</v>
          </cell>
          <cell r="AJ4042" t="str">
            <v>DREBA2018-22</v>
          </cell>
          <cell r="AK4042" t="str">
            <v>DR MKT ACTV</v>
          </cell>
          <cell r="AM4042" t="str">
            <v>Administration</v>
          </cell>
        </row>
        <row r="4043">
          <cell r="A4043" t="str">
            <v>8182935</v>
          </cell>
          <cell r="E4043">
            <v>342</v>
          </cell>
          <cell r="S4043" t="str">
            <v>3</v>
          </cell>
          <cell r="AJ4043" t="str">
            <v>DREBA2018-22</v>
          </cell>
          <cell r="AK4043" t="str">
            <v>DR MKT ACTV</v>
          </cell>
          <cell r="AM4043" t="str">
            <v>Administration</v>
          </cell>
        </row>
        <row r="4044">
          <cell r="A4044" t="str">
            <v>8182935</v>
          </cell>
          <cell r="E4044">
            <v>342</v>
          </cell>
          <cell r="S4044" t="str">
            <v>3</v>
          </cell>
          <cell r="AJ4044" t="str">
            <v>DREBA2018-22</v>
          </cell>
          <cell r="AK4044" t="str">
            <v>DR MKT ACTV</v>
          </cell>
          <cell r="AM4044" t="str">
            <v>Administration</v>
          </cell>
        </row>
        <row r="4045">
          <cell r="A4045" t="str">
            <v>8182935</v>
          </cell>
          <cell r="E4045">
            <v>342</v>
          </cell>
          <cell r="S4045" t="str">
            <v>3</v>
          </cell>
          <cell r="AJ4045" t="str">
            <v>DREBA2018-22</v>
          </cell>
          <cell r="AK4045" t="str">
            <v>DR MKT ACTV</v>
          </cell>
          <cell r="AM4045" t="str">
            <v>Administration</v>
          </cell>
        </row>
        <row r="4046">
          <cell r="A4046" t="str">
            <v>8182935</v>
          </cell>
          <cell r="E4046">
            <v>342</v>
          </cell>
          <cell r="S4046" t="str">
            <v>3</v>
          </cell>
          <cell r="AJ4046" t="str">
            <v>DREBA2018-22</v>
          </cell>
          <cell r="AK4046" t="str">
            <v>DR MKT ACTV</v>
          </cell>
          <cell r="AM4046" t="str">
            <v>Administration</v>
          </cell>
        </row>
        <row r="4047">
          <cell r="A4047" t="str">
            <v>8182935</v>
          </cell>
          <cell r="E4047">
            <v>342</v>
          </cell>
          <cell r="S4047" t="str">
            <v>3</v>
          </cell>
          <cell r="AJ4047" t="str">
            <v>DREBA2018-22</v>
          </cell>
          <cell r="AK4047" t="str">
            <v>DR MKT ACTV</v>
          </cell>
          <cell r="AM4047" t="str">
            <v>Administration</v>
          </cell>
        </row>
        <row r="4048">
          <cell r="A4048" t="str">
            <v>8182935</v>
          </cell>
          <cell r="E4048">
            <v>342</v>
          </cell>
          <cell r="S4048" t="str">
            <v>3</v>
          </cell>
          <cell r="AJ4048" t="str">
            <v>DREBA2018-22</v>
          </cell>
          <cell r="AK4048" t="str">
            <v>DR MKT ACTV</v>
          </cell>
          <cell r="AM4048" t="str">
            <v>Administration</v>
          </cell>
        </row>
        <row r="4049">
          <cell r="A4049" t="str">
            <v>8182935</v>
          </cell>
          <cell r="E4049">
            <v>342</v>
          </cell>
          <cell r="S4049" t="str">
            <v>3</v>
          </cell>
          <cell r="AJ4049" t="str">
            <v>DREBA2018-22</v>
          </cell>
          <cell r="AK4049" t="str">
            <v>DR MKT ACTV</v>
          </cell>
          <cell r="AM4049" t="str">
            <v>Administration</v>
          </cell>
        </row>
        <row r="4050">
          <cell r="A4050" t="str">
            <v>8182935</v>
          </cell>
          <cell r="E4050">
            <v>342</v>
          </cell>
          <cell r="S4050" t="str">
            <v>3</v>
          </cell>
          <cell r="AJ4050" t="str">
            <v>DREBA2018-22</v>
          </cell>
          <cell r="AK4050" t="str">
            <v>DR MKT ACTV</v>
          </cell>
          <cell r="AM4050" t="str">
            <v>Administration</v>
          </cell>
        </row>
        <row r="4051">
          <cell r="A4051" t="str">
            <v>8182935</v>
          </cell>
          <cell r="E4051">
            <v>342</v>
          </cell>
          <cell r="S4051" t="str">
            <v>3</v>
          </cell>
          <cell r="AJ4051" t="str">
            <v>DREBA2018-22</v>
          </cell>
          <cell r="AK4051" t="str">
            <v>DR MKT ACTV</v>
          </cell>
          <cell r="AM4051" t="str">
            <v>Administration</v>
          </cell>
        </row>
        <row r="4052">
          <cell r="A4052" t="str">
            <v>8182935</v>
          </cell>
          <cell r="E4052">
            <v>342</v>
          </cell>
          <cell r="S4052" t="str">
            <v>3</v>
          </cell>
          <cell r="AJ4052" t="str">
            <v>DREBA2018-22</v>
          </cell>
          <cell r="AK4052" t="str">
            <v>DR MKT ACTV</v>
          </cell>
          <cell r="AM4052" t="str">
            <v>Administration</v>
          </cell>
        </row>
        <row r="4053">
          <cell r="A4053" t="str">
            <v>8182935</v>
          </cell>
          <cell r="E4053">
            <v>342</v>
          </cell>
          <cell r="S4053" t="str">
            <v>3</v>
          </cell>
          <cell r="AJ4053" t="str">
            <v>DREBA2018-22</v>
          </cell>
          <cell r="AK4053" t="str">
            <v>DR MKT ACTV</v>
          </cell>
          <cell r="AM4053" t="str">
            <v>Administration</v>
          </cell>
        </row>
        <row r="4054">
          <cell r="A4054" t="str">
            <v>8182935</v>
          </cell>
          <cell r="E4054">
            <v>342</v>
          </cell>
          <cell r="S4054" t="str">
            <v>3</v>
          </cell>
          <cell r="AJ4054" t="str">
            <v>DREBA2018-22</v>
          </cell>
          <cell r="AK4054" t="str">
            <v>DR MKT ACTV</v>
          </cell>
          <cell r="AM4054" t="str">
            <v>Administration</v>
          </cell>
        </row>
        <row r="4055">
          <cell r="A4055" t="str">
            <v>8182935</v>
          </cell>
          <cell r="E4055">
            <v>480</v>
          </cell>
          <cell r="S4055" t="str">
            <v>3</v>
          </cell>
          <cell r="AJ4055" t="str">
            <v>DREBA2018-22</v>
          </cell>
          <cell r="AK4055" t="str">
            <v>DR MKT ACTV</v>
          </cell>
          <cell r="AM4055" t="str">
            <v>Administration</v>
          </cell>
        </row>
        <row r="4056">
          <cell r="A4056" t="str">
            <v>8182935</v>
          </cell>
          <cell r="E4056">
            <v>480</v>
          </cell>
          <cell r="S4056" t="str">
            <v>3</v>
          </cell>
          <cell r="AJ4056" t="str">
            <v>DREBA2018-22</v>
          </cell>
          <cell r="AK4056" t="str">
            <v>DR MKT ACTV</v>
          </cell>
          <cell r="AM4056" t="str">
            <v>Administration</v>
          </cell>
        </row>
        <row r="4057">
          <cell r="A4057" t="str">
            <v>8182935</v>
          </cell>
          <cell r="E4057">
            <v>480</v>
          </cell>
          <cell r="S4057" t="str">
            <v>3</v>
          </cell>
          <cell r="AJ4057" t="str">
            <v>DREBA2018-22</v>
          </cell>
          <cell r="AK4057" t="str">
            <v>DR MKT ACTV</v>
          </cell>
          <cell r="AM4057" t="str">
            <v>Administration</v>
          </cell>
        </row>
        <row r="4058">
          <cell r="A4058" t="str">
            <v>8182935</v>
          </cell>
          <cell r="E4058">
            <v>480</v>
          </cell>
          <cell r="S4058" t="str">
            <v>3</v>
          </cell>
          <cell r="AJ4058" t="str">
            <v>DREBA2018-22</v>
          </cell>
          <cell r="AK4058" t="str">
            <v>DR MKT ACTV</v>
          </cell>
          <cell r="AM4058" t="str">
            <v>Administration</v>
          </cell>
        </row>
        <row r="4059">
          <cell r="A4059" t="str">
            <v>8182935</v>
          </cell>
          <cell r="E4059">
            <v>480</v>
          </cell>
          <cell r="S4059" t="str">
            <v>3</v>
          </cell>
          <cell r="AJ4059" t="str">
            <v>DREBA2018-22</v>
          </cell>
          <cell r="AK4059" t="str">
            <v>DR MKT ACTV</v>
          </cell>
          <cell r="AM4059" t="str">
            <v>Administration</v>
          </cell>
        </row>
        <row r="4060">
          <cell r="A4060" t="str">
            <v>8182935</v>
          </cell>
          <cell r="E4060">
            <v>480</v>
          </cell>
          <cell r="S4060" t="str">
            <v>3</v>
          </cell>
          <cell r="AJ4060" t="str">
            <v>DREBA2018-22</v>
          </cell>
          <cell r="AK4060" t="str">
            <v>DR MKT ACTV</v>
          </cell>
          <cell r="AM4060" t="str">
            <v>Administration</v>
          </cell>
        </row>
        <row r="4061">
          <cell r="A4061" t="str">
            <v>8182935</v>
          </cell>
          <cell r="E4061">
            <v>480</v>
          </cell>
          <cell r="S4061" t="str">
            <v>3</v>
          </cell>
          <cell r="AJ4061" t="str">
            <v>DREBA2018-22</v>
          </cell>
          <cell r="AK4061" t="str">
            <v>DR MKT ACTV</v>
          </cell>
          <cell r="AM4061" t="str">
            <v>Administration</v>
          </cell>
        </row>
        <row r="4062">
          <cell r="A4062" t="str">
            <v>8182935</v>
          </cell>
          <cell r="E4062">
            <v>480</v>
          </cell>
          <cell r="S4062" t="str">
            <v>3</v>
          </cell>
          <cell r="AJ4062" t="str">
            <v>DREBA2018-22</v>
          </cell>
          <cell r="AK4062" t="str">
            <v>DR MKT ACTV</v>
          </cell>
          <cell r="AM4062" t="str">
            <v>Administration</v>
          </cell>
        </row>
        <row r="4063">
          <cell r="A4063" t="str">
            <v>8182935</v>
          </cell>
          <cell r="E4063">
            <v>480</v>
          </cell>
          <cell r="S4063" t="str">
            <v>3</v>
          </cell>
          <cell r="AJ4063" t="str">
            <v>DREBA2018-22</v>
          </cell>
          <cell r="AK4063" t="str">
            <v>DR MKT ACTV</v>
          </cell>
          <cell r="AM4063" t="str">
            <v>Administration</v>
          </cell>
        </row>
        <row r="4064">
          <cell r="A4064" t="str">
            <v>8182935</v>
          </cell>
          <cell r="E4064">
            <v>480</v>
          </cell>
          <cell r="S4064" t="str">
            <v>3</v>
          </cell>
          <cell r="AJ4064" t="str">
            <v>DREBA2018-22</v>
          </cell>
          <cell r="AK4064" t="str">
            <v>DR MKT ACTV</v>
          </cell>
          <cell r="AM4064" t="str">
            <v>Administration</v>
          </cell>
        </row>
        <row r="4065">
          <cell r="A4065" t="str">
            <v>8182935</v>
          </cell>
          <cell r="E4065">
            <v>480</v>
          </cell>
          <cell r="S4065" t="str">
            <v>3</v>
          </cell>
          <cell r="AJ4065" t="str">
            <v>DREBA2018-22</v>
          </cell>
          <cell r="AK4065" t="str">
            <v>DR MKT ACTV</v>
          </cell>
          <cell r="AM4065" t="str">
            <v>Administration</v>
          </cell>
        </row>
        <row r="4066">
          <cell r="A4066" t="str">
            <v>8182935</v>
          </cell>
          <cell r="E4066">
            <v>480</v>
          </cell>
          <cell r="S4066" t="str">
            <v>3</v>
          </cell>
          <cell r="AJ4066" t="str">
            <v>DREBA2018-22</v>
          </cell>
          <cell r="AK4066" t="str">
            <v>DR MKT ACTV</v>
          </cell>
          <cell r="AM4066" t="str">
            <v>Administration</v>
          </cell>
        </row>
        <row r="4067">
          <cell r="A4067" t="str">
            <v>8182935</v>
          </cell>
          <cell r="E4067">
            <v>480</v>
          </cell>
          <cell r="S4067" t="str">
            <v>3</v>
          </cell>
          <cell r="AJ4067" t="str">
            <v>DREBA2018-22</v>
          </cell>
          <cell r="AK4067" t="str">
            <v>DR MKT ACTV</v>
          </cell>
          <cell r="AM4067" t="str">
            <v>Administration</v>
          </cell>
        </row>
        <row r="4068">
          <cell r="A4068" t="str">
            <v>8182935</v>
          </cell>
          <cell r="E4068">
            <v>480</v>
          </cell>
          <cell r="S4068" t="str">
            <v>3</v>
          </cell>
          <cell r="AJ4068" t="str">
            <v>DREBA2018-22</v>
          </cell>
          <cell r="AK4068" t="str">
            <v>DR MKT ACTV</v>
          </cell>
          <cell r="AM4068" t="str">
            <v>Administration</v>
          </cell>
        </row>
        <row r="4069">
          <cell r="A4069" t="str">
            <v>8182935</v>
          </cell>
          <cell r="E4069">
            <v>480</v>
          </cell>
          <cell r="S4069" t="str">
            <v>3</v>
          </cell>
          <cell r="AJ4069" t="str">
            <v>DREBA2018-22</v>
          </cell>
          <cell r="AK4069" t="str">
            <v>DR MKT ACTV</v>
          </cell>
          <cell r="AM4069" t="str">
            <v>Administration</v>
          </cell>
        </row>
        <row r="4070">
          <cell r="A4070" t="str">
            <v>8182935</v>
          </cell>
          <cell r="E4070">
            <v>480</v>
          </cell>
          <cell r="S4070" t="str">
            <v>3</v>
          </cell>
          <cell r="AJ4070" t="str">
            <v>DREBA2018-22</v>
          </cell>
          <cell r="AK4070" t="str">
            <v>DR MKT ACTV</v>
          </cell>
          <cell r="AM4070" t="str">
            <v>Administration</v>
          </cell>
        </row>
        <row r="4071">
          <cell r="A4071" t="str">
            <v>8182935</v>
          </cell>
          <cell r="E4071">
            <v>480</v>
          </cell>
          <cell r="S4071" t="str">
            <v>3</v>
          </cell>
          <cell r="AJ4071" t="str">
            <v>DREBA2018-22</v>
          </cell>
          <cell r="AK4071" t="str">
            <v>DR MKT ACTV</v>
          </cell>
          <cell r="AM4071" t="str">
            <v>Administration</v>
          </cell>
        </row>
        <row r="4072">
          <cell r="A4072" t="str">
            <v>8182935</v>
          </cell>
          <cell r="E4072">
            <v>480</v>
          </cell>
          <cell r="S4072" t="str">
            <v>3</v>
          </cell>
          <cell r="AJ4072" t="str">
            <v>DREBA2018-22</v>
          </cell>
          <cell r="AK4072" t="str">
            <v>DR MKT ACTV</v>
          </cell>
          <cell r="AM4072" t="str">
            <v>Administration</v>
          </cell>
        </row>
        <row r="4073">
          <cell r="A4073" t="str">
            <v>8182935</v>
          </cell>
          <cell r="E4073">
            <v>480</v>
          </cell>
          <cell r="S4073" t="str">
            <v>3</v>
          </cell>
          <cell r="AJ4073" t="str">
            <v>DREBA2018-22</v>
          </cell>
          <cell r="AK4073" t="str">
            <v>DR MKT ACTV</v>
          </cell>
          <cell r="AM4073" t="str">
            <v>Administration</v>
          </cell>
        </row>
        <row r="4074">
          <cell r="A4074" t="str">
            <v>8182935</v>
          </cell>
          <cell r="E4074">
            <v>480</v>
          </cell>
          <cell r="S4074" t="str">
            <v>3</v>
          </cell>
          <cell r="AJ4074" t="str">
            <v>DREBA2018-22</v>
          </cell>
          <cell r="AK4074" t="str">
            <v>DR MKT ACTV</v>
          </cell>
          <cell r="AM4074" t="str">
            <v>Administration</v>
          </cell>
        </row>
        <row r="4075">
          <cell r="A4075" t="str">
            <v>8182935</v>
          </cell>
          <cell r="E4075">
            <v>176</v>
          </cell>
          <cell r="S4075" t="str">
            <v>1</v>
          </cell>
          <cell r="AJ4075" t="str">
            <v>DREBA2018-22</v>
          </cell>
          <cell r="AK4075" t="str">
            <v>DR MKT ACTV</v>
          </cell>
          <cell r="AM4075" t="str">
            <v>Administration</v>
          </cell>
        </row>
        <row r="4076">
          <cell r="A4076" t="str">
            <v>8182935</v>
          </cell>
          <cell r="E4076">
            <v>198</v>
          </cell>
          <cell r="S4076" t="str">
            <v>1</v>
          </cell>
          <cell r="AJ4076" t="str">
            <v>DREBA2018-22</v>
          </cell>
          <cell r="AK4076" t="str">
            <v>DR MKT ACTV</v>
          </cell>
          <cell r="AM4076" t="str">
            <v>Administration</v>
          </cell>
        </row>
        <row r="4077">
          <cell r="A4077" t="str">
            <v>8182935</v>
          </cell>
          <cell r="E4077">
            <v>198</v>
          </cell>
          <cell r="S4077" t="str">
            <v>1</v>
          </cell>
          <cell r="AJ4077" t="str">
            <v>DREBA2018-22</v>
          </cell>
          <cell r="AK4077" t="str">
            <v>DR MKT ACTV</v>
          </cell>
          <cell r="AM4077" t="str">
            <v>Administration</v>
          </cell>
        </row>
        <row r="4078">
          <cell r="A4078" t="str">
            <v>8182935</v>
          </cell>
          <cell r="E4078">
            <v>198</v>
          </cell>
          <cell r="S4078" t="str">
            <v>1</v>
          </cell>
          <cell r="AJ4078" t="str">
            <v>DREBA2018-22</v>
          </cell>
          <cell r="AK4078" t="str">
            <v>DR MKT ACTV</v>
          </cell>
          <cell r="AM4078" t="str">
            <v>Administration</v>
          </cell>
        </row>
        <row r="4079">
          <cell r="A4079" t="str">
            <v>8182935</v>
          </cell>
          <cell r="E4079">
            <v>198</v>
          </cell>
          <cell r="S4079" t="str">
            <v>1</v>
          </cell>
          <cell r="AJ4079" t="str">
            <v>DREBA2018-22</v>
          </cell>
          <cell r="AK4079" t="str">
            <v>DR MKT ACTV</v>
          </cell>
          <cell r="AM4079" t="str">
            <v>Administration</v>
          </cell>
        </row>
        <row r="4080">
          <cell r="A4080" t="str">
            <v>8182935</v>
          </cell>
          <cell r="E4080">
            <v>198</v>
          </cell>
          <cell r="S4080" t="str">
            <v>1</v>
          </cell>
          <cell r="AJ4080" t="str">
            <v>DREBA2018-22</v>
          </cell>
          <cell r="AK4080" t="str">
            <v>DR MKT ACTV</v>
          </cell>
          <cell r="AM4080" t="str">
            <v>Administration</v>
          </cell>
        </row>
        <row r="4081">
          <cell r="A4081" t="str">
            <v>8182935</v>
          </cell>
          <cell r="E4081">
            <v>198</v>
          </cell>
          <cell r="S4081" t="str">
            <v>1</v>
          </cell>
          <cell r="AJ4081" t="str">
            <v>DREBA2018-22</v>
          </cell>
          <cell r="AK4081" t="str">
            <v>DR MKT ACTV</v>
          </cell>
          <cell r="AM4081" t="str">
            <v>Administration</v>
          </cell>
        </row>
        <row r="4082">
          <cell r="A4082" t="str">
            <v>8182935</v>
          </cell>
          <cell r="E4082">
            <v>198</v>
          </cell>
          <cell r="S4082" t="str">
            <v>1</v>
          </cell>
          <cell r="AJ4082" t="str">
            <v>DREBA2018-22</v>
          </cell>
          <cell r="AK4082" t="str">
            <v>DR MKT ACTV</v>
          </cell>
          <cell r="AM4082" t="str">
            <v>Administration</v>
          </cell>
        </row>
        <row r="4083">
          <cell r="A4083" t="str">
            <v>8182935</v>
          </cell>
          <cell r="E4083">
            <v>198</v>
          </cell>
          <cell r="S4083" t="str">
            <v>1</v>
          </cell>
          <cell r="AJ4083" t="str">
            <v>DREBA2018-22</v>
          </cell>
          <cell r="AK4083" t="str">
            <v>DR MKT ACTV</v>
          </cell>
          <cell r="AM4083" t="str">
            <v>Administration</v>
          </cell>
        </row>
        <row r="4084">
          <cell r="A4084" t="str">
            <v>8182935</v>
          </cell>
          <cell r="E4084">
            <v>198</v>
          </cell>
          <cell r="S4084" t="str">
            <v>1</v>
          </cell>
          <cell r="AJ4084" t="str">
            <v>DREBA2018-22</v>
          </cell>
          <cell r="AK4084" t="str">
            <v>DR MKT ACTV</v>
          </cell>
          <cell r="AM4084" t="str">
            <v>Administration</v>
          </cell>
        </row>
        <row r="4085">
          <cell r="A4085" t="str">
            <v>8182935</v>
          </cell>
          <cell r="E4085">
            <v>176</v>
          </cell>
          <cell r="S4085" t="str">
            <v>1</v>
          </cell>
          <cell r="AJ4085" t="str">
            <v>DREBA2018-22</v>
          </cell>
          <cell r="AK4085" t="str">
            <v>DR MKT ACTV</v>
          </cell>
          <cell r="AM4085" t="str">
            <v>Administration</v>
          </cell>
        </row>
        <row r="4086">
          <cell r="A4086" t="str">
            <v>8182935</v>
          </cell>
          <cell r="E4086">
            <v>198</v>
          </cell>
          <cell r="S4086" t="str">
            <v>1</v>
          </cell>
          <cell r="AJ4086" t="str">
            <v>DREBA2018-22</v>
          </cell>
          <cell r="AK4086" t="str">
            <v>DR MKT ACTV</v>
          </cell>
          <cell r="AM4086" t="str">
            <v>Administration</v>
          </cell>
        </row>
        <row r="4087">
          <cell r="A4087" t="str">
            <v>8182935</v>
          </cell>
          <cell r="E4087">
            <v>198</v>
          </cell>
          <cell r="S4087" t="str">
            <v>1</v>
          </cell>
          <cell r="AJ4087" t="str">
            <v>DREBA2018-22</v>
          </cell>
          <cell r="AK4087" t="str">
            <v>DR MKT ACTV</v>
          </cell>
          <cell r="AM4087" t="str">
            <v>Administration</v>
          </cell>
        </row>
        <row r="4088">
          <cell r="A4088" t="str">
            <v>8182935</v>
          </cell>
          <cell r="E4088">
            <v>198</v>
          </cell>
          <cell r="S4088" t="str">
            <v>1</v>
          </cell>
          <cell r="AJ4088" t="str">
            <v>DREBA2018-22</v>
          </cell>
          <cell r="AK4088" t="str">
            <v>DR MKT ACTV</v>
          </cell>
          <cell r="AM4088" t="str">
            <v>Administration</v>
          </cell>
        </row>
        <row r="4089">
          <cell r="A4089" t="str">
            <v>8182935</v>
          </cell>
          <cell r="E4089">
            <v>198</v>
          </cell>
          <cell r="S4089" t="str">
            <v>1</v>
          </cell>
          <cell r="AJ4089" t="str">
            <v>DREBA2018-22</v>
          </cell>
          <cell r="AK4089" t="str">
            <v>DR MKT ACTV</v>
          </cell>
          <cell r="AM4089" t="str">
            <v>Administration</v>
          </cell>
        </row>
        <row r="4090">
          <cell r="A4090" t="str">
            <v>8182935</v>
          </cell>
          <cell r="E4090">
            <v>176</v>
          </cell>
          <cell r="S4090" t="str">
            <v>1</v>
          </cell>
          <cell r="AJ4090" t="str">
            <v>DREBA2018-22</v>
          </cell>
          <cell r="AK4090" t="str">
            <v>DR MKT ACTV</v>
          </cell>
          <cell r="AM4090" t="str">
            <v>Administration</v>
          </cell>
        </row>
        <row r="4091">
          <cell r="A4091" t="str">
            <v>8182935</v>
          </cell>
          <cell r="E4091">
            <v>198</v>
          </cell>
          <cell r="S4091" t="str">
            <v>1</v>
          </cell>
          <cell r="AJ4091" t="str">
            <v>DREBA2018-22</v>
          </cell>
          <cell r="AK4091" t="str">
            <v>DR MKT ACTV</v>
          </cell>
          <cell r="AM4091" t="str">
            <v>Administration</v>
          </cell>
        </row>
        <row r="4092">
          <cell r="A4092" t="str">
            <v>8182935</v>
          </cell>
          <cell r="E4092">
            <v>198</v>
          </cell>
          <cell r="S4092" t="str">
            <v>1</v>
          </cell>
          <cell r="AJ4092" t="str">
            <v>DREBA2018-22</v>
          </cell>
          <cell r="AK4092" t="str">
            <v>DR MKT ACTV</v>
          </cell>
          <cell r="AM4092" t="str">
            <v>Administration</v>
          </cell>
        </row>
        <row r="4093">
          <cell r="A4093" t="str">
            <v>8182935</v>
          </cell>
          <cell r="E4093">
            <v>198</v>
          </cell>
          <cell r="S4093" t="str">
            <v>1</v>
          </cell>
          <cell r="AJ4093" t="str">
            <v>DREBA2018-22</v>
          </cell>
          <cell r="AK4093" t="str">
            <v>DR MKT ACTV</v>
          </cell>
          <cell r="AM4093" t="str">
            <v>Administration</v>
          </cell>
        </row>
        <row r="4094">
          <cell r="A4094" t="str">
            <v>8182935</v>
          </cell>
          <cell r="E4094">
            <v>198</v>
          </cell>
          <cell r="S4094" t="str">
            <v>1</v>
          </cell>
          <cell r="AJ4094" t="str">
            <v>DREBA2018-22</v>
          </cell>
          <cell r="AK4094" t="str">
            <v>DR MKT ACTV</v>
          </cell>
          <cell r="AM4094" t="str">
            <v>Administration</v>
          </cell>
        </row>
        <row r="4095">
          <cell r="A4095" t="str">
            <v>8182935</v>
          </cell>
          <cell r="E4095">
            <v>198</v>
          </cell>
          <cell r="S4095" t="str">
            <v>1</v>
          </cell>
          <cell r="AJ4095" t="str">
            <v>DREBA2018-22</v>
          </cell>
          <cell r="AK4095" t="str">
            <v>DR MKT ACTV</v>
          </cell>
          <cell r="AM4095" t="str">
            <v>Administration</v>
          </cell>
        </row>
        <row r="4096">
          <cell r="A4096" t="str">
            <v>8182935</v>
          </cell>
          <cell r="E4096">
            <v>198</v>
          </cell>
          <cell r="S4096" t="str">
            <v>1</v>
          </cell>
          <cell r="AJ4096" t="str">
            <v>DREBA2018-22</v>
          </cell>
          <cell r="AK4096" t="str">
            <v>DR MKT ACTV</v>
          </cell>
          <cell r="AM4096" t="str">
            <v>Administration</v>
          </cell>
        </row>
        <row r="4097">
          <cell r="A4097" t="str">
            <v>8182935</v>
          </cell>
          <cell r="E4097">
            <v>198</v>
          </cell>
          <cell r="S4097" t="str">
            <v>1</v>
          </cell>
          <cell r="AJ4097" t="str">
            <v>DREBA2018-22</v>
          </cell>
          <cell r="AK4097" t="str">
            <v>DR MKT ACTV</v>
          </cell>
          <cell r="AM4097" t="str">
            <v>Administration</v>
          </cell>
        </row>
        <row r="4098">
          <cell r="A4098" t="str">
            <v>8182935</v>
          </cell>
          <cell r="E4098">
            <v>198</v>
          </cell>
          <cell r="S4098" t="str">
            <v>1</v>
          </cell>
          <cell r="AJ4098" t="str">
            <v>DREBA2018-22</v>
          </cell>
          <cell r="AK4098" t="str">
            <v>DR MKT ACTV</v>
          </cell>
          <cell r="AM4098" t="str">
            <v>Administration</v>
          </cell>
        </row>
        <row r="4099">
          <cell r="A4099" t="str">
            <v>8182935</v>
          </cell>
          <cell r="E4099">
            <v>198</v>
          </cell>
          <cell r="S4099" t="str">
            <v>1</v>
          </cell>
          <cell r="AJ4099" t="str">
            <v>DREBA2018-22</v>
          </cell>
          <cell r="AK4099" t="str">
            <v>DR MKT ACTV</v>
          </cell>
          <cell r="AM4099" t="str">
            <v>Administration</v>
          </cell>
        </row>
        <row r="4100">
          <cell r="A4100" t="str">
            <v>8182935</v>
          </cell>
          <cell r="E4100">
            <v>198</v>
          </cell>
          <cell r="S4100" t="str">
            <v>1</v>
          </cell>
          <cell r="AJ4100" t="str">
            <v>DREBA2018-22</v>
          </cell>
          <cell r="AK4100" t="str">
            <v>DR MKT ACTV</v>
          </cell>
          <cell r="AM4100" t="str">
            <v>Administration</v>
          </cell>
        </row>
        <row r="4101">
          <cell r="A4101" t="str">
            <v>8182935</v>
          </cell>
          <cell r="E4101">
            <v>198</v>
          </cell>
          <cell r="S4101" t="str">
            <v>1</v>
          </cell>
          <cell r="AJ4101" t="str">
            <v>DREBA2018-22</v>
          </cell>
          <cell r="AK4101" t="str">
            <v>DR MKT ACTV</v>
          </cell>
          <cell r="AM4101" t="str">
            <v>Administration</v>
          </cell>
        </row>
        <row r="4102">
          <cell r="A4102" t="str">
            <v>8182935</v>
          </cell>
          <cell r="E4102">
            <v>198</v>
          </cell>
          <cell r="S4102" t="str">
            <v>1</v>
          </cell>
          <cell r="AJ4102" t="str">
            <v>DREBA2018-22</v>
          </cell>
          <cell r="AK4102" t="str">
            <v>DR MKT ACTV</v>
          </cell>
          <cell r="AM4102" t="str">
            <v>Administration</v>
          </cell>
        </row>
        <row r="4103">
          <cell r="A4103" t="str">
            <v>8182935</v>
          </cell>
          <cell r="E4103">
            <v>198</v>
          </cell>
          <cell r="S4103" t="str">
            <v>1</v>
          </cell>
          <cell r="AJ4103" t="str">
            <v>DREBA2018-22</v>
          </cell>
          <cell r="AK4103" t="str">
            <v>DR MKT ACTV</v>
          </cell>
          <cell r="AM4103" t="str">
            <v>Administration</v>
          </cell>
        </row>
        <row r="4104">
          <cell r="A4104" t="str">
            <v>8182935</v>
          </cell>
          <cell r="E4104">
            <v>198</v>
          </cell>
          <cell r="S4104" t="str">
            <v>1</v>
          </cell>
          <cell r="AJ4104" t="str">
            <v>DREBA2018-22</v>
          </cell>
          <cell r="AK4104" t="str">
            <v>DR MKT ACTV</v>
          </cell>
          <cell r="AM4104" t="str">
            <v>Administration</v>
          </cell>
        </row>
        <row r="4105">
          <cell r="A4105" t="str">
            <v>8182935</v>
          </cell>
          <cell r="E4105">
            <v>198</v>
          </cell>
          <cell r="S4105" t="str">
            <v>1</v>
          </cell>
          <cell r="AJ4105" t="str">
            <v>DREBA2018-22</v>
          </cell>
          <cell r="AK4105" t="str">
            <v>DR MKT ACTV</v>
          </cell>
          <cell r="AM4105" t="str">
            <v>Administration</v>
          </cell>
        </row>
        <row r="4106">
          <cell r="A4106" t="str">
            <v>8182935</v>
          </cell>
          <cell r="E4106">
            <v>-176</v>
          </cell>
          <cell r="S4106" t="str">
            <v>2</v>
          </cell>
          <cell r="AJ4106" t="str">
            <v>DREBA2018-22</v>
          </cell>
          <cell r="AK4106" t="str">
            <v>DR MKT ACTV</v>
          </cell>
          <cell r="AM4106" t="str">
            <v>Administration</v>
          </cell>
        </row>
        <row r="4107">
          <cell r="A4107" t="str">
            <v>8182935</v>
          </cell>
          <cell r="E4107">
            <v>-198</v>
          </cell>
          <cell r="S4107" t="str">
            <v>2</v>
          </cell>
          <cell r="AJ4107" t="str">
            <v>DREBA2018-22</v>
          </cell>
          <cell r="AK4107" t="str">
            <v>DR MKT ACTV</v>
          </cell>
          <cell r="AM4107" t="str">
            <v>Administration</v>
          </cell>
        </row>
        <row r="4108">
          <cell r="A4108" t="str">
            <v>8182935</v>
          </cell>
          <cell r="E4108">
            <v>-198</v>
          </cell>
          <cell r="S4108" t="str">
            <v>2</v>
          </cell>
          <cell r="AJ4108" t="str">
            <v>DREBA2018-22</v>
          </cell>
          <cell r="AK4108" t="str">
            <v>DR MKT ACTV</v>
          </cell>
          <cell r="AM4108" t="str">
            <v>Administration</v>
          </cell>
        </row>
        <row r="4109">
          <cell r="A4109" t="str">
            <v>8182935</v>
          </cell>
          <cell r="E4109">
            <v>-198</v>
          </cell>
          <cell r="S4109" t="str">
            <v>2</v>
          </cell>
          <cell r="AJ4109" t="str">
            <v>DREBA2018-22</v>
          </cell>
          <cell r="AK4109" t="str">
            <v>DR MKT ACTV</v>
          </cell>
          <cell r="AM4109" t="str">
            <v>Administration</v>
          </cell>
        </row>
        <row r="4110">
          <cell r="A4110" t="str">
            <v>8182935</v>
          </cell>
          <cell r="E4110">
            <v>-198</v>
          </cell>
          <cell r="S4110" t="str">
            <v>2</v>
          </cell>
          <cell r="AJ4110" t="str">
            <v>DREBA2018-22</v>
          </cell>
          <cell r="AK4110" t="str">
            <v>DR MKT ACTV</v>
          </cell>
          <cell r="AM4110" t="str">
            <v>Administration</v>
          </cell>
        </row>
        <row r="4111">
          <cell r="A4111" t="str">
            <v>8182935</v>
          </cell>
          <cell r="E4111">
            <v>-198</v>
          </cell>
          <cell r="S4111" t="str">
            <v>2</v>
          </cell>
          <cell r="AJ4111" t="str">
            <v>DREBA2018-22</v>
          </cell>
          <cell r="AK4111" t="str">
            <v>DR MKT ACTV</v>
          </cell>
          <cell r="AM4111" t="str">
            <v>Administration</v>
          </cell>
        </row>
        <row r="4112">
          <cell r="A4112" t="str">
            <v>8182935</v>
          </cell>
          <cell r="E4112">
            <v>-198</v>
          </cell>
          <cell r="S4112" t="str">
            <v>2</v>
          </cell>
          <cell r="AJ4112" t="str">
            <v>DREBA2018-22</v>
          </cell>
          <cell r="AK4112" t="str">
            <v>DR MKT ACTV</v>
          </cell>
          <cell r="AM4112" t="str">
            <v>Administration</v>
          </cell>
        </row>
        <row r="4113">
          <cell r="A4113" t="str">
            <v>8182935</v>
          </cell>
          <cell r="E4113">
            <v>-198</v>
          </cell>
          <cell r="S4113" t="str">
            <v>2</v>
          </cell>
          <cell r="AJ4113" t="str">
            <v>DREBA2018-22</v>
          </cell>
          <cell r="AK4113" t="str">
            <v>DR MKT ACTV</v>
          </cell>
          <cell r="AM4113" t="str">
            <v>Administration</v>
          </cell>
        </row>
        <row r="4114">
          <cell r="A4114" t="str">
            <v>8182935</v>
          </cell>
          <cell r="E4114">
            <v>-198</v>
          </cell>
          <cell r="S4114" t="str">
            <v>2</v>
          </cell>
          <cell r="AJ4114" t="str">
            <v>DREBA2018-22</v>
          </cell>
          <cell r="AK4114" t="str">
            <v>DR MKT ACTV</v>
          </cell>
          <cell r="AM4114" t="str">
            <v>Administration</v>
          </cell>
        </row>
        <row r="4115">
          <cell r="A4115" t="str">
            <v>8182935</v>
          </cell>
          <cell r="E4115">
            <v>-198</v>
          </cell>
          <cell r="S4115" t="str">
            <v>2</v>
          </cell>
          <cell r="AJ4115" t="str">
            <v>DREBA2018-22</v>
          </cell>
          <cell r="AK4115" t="str">
            <v>DR MKT ACTV</v>
          </cell>
          <cell r="AM4115" t="str">
            <v>Administration</v>
          </cell>
        </row>
        <row r="4116">
          <cell r="A4116" t="str">
            <v>8182935</v>
          </cell>
          <cell r="E4116">
            <v>-176</v>
          </cell>
          <cell r="S4116" t="str">
            <v>2</v>
          </cell>
          <cell r="AJ4116" t="str">
            <v>DREBA2018-22</v>
          </cell>
          <cell r="AK4116" t="str">
            <v>DR MKT ACTV</v>
          </cell>
          <cell r="AM4116" t="str">
            <v>Administration</v>
          </cell>
        </row>
        <row r="4117">
          <cell r="A4117" t="str">
            <v>8182935</v>
          </cell>
          <cell r="E4117">
            <v>-198</v>
          </cell>
          <cell r="S4117" t="str">
            <v>2</v>
          </cell>
          <cell r="AJ4117" t="str">
            <v>DREBA2018-22</v>
          </cell>
          <cell r="AK4117" t="str">
            <v>DR MKT ACTV</v>
          </cell>
          <cell r="AM4117" t="str">
            <v>Administration</v>
          </cell>
        </row>
        <row r="4118">
          <cell r="A4118" t="str">
            <v>8182935</v>
          </cell>
          <cell r="E4118">
            <v>-198</v>
          </cell>
          <cell r="S4118" t="str">
            <v>2</v>
          </cell>
          <cell r="AJ4118" t="str">
            <v>DREBA2018-22</v>
          </cell>
          <cell r="AK4118" t="str">
            <v>DR MKT ACTV</v>
          </cell>
          <cell r="AM4118" t="str">
            <v>Administration</v>
          </cell>
        </row>
        <row r="4119">
          <cell r="A4119" t="str">
            <v>8182935</v>
          </cell>
          <cell r="E4119">
            <v>-198</v>
          </cell>
          <cell r="S4119" t="str">
            <v>2</v>
          </cell>
          <cell r="AJ4119" t="str">
            <v>DREBA2018-22</v>
          </cell>
          <cell r="AK4119" t="str">
            <v>DR MKT ACTV</v>
          </cell>
          <cell r="AM4119" t="str">
            <v>Administration</v>
          </cell>
        </row>
        <row r="4120">
          <cell r="A4120" t="str">
            <v>8182935</v>
          </cell>
          <cell r="E4120">
            <v>-198</v>
          </cell>
          <cell r="S4120" t="str">
            <v>2</v>
          </cell>
          <cell r="AJ4120" t="str">
            <v>DREBA2018-22</v>
          </cell>
          <cell r="AK4120" t="str">
            <v>DR MKT ACTV</v>
          </cell>
          <cell r="AM4120" t="str">
            <v>Administration</v>
          </cell>
        </row>
        <row r="4121">
          <cell r="A4121" t="str">
            <v>8182935</v>
          </cell>
          <cell r="E4121">
            <v>-198</v>
          </cell>
          <cell r="S4121" t="str">
            <v>2</v>
          </cell>
          <cell r="AJ4121" t="str">
            <v>DREBA2018-22</v>
          </cell>
          <cell r="AK4121" t="str">
            <v>DR MKT ACTV</v>
          </cell>
          <cell r="AM4121" t="str">
            <v>Administration</v>
          </cell>
        </row>
        <row r="4122">
          <cell r="A4122" t="str">
            <v>8182935</v>
          </cell>
          <cell r="E4122">
            <v>-198</v>
          </cell>
          <cell r="S4122" t="str">
            <v>2</v>
          </cell>
          <cell r="AJ4122" t="str">
            <v>DREBA2018-22</v>
          </cell>
          <cell r="AK4122" t="str">
            <v>DR MKT ACTV</v>
          </cell>
          <cell r="AM4122" t="str">
            <v>Administration</v>
          </cell>
        </row>
        <row r="4123">
          <cell r="A4123" t="str">
            <v>8182935</v>
          </cell>
          <cell r="E4123">
            <v>-198</v>
          </cell>
          <cell r="S4123" t="str">
            <v>2</v>
          </cell>
          <cell r="AJ4123" t="str">
            <v>DREBA2018-22</v>
          </cell>
          <cell r="AK4123" t="str">
            <v>DR MKT ACTV</v>
          </cell>
          <cell r="AM4123" t="str">
            <v>Administration</v>
          </cell>
        </row>
        <row r="4124">
          <cell r="A4124" t="str">
            <v>8182935</v>
          </cell>
          <cell r="E4124">
            <v>-198</v>
          </cell>
          <cell r="S4124" t="str">
            <v>2</v>
          </cell>
          <cell r="AJ4124" t="str">
            <v>DREBA2018-22</v>
          </cell>
          <cell r="AK4124" t="str">
            <v>DR MKT ACTV</v>
          </cell>
          <cell r="AM4124" t="str">
            <v>Administration</v>
          </cell>
        </row>
        <row r="4125">
          <cell r="A4125" t="str">
            <v>8182935</v>
          </cell>
          <cell r="E4125">
            <v>-198</v>
          </cell>
          <cell r="S4125" t="str">
            <v>2</v>
          </cell>
          <cell r="AJ4125" t="str">
            <v>DREBA2018-22</v>
          </cell>
          <cell r="AK4125" t="str">
            <v>DR MKT ACTV</v>
          </cell>
          <cell r="AM4125" t="str">
            <v>Administration</v>
          </cell>
        </row>
        <row r="4126">
          <cell r="A4126" t="str">
            <v>8182935</v>
          </cell>
          <cell r="E4126">
            <v>-176</v>
          </cell>
          <cell r="S4126" t="str">
            <v>2</v>
          </cell>
          <cell r="AJ4126" t="str">
            <v>DREBA2018-22</v>
          </cell>
          <cell r="AK4126" t="str">
            <v>DR MKT ACTV</v>
          </cell>
          <cell r="AM4126" t="str">
            <v>Administration</v>
          </cell>
        </row>
        <row r="4127">
          <cell r="A4127" t="str">
            <v>8182935</v>
          </cell>
          <cell r="E4127">
            <v>-198</v>
          </cell>
          <cell r="S4127" t="str">
            <v>2</v>
          </cell>
          <cell r="AJ4127" t="str">
            <v>DREBA2018-22</v>
          </cell>
          <cell r="AK4127" t="str">
            <v>DR MKT ACTV</v>
          </cell>
          <cell r="AM4127" t="str">
            <v>Administration</v>
          </cell>
        </row>
        <row r="4128">
          <cell r="A4128" t="str">
            <v>8182935</v>
          </cell>
          <cell r="E4128">
            <v>-198</v>
          </cell>
          <cell r="S4128" t="str">
            <v>2</v>
          </cell>
          <cell r="AJ4128" t="str">
            <v>DREBA2018-22</v>
          </cell>
          <cell r="AK4128" t="str">
            <v>DR MKT ACTV</v>
          </cell>
          <cell r="AM4128" t="str">
            <v>Administration</v>
          </cell>
        </row>
        <row r="4129">
          <cell r="A4129" t="str">
            <v>8182935</v>
          </cell>
          <cell r="E4129">
            <v>-198</v>
          </cell>
          <cell r="S4129" t="str">
            <v>2</v>
          </cell>
          <cell r="AJ4129" t="str">
            <v>DREBA2018-22</v>
          </cell>
          <cell r="AK4129" t="str">
            <v>DR MKT ACTV</v>
          </cell>
          <cell r="AM4129" t="str">
            <v>Administration</v>
          </cell>
        </row>
        <row r="4130">
          <cell r="A4130" t="str">
            <v>8182935</v>
          </cell>
          <cell r="E4130">
            <v>-198</v>
          </cell>
          <cell r="S4130" t="str">
            <v>2</v>
          </cell>
          <cell r="AJ4130" t="str">
            <v>DREBA2018-22</v>
          </cell>
          <cell r="AK4130" t="str">
            <v>DR MKT ACTV</v>
          </cell>
          <cell r="AM4130" t="str">
            <v>Administration</v>
          </cell>
        </row>
        <row r="4131">
          <cell r="A4131" t="str">
            <v>8182935</v>
          </cell>
          <cell r="E4131">
            <v>-198</v>
          </cell>
          <cell r="S4131" t="str">
            <v>2</v>
          </cell>
          <cell r="AJ4131" t="str">
            <v>DREBA2018-22</v>
          </cell>
          <cell r="AK4131" t="str">
            <v>DR MKT ACTV</v>
          </cell>
          <cell r="AM4131" t="str">
            <v>Administration</v>
          </cell>
        </row>
        <row r="4132">
          <cell r="A4132" t="str">
            <v>8182935</v>
          </cell>
          <cell r="E4132">
            <v>-198</v>
          </cell>
          <cell r="S4132" t="str">
            <v>2</v>
          </cell>
          <cell r="AJ4132" t="str">
            <v>DREBA2018-22</v>
          </cell>
          <cell r="AK4132" t="str">
            <v>DR MKT ACTV</v>
          </cell>
          <cell r="AM4132" t="str">
            <v>Administration</v>
          </cell>
        </row>
        <row r="4133">
          <cell r="A4133" t="str">
            <v>8182935</v>
          </cell>
          <cell r="E4133">
            <v>-198</v>
          </cell>
          <cell r="S4133" t="str">
            <v>2</v>
          </cell>
          <cell r="AJ4133" t="str">
            <v>DREBA2018-22</v>
          </cell>
          <cell r="AK4133" t="str">
            <v>DR MKT ACTV</v>
          </cell>
          <cell r="AM4133" t="str">
            <v>Administration</v>
          </cell>
        </row>
        <row r="4134">
          <cell r="A4134" t="str">
            <v>8182935</v>
          </cell>
          <cell r="E4134">
            <v>-198</v>
          </cell>
          <cell r="S4134" t="str">
            <v>2</v>
          </cell>
          <cell r="AJ4134" t="str">
            <v>DREBA2018-22</v>
          </cell>
          <cell r="AK4134" t="str">
            <v>DR MKT ACTV</v>
          </cell>
          <cell r="AM4134" t="str">
            <v>Administration</v>
          </cell>
        </row>
        <row r="4135">
          <cell r="A4135" t="str">
            <v>8182935</v>
          </cell>
          <cell r="E4135">
            <v>-198</v>
          </cell>
          <cell r="S4135" t="str">
            <v>2</v>
          </cell>
          <cell r="AJ4135" t="str">
            <v>DREBA2018-22</v>
          </cell>
          <cell r="AK4135" t="str">
            <v>DR MKT ACTV</v>
          </cell>
          <cell r="AM4135" t="str">
            <v>Administration</v>
          </cell>
        </row>
        <row r="4136">
          <cell r="A4136" t="str">
            <v>8182935</v>
          </cell>
          <cell r="E4136">
            <v>-198</v>
          </cell>
          <cell r="S4136" t="str">
            <v>2</v>
          </cell>
          <cell r="AJ4136" t="str">
            <v>DREBA2018-22</v>
          </cell>
          <cell r="AK4136" t="str">
            <v>DR MKT ACTV</v>
          </cell>
          <cell r="AM4136" t="str">
            <v>Administration</v>
          </cell>
        </row>
        <row r="4137">
          <cell r="A4137" t="str">
            <v>8182935</v>
          </cell>
          <cell r="E4137">
            <v>279</v>
          </cell>
          <cell r="S4137" t="str">
            <v>2</v>
          </cell>
          <cell r="AJ4137" t="str">
            <v>DREBA2018-22</v>
          </cell>
          <cell r="AK4137" t="str">
            <v>DR MKT ACTV</v>
          </cell>
          <cell r="AM4137" t="str">
            <v>Administration</v>
          </cell>
        </row>
        <row r="4138">
          <cell r="A4138" t="str">
            <v>8182935</v>
          </cell>
          <cell r="E4138">
            <v>279</v>
          </cell>
          <cell r="S4138" t="str">
            <v>2</v>
          </cell>
          <cell r="AJ4138" t="str">
            <v>DREBA2018-22</v>
          </cell>
          <cell r="AK4138" t="str">
            <v>DR MKT ACTV</v>
          </cell>
          <cell r="AM4138" t="str">
            <v>Administration</v>
          </cell>
        </row>
        <row r="4139">
          <cell r="A4139" t="str">
            <v>8182935</v>
          </cell>
          <cell r="E4139">
            <v>279</v>
          </cell>
          <cell r="S4139" t="str">
            <v>2</v>
          </cell>
          <cell r="AJ4139" t="str">
            <v>DREBA2018-22</v>
          </cell>
          <cell r="AK4139" t="str">
            <v>DR MKT ACTV</v>
          </cell>
          <cell r="AM4139" t="str">
            <v>Administration</v>
          </cell>
        </row>
        <row r="4140">
          <cell r="A4140" t="str">
            <v>8182935</v>
          </cell>
          <cell r="E4140">
            <v>279</v>
          </cell>
          <cell r="S4140" t="str">
            <v>2</v>
          </cell>
          <cell r="AJ4140" t="str">
            <v>DREBA2018-22</v>
          </cell>
          <cell r="AK4140" t="str">
            <v>DR MKT ACTV</v>
          </cell>
          <cell r="AM4140" t="str">
            <v>Administration</v>
          </cell>
        </row>
        <row r="4141">
          <cell r="A4141" t="str">
            <v>8182935</v>
          </cell>
          <cell r="E4141">
            <v>279</v>
          </cell>
          <cell r="S4141" t="str">
            <v>2</v>
          </cell>
          <cell r="AJ4141" t="str">
            <v>DREBA2018-22</v>
          </cell>
          <cell r="AK4141" t="str">
            <v>DR MKT ACTV</v>
          </cell>
          <cell r="AM4141" t="str">
            <v>Administration</v>
          </cell>
        </row>
        <row r="4142">
          <cell r="A4142" t="str">
            <v>8182935</v>
          </cell>
          <cell r="E4142">
            <v>279</v>
          </cell>
          <cell r="S4142" t="str">
            <v>2</v>
          </cell>
          <cell r="AJ4142" t="str">
            <v>DREBA2018-22</v>
          </cell>
          <cell r="AK4142" t="str">
            <v>DR MKT ACTV</v>
          </cell>
          <cell r="AM4142" t="str">
            <v>Administration</v>
          </cell>
        </row>
        <row r="4143">
          <cell r="A4143" t="str">
            <v>8182935</v>
          </cell>
          <cell r="E4143">
            <v>248</v>
          </cell>
          <cell r="S4143" t="str">
            <v>2</v>
          </cell>
          <cell r="AJ4143" t="str">
            <v>DREBA2018-22</v>
          </cell>
          <cell r="AK4143" t="str">
            <v>DR MKT ACTV</v>
          </cell>
          <cell r="AM4143" t="str">
            <v>Administration</v>
          </cell>
        </row>
        <row r="4144">
          <cell r="A4144" t="str">
            <v>8182935</v>
          </cell>
          <cell r="E4144">
            <v>279</v>
          </cell>
          <cell r="S4144" t="str">
            <v>2</v>
          </cell>
          <cell r="AJ4144" t="str">
            <v>DREBA2018-22</v>
          </cell>
          <cell r="AK4144" t="str">
            <v>DR MKT ACTV</v>
          </cell>
          <cell r="AM4144" t="str">
            <v>Administration</v>
          </cell>
        </row>
        <row r="4145">
          <cell r="A4145" t="str">
            <v>8182935</v>
          </cell>
          <cell r="E4145">
            <v>279</v>
          </cell>
          <cell r="S4145" t="str">
            <v>2</v>
          </cell>
          <cell r="AJ4145" t="str">
            <v>DREBA2018-22</v>
          </cell>
          <cell r="AK4145" t="str">
            <v>DR MKT ACTV</v>
          </cell>
          <cell r="AM4145" t="str">
            <v>Administration</v>
          </cell>
        </row>
        <row r="4146">
          <cell r="A4146" t="str">
            <v>8182935</v>
          </cell>
          <cell r="E4146">
            <v>279</v>
          </cell>
          <cell r="S4146" t="str">
            <v>2</v>
          </cell>
          <cell r="AJ4146" t="str">
            <v>DREBA2018-22</v>
          </cell>
          <cell r="AK4146" t="str">
            <v>DR MKT ACTV</v>
          </cell>
          <cell r="AM4146" t="str">
            <v>Administration</v>
          </cell>
        </row>
        <row r="4147">
          <cell r="A4147" t="str">
            <v>8182935</v>
          </cell>
          <cell r="E4147">
            <v>248</v>
          </cell>
          <cell r="S4147" t="str">
            <v>2</v>
          </cell>
          <cell r="AJ4147" t="str">
            <v>DREBA2018-22</v>
          </cell>
          <cell r="AK4147" t="str">
            <v>DR MKT ACTV</v>
          </cell>
          <cell r="AM4147" t="str">
            <v>Administration</v>
          </cell>
        </row>
        <row r="4148">
          <cell r="A4148" t="str">
            <v>8182935</v>
          </cell>
          <cell r="E4148">
            <v>248</v>
          </cell>
          <cell r="S4148" t="str">
            <v>2</v>
          </cell>
          <cell r="AJ4148" t="str">
            <v>DREBA2018-22</v>
          </cell>
          <cell r="AK4148" t="str">
            <v>DR MKT ACTV</v>
          </cell>
          <cell r="AM4148" t="str">
            <v>Administration</v>
          </cell>
        </row>
        <row r="4149">
          <cell r="A4149" t="str">
            <v>8182935</v>
          </cell>
          <cell r="E4149">
            <v>248</v>
          </cell>
          <cell r="S4149" t="str">
            <v>2</v>
          </cell>
          <cell r="AJ4149" t="str">
            <v>DREBA2018-22</v>
          </cell>
          <cell r="AK4149" t="str">
            <v>DR MKT ACTV</v>
          </cell>
          <cell r="AM4149" t="str">
            <v>Administration</v>
          </cell>
        </row>
        <row r="4150">
          <cell r="A4150" t="str">
            <v>8182935</v>
          </cell>
          <cell r="E4150">
            <v>279</v>
          </cell>
          <cell r="S4150" t="str">
            <v>2</v>
          </cell>
          <cell r="AJ4150" t="str">
            <v>DREBA2018-22</v>
          </cell>
          <cell r="AK4150" t="str">
            <v>DR MKT ACTV</v>
          </cell>
          <cell r="AM4150" t="str">
            <v>Administration</v>
          </cell>
        </row>
        <row r="4151">
          <cell r="A4151" t="str">
            <v>8182935</v>
          </cell>
          <cell r="E4151">
            <v>279</v>
          </cell>
          <cell r="S4151" t="str">
            <v>2</v>
          </cell>
          <cell r="AJ4151" t="str">
            <v>DREBA2018-22</v>
          </cell>
          <cell r="AK4151" t="str">
            <v>DR MKT ACTV</v>
          </cell>
          <cell r="AM4151" t="str">
            <v>Administration</v>
          </cell>
        </row>
        <row r="4152">
          <cell r="A4152" t="str">
            <v>8182935</v>
          </cell>
          <cell r="E4152">
            <v>279</v>
          </cell>
          <cell r="S4152" t="str">
            <v>2</v>
          </cell>
          <cell r="AJ4152" t="str">
            <v>DREBA2018-22</v>
          </cell>
          <cell r="AK4152" t="str">
            <v>DR MKT ACTV</v>
          </cell>
          <cell r="AM4152" t="str">
            <v>Administration</v>
          </cell>
        </row>
        <row r="4153">
          <cell r="A4153" t="str">
            <v>8182935</v>
          </cell>
          <cell r="E4153">
            <v>279</v>
          </cell>
          <cell r="S4153" t="str">
            <v>2</v>
          </cell>
          <cell r="AJ4153" t="str">
            <v>DREBA2018-22</v>
          </cell>
          <cell r="AK4153" t="str">
            <v>DR MKT ACTV</v>
          </cell>
          <cell r="AM4153" t="str">
            <v>Administration</v>
          </cell>
        </row>
        <row r="4154">
          <cell r="A4154" t="str">
            <v>8182935</v>
          </cell>
          <cell r="E4154">
            <v>279</v>
          </cell>
          <cell r="S4154" t="str">
            <v>2</v>
          </cell>
          <cell r="AJ4154" t="str">
            <v>DREBA2018-22</v>
          </cell>
          <cell r="AK4154" t="str">
            <v>DR MKT ACTV</v>
          </cell>
          <cell r="AM4154" t="str">
            <v>Administration</v>
          </cell>
        </row>
        <row r="4155">
          <cell r="A4155" t="str">
            <v>8182935</v>
          </cell>
          <cell r="E4155">
            <v>279</v>
          </cell>
          <cell r="S4155" t="str">
            <v>2</v>
          </cell>
          <cell r="AJ4155" t="str">
            <v>DREBA2018-22</v>
          </cell>
          <cell r="AK4155" t="str">
            <v>DR MKT ACTV</v>
          </cell>
          <cell r="AM4155" t="str">
            <v>Administration</v>
          </cell>
        </row>
        <row r="4156">
          <cell r="A4156" t="str">
            <v>8182935</v>
          </cell>
          <cell r="E4156">
            <v>279</v>
          </cell>
          <cell r="S4156" t="str">
            <v>2</v>
          </cell>
          <cell r="AJ4156" t="str">
            <v>DREBA2018-22</v>
          </cell>
          <cell r="AK4156" t="str">
            <v>DR MKT ACTV</v>
          </cell>
          <cell r="AM4156" t="str">
            <v>Administration</v>
          </cell>
        </row>
        <row r="4157">
          <cell r="A4157" t="str">
            <v>8182935</v>
          </cell>
          <cell r="E4157">
            <v>279</v>
          </cell>
          <cell r="S4157" t="str">
            <v>2</v>
          </cell>
          <cell r="AJ4157" t="str">
            <v>DREBA2018-22</v>
          </cell>
          <cell r="AK4157" t="str">
            <v>DR MKT ACTV</v>
          </cell>
          <cell r="AM4157" t="str">
            <v>Administration</v>
          </cell>
        </row>
        <row r="4158">
          <cell r="A4158" t="str">
            <v>8182935</v>
          </cell>
          <cell r="E4158">
            <v>279</v>
          </cell>
          <cell r="S4158" t="str">
            <v>2</v>
          </cell>
          <cell r="AJ4158" t="str">
            <v>DREBA2018-22</v>
          </cell>
          <cell r="AK4158" t="str">
            <v>DR MKT ACTV</v>
          </cell>
          <cell r="AM4158" t="str">
            <v>Administration</v>
          </cell>
        </row>
        <row r="4159">
          <cell r="A4159" t="str">
            <v>8182935</v>
          </cell>
          <cell r="E4159">
            <v>279</v>
          </cell>
          <cell r="S4159" t="str">
            <v>2</v>
          </cell>
          <cell r="AJ4159" t="str">
            <v>DREBA2018-22</v>
          </cell>
          <cell r="AK4159" t="str">
            <v>DR MKT ACTV</v>
          </cell>
          <cell r="AM4159" t="str">
            <v>Administration</v>
          </cell>
        </row>
        <row r="4160">
          <cell r="A4160" t="str">
            <v>8182935</v>
          </cell>
          <cell r="E4160">
            <v>279</v>
          </cell>
          <cell r="S4160" t="str">
            <v>2</v>
          </cell>
          <cell r="AJ4160" t="str">
            <v>DREBA2018-22</v>
          </cell>
          <cell r="AK4160" t="str">
            <v>DR MKT ACTV</v>
          </cell>
          <cell r="AM4160" t="str">
            <v>Administration</v>
          </cell>
        </row>
        <row r="4161">
          <cell r="A4161" t="str">
            <v>8182935</v>
          </cell>
          <cell r="E4161">
            <v>279</v>
          </cell>
          <cell r="S4161" t="str">
            <v>2</v>
          </cell>
          <cell r="AJ4161" t="str">
            <v>DREBA2018-22</v>
          </cell>
          <cell r="AK4161" t="str">
            <v>DR MKT ACTV</v>
          </cell>
          <cell r="AM4161" t="str">
            <v>Administration</v>
          </cell>
        </row>
        <row r="4162">
          <cell r="A4162" t="str">
            <v>8182935</v>
          </cell>
          <cell r="E4162">
            <v>279</v>
          </cell>
          <cell r="S4162" t="str">
            <v>2</v>
          </cell>
          <cell r="AJ4162" t="str">
            <v>DREBA2018-22</v>
          </cell>
          <cell r="AK4162" t="str">
            <v>DR MKT ACTV</v>
          </cell>
          <cell r="AM4162" t="str">
            <v>Administration</v>
          </cell>
        </row>
        <row r="4163">
          <cell r="A4163" t="str">
            <v>8182935</v>
          </cell>
          <cell r="E4163">
            <v>279</v>
          </cell>
          <cell r="S4163" t="str">
            <v>2</v>
          </cell>
          <cell r="AJ4163" t="str">
            <v>DREBA2018-22</v>
          </cell>
          <cell r="AK4163" t="str">
            <v>DR MKT ACTV</v>
          </cell>
          <cell r="AM4163" t="str">
            <v>Administration</v>
          </cell>
        </row>
        <row r="4164">
          <cell r="A4164" t="str">
            <v>8182935</v>
          </cell>
          <cell r="E4164">
            <v>279</v>
          </cell>
          <cell r="S4164" t="str">
            <v>2</v>
          </cell>
          <cell r="AJ4164" t="str">
            <v>DREBA2018-22</v>
          </cell>
          <cell r="AK4164" t="str">
            <v>DR MKT ACTV</v>
          </cell>
          <cell r="AM4164" t="str">
            <v>Administration</v>
          </cell>
        </row>
        <row r="4165">
          <cell r="A4165" t="str">
            <v>8182935</v>
          </cell>
          <cell r="E4165">
            <v>279</v>
          </cell>
          <cell r="S4165" t="str">
            <v>2</v>
          </cell>
          <cell r="AJ4165" t="str">
            <v>DREBA2018-22</v>
          </cell>
          <cell r="AK4165" t="str">
            <v>DR MKT ACTV</v>
          </cell>
          <cell r="AM4165" t="str">
            <v>Administration</v>
          </cell>
        </row>
        <row r="4166">
          <cell r="A4166" t="str">
            <v>8182935</v>
          </cell>
          <cell r="E4166">
            <v>279</v>
          </cell>
          <cell r="S4166" t="str">
            <v>2</v>
          </cell>
          <cell r="AJ4166" t="str">
            <v>DREBA2018-22</v>
          </cell>
          <cell r="AK4166" t="str">
            <v>DR MKT ACTV</v>
          </cell>
          <cell r="AM4166" t="str">
            <v>Administration</v>
          </cell>
        </row>
        <row r="4167">
          <cell r="A4167" t="str">
            <v>8182935</v>
          </cell>
          <cell r="E4167">
            <v>279</v>
          </cell>
          <cell r="S4167" t="str">
            <v>2</v>
          </cell>
          <cell r="AJ4167" t="str">
            <v>DREBA2018-22</v>
          </cell>
          <cell r="AK4167" t="str">
            <v>DR MKT ACTV</v>
          </cell>
          <cell r="AM4167" t="str">
            <v>Administration</v>
          </cell>
        </row>
        <row r="4168">
          <cell r="A4168" t="str">
            <v>8182935</v>
          </cell>
          <cell r="E4168">
            <v>279</v>
          </cell>
          <cell r="S4168" t="str">
            <v>2</v>
          </cell>
          <cell r="AJ4168" t="str">
            <v>DREBA2018-22</v>
          </cell>
          <cell r="AK4168" t="str">
            <v>DR MKT ACTV</v>
          </cell>
          <cell r="AM4168" t="str">
            <v>Administration</v>
          </cell>
        </row>
        <row r="4169">
          <cell r="A4169" t="str">
            <v>8182935</v>
          </cell>
          <cell r="E4169">
            <v>279</v>
          </cell>
          <cell r="S4169" t="str">
            <v>2</v>
          </cell>
          <cell r="AJ4169" t="str">
            <v>DREBA2018-22</v>
          </cell>
          <cell r="AK4169" t="str">
            <v>DR MKT ACTV</v>
          </cell>
          <cell r="AM4169" t="str">
            <v>Administration</v>
          </cell>
        </row>
        <row r="4170">
          <cell r="A4170" t="str">
            <v>8182935</v>
          </cell>
          <cell r="E4170">
            <v>279</v>
          </cell>
          <cell r="S4170" t="str">
            <v>2</v>
          </cell>
          <cell r="AJ4170" t="str">
            <v>DREBA2018-22</v>
          </cell>
          <cell r="AK4170" t="str">
            <v>DR MKT ACTV</v>
          </cell>
          <cell r="AM4170" t="str">
            <v>Administration</v>
          </cell>
        </row>
        <row r="4171">
          <cell r="A4171" t="str">
            <v>8182935</v>
          </cell>
          <cell r="E4171">
            <v>279</v>
          </cell>
          <cell r="S4171" t="str">
            <v>2</v>
          </cell>
          <cell r="AJ4171" t="str">
            <v>DREBA2018-22</v>
          </cell>
          <cell r="AK4171" t="str">
            <v>DR MKT ACTV</v>
          </cell>
          <cell r="AM4171" t="str">
            <v>Administration</v>
          </cell>
        </row>
        <row r="4172">
          <cell r="A4172" t="str">
            <v>8182935</v>
          </cell>
          <cell r="E4172">
            <v>248</v>
          </cell>
          <cell r="S4172" t="str">
            <v>2</v>
          </cell>
          <cell r="AJ4172" t="str">
            <v>DREBA2018-22</v>
          </cell>
          <cell r="AK4172" t="str">
            <v>DR MKT ACTV</v>
          </cell>
          <cell r="AM4172" t="str">
            <v>Administration</v>
          </cell>
        </row>
        <row r="4173">
          <cell r="A4173" t="str">
            <v>8182935</v>
          </cell>
          <cell r="E4173">
            <v>248</v>
          </cell>
          <cell r="S4173" t="str">
            <v>2</v>
          </cell>
          <cell r="AJ4173" t="str">
            <v>DREBA2018-22</v>
          </cell>
          <cell r="AK4173" t="str">
            <v>DR MKT ACTV</v>
          </cell>
          <cell r="AM4173" t="str">
            <v>Administration</v>
          </cell>
        </row>
        <row r="4174">
          <cell r="A4174" t="str">
            <v>8182935</v>
          </cell>
          <cell r="E4174">
            <v>279</v>
          </cell>
          <cell r="S4174" t="str">
            <v>3</v>
          </cell>
          <cell r="AJ4174" t="str">
            <v>DREBA2018-22</v>
          </cell>
          <cell r="AK4174" t="str">
            <v>DR MKT ACTV</v>
          </cell>
          <cell r="AM4174" t="str">
            <v>Administration</v>
          </cell>
        </row>
        <row r="4175">
          <cell r="A4175" t="str">
            <v>8182935</v>
          </cell>
          <cell r="E4175">
            <v>279</v>
          </cell>
          <cell r="S4175" t="str">
            <v>3</v>
          </cell>
          <cell r="AJ4175" t="str">
            <v>DREBA2018-22</v>
          </cell>
          <cell r="AK4175" t="str">
            <v>DR MKT ACTV</v>
          </cell>
          <cell r="AM4175" t="str">
            <v>Administration</v>
          </cell>
        </row>
        <row r="4176">
          <cell r="A4176" t="str">
            <v>8182935</v>
          </cell>
          <cell r="E4176">
            <v>279</v>
          </cell>
          <cell r="S4176" t="str">
            <v>3</v>
          </cell>
          <cell r="AJ4176" t="str">
            <v>DREBA2018-22</v>
          </cell>
          <cell r="AK4176" t="str">
            <v>DR MKT ACTV</v>
          </cell>
          <cell r="AM4176" t="str">
            <v>Administration</v>
          </cell>
        </row>
        <row r="4177">
          <cell r="A4177" t="str">
            <v>8182935</v>
          </cell>
          <cell r="E4177">
            <v>279</v>
          </cell>
          <cell r="S4177" t="str">
            <v>3</v>
          </cell>
          <cell r="AJ4177" t="str">
            <v>DREBA2018-22</v>
          </cell>
          <cell r="AK4177" t="str">
            <v>DR MKT ACTV</v>
          </cell>
          <cell r="AM4177" t="str">
            <v>Administration</v>
          </cell>
        </row>
        <row r="4178">
          <cell r="A4178" t="str">
            <v>8182935</v>
          </cell>
          <cell r="E4178">
            <v>279</v>
          </cell>
          <cell r="S4178" t="str">
            <v>3</v>
          </cell>
          <cell r="AJ4178" t="str">
            <v>DREBA2018-22</v>
          </cell>
          <cell r="AK4178" t="str">
            <v>DR MKT ACTV</v>
          </cell>
          <cell r="AM4178" t="str">
            <v>Administration</v>
          </cell>
        </row>
        <row r="4179">
          <cell r="A4179" t="str">
            <v>8182935</v>
          </cell>
          <cell r="E4179">
            <v>279</v>
          </cell>
          <cell r="S4179" t="str">
            <v>3</v>
          </cell>
          <cell r="AJ4179" t="str">
            <v>DREBA2018-22</v>
          </cell>
          <cell r="AK4179" t="str">
            <v>DR MKT ACTV</v>
          </cell>
          <cell r="AM4179" t="str">
            <v>Administration</v>
          </cell>
        </row>
        <row r="4180">
          <cell r="A4180" t="str">
            <v>8182935</v>
          </cell>
          <cell r="E4180">
            <v>279</v>
          </cell>
          <cell r="S4180" t="str">
            <v>3</v>
          </cell>
          <cell r="AJ4180" t="str">
            <v>DREBA2018-22</v>
          </cell>
          <cell r="AK4180" t="str">
            <v>DR MKT ACTV</v>
          </cell>
          <cell r="AM4180" t="str">
            <v>Administration</v>
          </cell>
        </row>
        <row r="4181">
          <cell r="A4181" t="str">
            <v>8182935</v>
          </cell>
          <cell r="E4181">
            <v>279</v>
          </cell>
          <cell r="S4181" t="str">
            <v>3</v>
          </cell>
          <cell r="AJ4181" t="str">
            <v>DREBA2018-22</v>
          </cell>
          <cell r="AK4181" t="str">
            <v>DR MKT ACTV</v>
          </cell>
          <cell r="AM4181" t="str">
            <v>Administration</v>
          </cell>
        </row>
        <row r="4182">
          <cell r="A4182" t="str">
            <v>8182935</v>
          </cell>
          <cell r="E4182">
            <v>279</v>
          </cell>
          <cell r="S4182" t="str">
            <v>3</v>
          </cell>
          <cell r="AJ4182" t="str">
            <v>DREBA2018-22</v>
          </cell>
          <cell r="AK4182" t="str">
            <v>DR MKT ACTV</v>
          </cell>
          <cell r="AM4182" t="str">
            <v>Administration</v>
          </cell>
        </row>
        <row r="4183">
          <cell r="A4183" t="str">
            <v>8182935</v>
          </cell>
          <cell r="E4183">
            <v>279</v>
          </cell>
          <cell r="S4183" t="str">
            <v>3</v>
          </cell>
          <cell r="AJ4183" t="str">
            <v>DREBA2018-22</v>
          </cell>
          <cell r="AK4183" t="str">
            <v>DR MKT ACTV</v>
          </cell>
          <cell r="AM4183" t="str">
            <v>Administration</v>
          </cell>
        </row>
        <row r="4184">
          <cell r="A4184" t="str">
            <v>8182935</v>
          </cell>
          <cell r="E4184">
            <v>248</v>
          </cell>
          <cell r="S4184" t="str">
            <v>3</v>
          </cell>
          <cell r="AJ4184" t="str">
            <v>DREBA2018-22</v>
          </cell>
          <cell r="AK4184" t="str">
            <v>DR MKT ACTV</v>
          </cell>
          <cell r="AM4184" t="str">
            <v>Administration</v>
          </cell>
        </row>
        <row r="4185">
          <cell r="A4185" t="str">
            <v>8182935</v>
          </cell>
          <cell r="E4185">
            <v>279</v>
          </cell>
          <cell r="S4185" t="str">
            <v>3</v>
          </cell>
          <cell r="AJ4185" t="str">
            <v>DREBA2018-22</v>
          </cell>
          <cell r="AK4185" t="str">
            <v>DR MKT ACTV</v>
          </cell>
          <cell r="AM4185" t="str">
            <v>Administration</v>
          </cell>
        </row>
        <row r="4186">
          <cell r="A4186" t="str">
            <v>8182935</v>
          </cell>
          <cell r="E4186">
            <v>279</v>
          </cell>
          <cell r="S4186" t="str">
            <v>3</v>
          </cell>
          <cell r="AJ4186" t="str">
            <v>DREBA2018-22</v>
          </cell>
          <cell r="AK4186" t="str">
            <v>DR MKT ACTV</v>
          </cell>
          <cell r="AM4186" t="str">
            <v>Administration</v>
          </cell>
        </row>
        <row r="4187">
          <cell r="A4187" t="str">
            <v>8182935</v>
          </cell>
          <cell r="E4187">
            <v>279</v>
          </cell>
          <cell r="S4187" t="str">
            <v>3</v>
          </cell>
          <cell r="AJ4187" t="str">
            <v>DREBA2018-22</v>
          </cell>
          <cell r="AK4187" t="str">
            <v>DR MKT ACTV</v>
          </cell>
          <cell r="AM4187" t="str">
            <v>Administration</v>
          </cell>
        </row>
        <row r="4188">
          <cell r="A4188" t="str">
            <v>8182935</v>
          </cell>
          <cell r="E4188">
            <v>279</v>
          </cell>
          <cell r="S4188" t="str">
            <v>3</v>
          </cell>
          <cell r="AJ4188" t="str">
            <v>DREBA2018-22</v>
          </cell>
          <cell r="AK4188" t="str">
            <v>DR MKT ACTV</v>
          </cell>
          <cell r="AM4188" t="str">
            <v>Administration</v>
          </cell>
        </row>
        <row r="4189">
          <cell r="A4189" t="str">
            <v>8182935</v>
          </cell>
          <cell r="E4189">
            <v>279</v>
          </cell>
          <cell r="S4189" t="str">
            <v>3</v>
          </cell>
          <cell r="AJ4189" t="str">
            <v>DREBA2018-22</v>
          </cell>
          <cell r="AK4189" t="str">
            <v>DR MKT ACTV</v>
          </cell>
          <cell r="AM4189" t="str">
            <v>Administration</v>
          </cell>
        </row>
        <row r="4190">
          <cell r="A4190" t="str">
            <v>8182935</v>
          </cell>
          <cell r="E4190">
            <v>279</v>
          </cell>
          <cell r="S4190" t="str">
            <v>3</v>
          </cell>
          <cell r="AJ4190" t="str">
            <v>DREBA2018-22</v>
          </cell>
          <cell r="AK4190" t="str">
            <v>DR MKT ACTV</v>
          </cell>
          <cell r="AM4190" t="str">
            <v>Administration</v>
          </cell>
        </row>
        <row r="4191">
          <cell r="A4191" t="str">
            <v>8182935</v>
          </cell>
          <cell r="E4191">
            <v>279</v>
          </cell>
          <cell r="S4191" t="str">
            <v>3</v>
          </cell>
          <cell r="AJ4191" t="str">
            <v>DREBA2018-22</v>
          </cell>
          <cell r="AK4191" t="str">
            <v>DR MKT ACTV</v>
          </cell>
          <cell r="AM4191" t="str">
            <v>Administration</v>
          </cell>
        </row>
        <row r="4192">
          <cell r="A4192" t="str">
            <v>8182935</v>
          </cell>
          <cell r="E4192">
            <v>279</v>
          </cell>
          <cell r="S4192" t="str">
            <v>3</v>
          </cell>
          <cell r="AJ4192" t="str">
            <v>DREBA2018-22</v>
          </cell>
          <cell r="AK4192" t="str">
            <v>DR MKT ACTV</v>
          </cell>
          <cell r="AM4192" t="str">
            <v>Administration</v>
          </cell>
        </row>
        <row r="4193">
          <cell r="A4193" t="str">
            <v>8182935</v>
          </cell>
          <cell r="E4193">
            <v>279</v>
          </cell>
          <cell r="S4193" t="str">
            <v>3</v>
          </cell>
          <cell r="AJ4193" t="str">
            <v>DREBA2018-22</v>
          </cell>
          <cell r="AK4193" t="str">
            <v>DR MKT ACTV</v>
          </cell>
          <cell r="AM4193" t="str">
            <v>Administration</v>
          </cell>
        </row>
        <row r="4194">
          <cell r="A4194" t="str">
            <v>8182935</v>
          </cell>
          <cell r="E4194">
            <v>279</v>
          </cell>
          <cell r="S4194" t="str">
            <v>3</v>
          </cell>
          <cell r="AJ4194" t="str">
            <v>DREBA2018-22</v>
          </cell>
          <cell r="AK4194" t="str">
            <v>DR MKT ACTV</v>
          </cell>
          <cell r="AM4194" t="str">
            <v>Administration</v>
          </cell>
        </row>
        <row r="4195">
          <cell r="A4195" t="str">
            <v>8182935</v>
          </cell>
          <cell r="E4195">
            <v>279</v>
          </cell>
          <cell r="S4195" t="str">
            <v>3</v>
          </cell>
          <cell r="AJ4195" t="str">
            <v>DREBA2018-22</v>
          </cell>
          <cell r="AK4195" t="str">
            <v>DR MKT ACTV</v>
          </cell>
          <cell r="AM4195" t="str">
            <v>Administration</v>
          </cell>
        </row>
        <row r="4196">
          <cell r="A4196" t="str">
            <v>8182935</v>
          </cell>
          <cell r="E4196">
            <v>279</v>
          </cell>
          <cell r="S4196" t="str">
            <v>3</v>
          </cell>
          <cell r="AJ4196" t="str">
            <v>DREBA2018-22</v>
          </cell>
          <cell r="AK4196" t="str">
            <v>DR MKT ACTV</v>
          </cell>
          <cell r="AM4196" t="str">
            <v>Administration</v>
          </cell>
        </row>
        <row r="4197">
          <cell r="A4197" t="str">
            <v>8182935</v>
          </cell>
          <cell r="E4197">
            <v>324</v>
          </cell>
          <cell r="S4197" t="str">
            <v>1</v>
          </cell>
          <cell r="AJ4197" t="str">
            <v>DREBA2018-22</v>
          </cell>
          <cell r="AK4197" t="str">
            <v>DR MKT ACTV</v>
          </cell>
          <cell r="AM4197" t="str">
            <v>Administration</v>
          </cell>
        </row>
        <row r="4198">
          <cell r="A4198" t="str">
            <v>8182935</v>
          </cell>
          <cell r="E4198">
            <v>324</v>
          </cell>
          <cell r="S4198" t="str">
            <v>1</v>
          </cell>
          <cell r="AJ4198" t="str">
            <v>DREBA2018-22</v>
          </cell>
          <cell r="AK4198" t="str">
            <v>DR MKT ACTV</v>
          </cell>
          <cell r="AM4198" t="str">
            <v>Administration</v>
          </cell>
        </row>
        <row r="4199">
          <cell r="A4199" t="str">
            <v>8182935</v>
          </cell>
          <cell r="E4199">
            <v>324</v>
          </cell>
          <cell r="S4199" t="str">
            <v>1</v>
          </cell>
          <cell r="AJ4199" t="str">
            <v>DREBA2018-22</v>
          </cell>
          <cell r="AK4199" t="str">
            <v>DR MKT ACTV</v>
          </cell>
          <cell r="AM4199" t="str">
            <v>Administration</v>
          </cell>
        </row>
        <row r="4200">
          <cell r="A4200" t="str">
            <v>8182935</v>
          </cell>
          <cell r="E4200">
            <v>324</v>
          </cell>
          <cell r="S4200" t="str">
            <v>1</v>
          </cell>
          <cell r="AJ4200" t="str">
            <v>DREBA2018-22</v>
          </cell>
          <cell r="AK4200" t="str">
            <v>DR MKT ACTV</v>
          </cell>
          <cell r="AM4200" t="str">
            <v>Administration</v>
          </cell>
        </row>
        <row r="4201">
          <cell r="A4201" t="str">
            <v>8182935</v>
          </cell>
          <cell r="E4201">
            <v>324</v>
          </cell>
          <cell r="S4201" t="str">
            <v>1</v>
          </cell>
          <cell r="AJ4201" t="str">
            <v>DREBA2018-22</v>
          </cell>
          <cell r="AK4201" t="str">
            <v>DR MKT ACTV</v>
          </cell>
          <cell r="AM4201" t="str">
            <v>Administration</v>
          </cell>
        </row>
        <row r="4202">
          <cell r="A4202" t="str">
            <v>8182935</v>
          </cell>
          <cell r="E4202">
            <v>324</v>
          </cell>
          <cell r="S4202" t="str">
            <v>1</v>
          </cell>
          <cell r="AJ4202" t="str">
            <v>DREBA2018-22</v>
          </cell>
          <cell r="AK4202" t="str">
            <v>DR MKT ACTV</v>
          </cell>
          <cell r="AM4202" t="str">
            <v>Administration</v>
          </cell>
        </row>
        <row r="4203">
          <cell r="A4203" t="str">
            <v>8182935</v>
          </cell>
          <cell r="E4203">
            <v>324</v>
          </cell>
          <cell r="S4203" t="str">
            <v>1</v>
          </cell>
          <cell r="AJ4203" t="str">
            <v>DREBA2018-22</v>
          </cell>
          <cell r="AK4203" t="str">
            <v>DR MKT ACTV</v>
          </cell>
          <cell r="AM4203" t="str">
            <v>Administration</v>
          </cell>
        </row>
        <row r="4204">
          <cell r="A4204" t="str">
            <v>8182935</v>
          </cell>
          <cell r="E4204">
            <v>324</v>
          </cell>
          <cell r="S4204" t="str">
            <v>1</v>
          </cell>
          <cell r="AJ4204" t="str">
            <v>DREBA2018-22</v>
          </cell>
          <cell r="AK4204" t="str">
            <v>DR MKT ACTV</v>
          </cell>
          <cell r="AM4204" t="str">
            <v>Administration</v>
          </cell>
        </row>
        <row r="4205">
          <cell r="A4205" t="str">
            <v>8182935</v>
          </cell>
          <cell r="E4205">
            <v>324</v>
          </cell>
          <cell r="S4205" t="str">
            <v>1</v>
          </cell>
          <cell r="AJ4205" t="str">
            <v>DREBA2018-22</v>
          </cell>
          <cell r="AK4205" t="str">
            <v>DR MKT ACTV</v>
          </cell>
          <cell r="AM4205" t="str">
            <v>Administration</v>
          </cell>
        </row>
        <row r="4206">
          <cell r="A4206" t="str">
            <v>8182935</v>
          </cell>
          <cell r="E4206">
            <v>324</v>
          </cell>
          <cell r="S4206" t="str">
            <v>1</v>
          </cell>
          <cell r="AJ4206" t="str">
            <v>DREBA2018-22</v>
          </cell>
          <cell r="AK4206" t="str">
            <v>DR MKT ACTV</v>
          </cell>
          <cell r="AM4206" t="str">
            <v>Administration</v>
          </cell>
        </row>
        <row r="4207">
          <cell r="A4207" t="str">
            <v>8182935</v>
          </cell>
          <cell r="E4207">
            <v>324</v>
          </cell>
          <cell r="S4207" t="str">
            <v>1</v>
          </cell>
          <cell r="AJ4207" t="str">
            <v>DREBA2018-22</v>
          </cell>
          <cell r="AK4207" t="str">
            <v>DR MKT ACTV</v>
          </cell>
          <cell r="AM4207" t="str">
            <v>Administration</v>
          </cell>
        </row>
        <row r="4208">
          <cell r="A4208" t="str">
            <v>8182935</v>
          </cell>
          <cell r="E4208">
            <v>324</v>
          </cell>
          <cell r="S4208" t="str">
            <v>1</v>
          </cell>
          <cell r="AJ4208" t="str">
            <v>DREBA2018-22</v>
          </cell>
          <cell r="AK4208" t="str">
            <v>DR MKT ACTV</v>
          </cell>
          <cell r="AM4208" t="str">
            <v>Administration</v>
          </cell>
        </row>
        <row r="4209">
          <cell r="A4209" t="str">
            <v>8182935</v>
          </cell>
          <cell r="E4209">
            <v>324</v>
          </cell>
          <cell r="S4209" t="str">
            <v>1</v>
          </cell>
          <cell r="AJ4209" t="str">
            <v>DREBA2018-22</v>
          </cell>
          <cell r="AK4209" t="str">
            <v>DR MKT ACTV</v>
          </cell>
          <cell r="AM4209" t="str">
            <v>Administration</v>
          </cell>
        </row>
        <row r="4210">
          <cell r="A4210" t="str">
            <v>8182935</v>
          </cell>
          <cell r="E4210">
            <v>324</v>
          </cell>
          <cell r="S4210" t="str">
            <v>1</v>
          </cell>
          <cell r="AJ4210" t="str">
            <v>DREBA2018-22</v>
          </cell>
          <cell r="AK4210" t="str">
            <v>DR MKT ACTV</v>
          </cell>
          <cell r="AM4210" t="str">
            <v>Administration</v>
          </cell>
        </row>
        <row r="4211">
          <cell r="A4211" t="str">
            <v>8182935</v>
          </cell>
          <cell r="E4211">
            <v>324</v>
          </cell>
          <cell r="S4211" t="str">
            <v>1</v>
          </cell>
          <cell r="AJ4211" t="str">
            <v>DREBA2018-22</v>
          </cell>
          <cell r="AK4211" t="str">
            <v>DR MKT ACTV</v>
          </cell>
          <cell r="AM4211" t="str">
            <v>Administration</v>
          </cell>
        </row>
        <row r="4212">
          <cell r="A4212" t="str">
            <v>8182935</v>
          </cell>
          <cell r="E4212">
            <v>324</v>
          </cell>
          <cell r="S4212" t="str">
            <v>1</v>
          </cell>
          <cell r="AJ4212" t="str">
            <v>DREBA2018-22</v>
          </cell>
          <cell r="AK4212" t="str">
            <v>DR MKT ACTV</v>
          </cell>
          <cell r="AM4212" t="str">
            <v>Administration</v>
          </cell>
        </row>
        <row r="4213">
          <cell r="A4213" t="str">
            <v>8182935</v>
          </cell>
          <cell r="E4213">
            <v>324</v>
          </cell>
          <cell r="S4213" t="str">
            <v>2</v>
          </cell>
          <cell r="AJ4213" t="str">
            <v>DREBA2018-22</v>
          </cell>
          <cell r="AK4213" t="str">
            <v>DR MKT ACTV</v>
          </cell>
          <cell r="AM4213" t="str">
            <v>Administration</v>
          </cell>
        </row>
        <row r="4214">
          <cell r="A4214" t="str">
            <v>8182935</v>
          </cell>
          <cell r="E4214">
            <v>324</v>
          </cell>
          <cell r="S4214" t="str">
            <v>2</v>
          </cell>
          <cell r="AJ4214" t="str">
            <v>DREBA2018-22</v>
          </cell>
          <cell r="AK4214" t="str">
            <v>DR MKT ACTV</v>
          </cell>
          <cell r="AM4214" t="str">
            <v>Administration</v>
          </cell>
        </row>
        <row r="4215">
          <cell r="A4215" t="str">
            <v>8182935</v>
          </cell>
          <cell r="E4215">
            <v>324</v>
          </cell>
          <cell r="S4215" t="str">
            <v>2</v>
          </cell>
          <cell r="AJ4215" t="str">
            <v>DREBA2018-22</v>
          </cell>
          <cell r="AK4215" t="str">
            <v>DR MKT ACTV</v>
          </cell>
          <cell r="AM4215" t="str">
            <v>Administration</v>
          </cell>
        </row>
        <row r="4216">
          <cell r="A4216" t="str">
            <v>8182935</v>
          </cell>
          <cell r="E4216">
            <v>324</v>
          </cell>
          <cell r="S4216" t="str">
            <v>2</v>
          </cell>
          <cell r="AJ4216" t="str">
            <v>DREBA2018-22</v>
          </cell>
          <cell r="AK4216" t="str">
            <v>DR MKT ACTV</v>
          </cell>
          <cell r="AM4216" t="str">
            <v>Administration</v>
          </cell>
        </row>
        <row r="4217">
          <cell r="A4217" t="str">
            <v>8182935</v>
          </cell>
          <cell r="E4217">
            <v>324</v>
          </cell>
          <cell r="S4217" t="str">
            <v>2</v>
          </cell>
          <cell r="AJ4217" t="str">
            <v>DREBA2018-22</v>
          </cell>
          <cell r="AK4217" t="str">
            <v>DR MKT ACTV</v>
          </cell>
          <cell r="AM4217" t="str">
            <v>Administration</v>
          </cell>
        </row>
        <row r="4218">
          <cell r="A4218" t="str">
            <v>8182935</v>
          </cell>
          <cell r="E4218">
            <v>324</v>
          </cell>
          <cell r="S4218" t="str">
            <v>2</v>
          </cell>
          <cell r="AJ4218" t="str">
            <v>DREBA2018-22</v>
          </cell>
          <cell r="AK4218" t="str">
            <v>DR MKT ACTV</v>
          </cell>
          <cell r="AM4218" t="str">
            <v>Administration</v>
          </cell>
        </row>
        <row r="4219">
          <cell r="A4219" t="str">
            <v>8182935</v>
          </cell>
          <cell r="E4219">
            <v>324</v>
          </cell>
          <cell r="S4219" t="str">
            <v>2</v>
          </cell>
          <cell r="AJ4219" t="str">
            <v>DREBA2018-22</v>
          </cell>
          <cell r="AK4219" t="str">
            <v>DR MKT ACTV</v>
          </cell>
          <cell r="AM4219" t="str">
            <v>Administration</v>
          </cell>
        </row>
        <row r="4220">
          <cell r="A4220" t="str">
            <v>8182935</v>
          </cell>
          <cell r="E4220">
            <v>324</v>
          </cell>
          <cell r="S4220" t="str">
            <v>2</v>
          </cell>
          <cell r="AJ4220" t="str">
            <v>DREBA2018-22</v>
          </cell>
          <cell r="AK4220" t="str">
            <v>DR MKT ACTV</v>
          </cell>
          <cell r="AM4220" t="str">
            <v>Administration</v>
          </cell>
        </row>
        <row r="4221">
          <cell r="A4221" t="str">
            <v>8182935</v>
          </cell>
          <cell r="E4221">
            <v>324</v>
          </cell>
          <cell r="S4221" t="str">
            <v>2</v>
          </cell>
          <cell r="AJ4221" t="str">
            <v>DREBA2018-22</v>
          </cell>
          <cell r="AK4221" t="str">
            <v>DR MKT ACTV</v>
          </cell>
          <cell r="AM4221" t="str">
            <v>Administration</v>
          </cell>
        </row>
        <row r="4222">
          <cell r="A4222" t="str">
            <v>8182935</v>
          </cell>
          <cell r="E4222">
            <v>324</v>
          </cell>
          <cell r="S4222" t="str">
            <v>2</v>
          </cell>
          <cell r="AJ4222" t="str">
            <v>DREBA2018-22</v>
          </cell>
          <cell r="AK4222" t="str">
            <v>DR MKT ACTV</v>
          </cell>
          <cell r="AM4222" t="str">
            <v>Administration</v>
          </cell>
        </row>
        <row r="4223">
          <cell r="A4223" t="str">
            <v>8182935</v>
          </cell>
          <cell r="E4223">
            <v>324</v>
          </cell>
          <cell r="S4223" t="str">
            <v>2</v>
          </cell>
          <cell r="AJ4223" t="str">
            <v>DREBA2018-22</v>
          </cell>
          <cell r="AK4223" t="str">
            <v>DR MKT ACTV</v>
          </cell>
          <cell r="AM4223" t="str">
            <v>Administration</v>
          </cell>
        </row>
        <row r="4224">
          <cell r="A4224" t="str">
            <v>8182935</v>
          </cell>
          <cell r="E4224">
            <v>324</v>
          </cell>
          <cell r="S4224" t="str">
            <v>2</v>
          </cell>
          <cell r="AJ4224" t="str">
            <v>DREBA2018-22</v>
          </cell>
          <cell r="AK4224" t="str">
            <v>DR MKT ACTV</v>
          </cell>
          <cell r="AM4224" t="str">
            <v>Administration</v>
          </cell>
        </row>
        <row r="4225">
          <cell r="A4225" t="str">
            <v>8182935</v>
          </cell>
          <cell r="E4225">
            <v>324</v>
          </cell>
          <cell r="S4225" t="str">
            <v>2</v>
          </cell>
          <cell r="AJ4225" t="str">
            <v>DREBA2018-22</v>
          </cell>
          <cell r="AK4225" t="str">
            <v>DR MKT ACTV</v>
          </cell>
          <cell r="AM4225" t="str">
            <v>Administration</v>
          </cell>
        </row>
        <row r="4226">
          <cell r="A4226" t="str">
            <v>8182935</v>
          </cell>
          <cell r="E4226">
            <v>324</v>
          </cell>
          <cell r="S4226" t="str">
            <v>2</v>
          </cell>
          <cell r="AJ4226" t="str">
            <v>DREBA2018-22</v>
          </cell>
          <cell r="AK4226" t="str">
            <v>DR MKT ACTV</v>
          </cell>
          <cell r="AM4226" t="str">
            <v>Administration</v>
          </cell>
        </row>
        <row r="4227">
          <cell r="A4227" t="str">
            <v>8182935</v>
          </cell>
          <cell r="E4227">
            <v>324</v>
          </cell>
          <cell r="S4227" t="str">
            <v>2</v>
          </cell>
          <cell r="AJ4227" t="str">
            <v>DREBA2018-22</v>
          </cell>
          <cell r="AK4227" t="str">
            <v>DR MKT ACTV</v>
          </cell>
          <cell r="AM4227" t="str">
            <v>Administration</v>
          </cell>
        </row>
        <row r="4228">
          <cell r="A4228" t="str">
            <v>8182935</v>
          </cell>
          <cell r="E4228">
            <v>324</v>
          </cell>
          <cell r="S4228" t="str">
            <v>2</v>
          </cell>
          <cell r="AJ4228" t="str">
            <v>DREBA2018-22</v>
          </cell>
          <cell r="AK4228" t="str">
            <v>DR MKT ACTV</v>
          </cell>
          <cell r="AM4228" t="str">
            <v>Administration</v>
          </cell>
        </row>
        <row r="4229">
          <cell r="A4229" t="str">
            <v>8182935</v>
          </cell>
          <cell r="E4229">
            <v>324</v>
          </cell>
          <cell r="S4229" t="str">
            <v>2</v>
          </cell>
          <cell r="AJ4229" t="str">
            <v>DREBA2018-22</v>
          </cell>
          <cell r="AK4229" t="str">
            <v>DR MKT ACTV</v>
          </cell>
          <cell r="AM4229" t="str">
            <v>Administration</v>
          </cell>
        </row>
        <row r="4230">
          <cell r="A4230" t="str">
            <v>8182935</v>
          </cell>
          <cell r="E4230">
            <v>324</v>
          </cell>
          <cell r="S4230" t="str">
            <v>2</v>
          </cell>
          <cell r="AJ4230" t="str">
            <v>DREBA2018-22</v>
          </cell>
          <cell r="AK4230" t="str">
            <v>DR MKT ACTV</v>
          </cell>
          <cell r="AM4230" t="str">
            <v>Administration</v>
          </cell>
        </row>
        <row r="4231">
          <cell r="A4231" t="str">
            <v>8182935</v>
          </cell>
          <cell r="E4231">
            <v>324</v>
          </cell>
          <cell r="S4231" t="str">
            <v>2</v>
          </cell>
          <cell r="AJ4231" t="str">
            <v>DREBA2018-22</v>
          </cell>
          <cell r="AK4231" t="str">
            <v>DR MKT ACTV</v>
          </cell>
          <cell r="AM4231" t="str">
            <v>Administration</v>
          </cell>
        </row>
        <row r="4232">
          <cell r="A4232" t="str">
            <v>8182935</v>
          </cell>
          <cell r="E4232">
            <v>324</v>
          </cell>
          <cell r="S4232" t="str">
            <v>2</v>
          </cell>
          <cell r="AJ4232" t="str">
            <v>DREBA2018-22</v>
          </cell>
          <cell r="AK4232" t="str">
            <v>DR MKT ACTV</v>
          </cell>
          <cell r="AM4232" t="str">
            <v>Administration</v>
          </cell>
        </row>
        <row r="4233">
          <cell r="A4233" t="str">
            <v>8182935</v>
          </cell>
          <cell r="E4233">
            <v>-324</v>
          </cell>
          <cell r="S4233" t="str">
            <v>3</v>
          </cell>
          <cell r="AJ4233" t="str">
            <v>DREBA2018-22</v>
          </cell>
          <cell r="AK4233" t="str">
            <v>DR MKT ACTV</v>
          </cell>
          <cell r="AM4233" t="str">
            <v>Administration</v>
          </cell>
        </row>
        <row r="4234">
          <cell r="A4234" t="str">
            <v>8182935</v>
          </cell>
          <cell r="E4234">
            <v>-324</v>
          </cell>
          <cell r="S4234" t="str">
            <v>3</v>
          </cell>
          <cell r="AJ4234" t="str">
            <v>DREBA2018-22</v>
          </cell>
          <cell r="AK4234" t="str">
            <v>DR MKT ACTV</v>
          </cell>
          <cell r="AM4234" t="str">
            <v>Administration</v>
          </cell>
        </row>
        <row r="4235">
          <cell r="A4235" t="str">
            <v>8182935</v>
          </cell>
          <cell r="E4235">
            <v>-324</v>
          </cell>
          <cell r="S4235" t="str">
            <v>3</v>
          </cell>
          <cell r="AJ4235" t="str">
            <v>DREBA2018-22</v>
          </cell>
          <cell r="AK4235" t="str">
            <v>DR MKT ACTV</v>
          </cell>
          <cell r="AM4235" t="str">
            <v>Administration</v>
          </cell>
        </row>
        <row r="4236">
          <cell r="A4236" t="str">
            <v>8182935</v>
          </cell>
          <cell r="E4236">
            <v>-324</v>
          </cell>
          <cell r="S4236" t="str">
            <v>3</v>
          </cell>
          <cell r="AJ4236" t="str">
            <v>DREBA2018-22</v>
          </cell>
          <cell r="AK4236" t="str">
            <v>DR MKT ACTV</v>
          </cell>
          <cell r="AM4236" t="str">
            <v>Administration</v>
          </cell>
        </row>
        <row r="4237">
          <cell r="A4237" t="str">
            <v>8182935</v>
          </cell>
          <cell r="E4237">
            <v>-324</v>
          </cell>
          <cell r="S4237" t="str">
            <v>3</v>
          </cell>
          <cell r="AJ4237" t="str">
            <v>DREBA2018-22</v>
          </cell>
          <cell r="AK4237" t="str">
            <v>DR MKT ACTV</v>
          </cell>
          <cell r="AM4237" t="str">
            <v>Administration</v>
          </cell>
        </row>
        <row r="4238">
          <cell r="A4238" t="str">
            <v>8182935</v>
          </cell>
          <cell r="E4238">
            <v>-324</v>
          </cell>
          <cell r="S4238" t="str">
            <v>3</v>
          </cell>
          <cell r="AJ4238" t="str">
            <v>DREBA2018-22</v>
          </cell>
          <cell r="AK4238" t="str">
            <v>DR MKT ACTV</v>
          </cell>
          <cell r="AM4238" t="str">
            <v>Administration</v>
          </cell>
        </row>
        <row r="4239">
          <cell r="A4239" t="str">
            <v>8182935</v>
          </cell>
          <cell r="E4239">
            <v>-324</v>
          </cell>
          <cell r="S4239" t="str">
            <v>3</v>
          </cell>
          <cell r="AJ4239" t="str">
            <v>DREBA2018-22</v>
          </cell>
          <cell r="AK4239" t="str">
            <v>DR MKT ACTV</v>
          </cell>
          <cell r="AM4239" t="str">
            <v>Administration</v>
          </cell>
        </row>
        <row r="4240">
          <cell r="A4240" t="str">
            <v>8182935</v>
          </cell>
          <cell r="E4240">
            <v>-324</v>
          </cell>
          <cell r="S4240" t="str">
            <v>3</v>
          </cell>
          <cell r="AJ4240" t="str">
            <v>DREBA2018-22</v>
          </cell>
          <cell r="AK4240" t="str">
            <v>DR MKT ACTV</v>
          </cell>
          <cell r="AM4240" t="str">
            <v>Administration</v>
          </cell>
        </row>
        <row r="4241">
          <cell r="A4241" t="str">
            <v>8182935</v>
          </cell>
          <cell r="E4241">
            <v>-324</v>
          </cell>
          <cell r="S4241" t="str">
            <v>3</v>
          </cell>
          <cell r="AJ4241" t="str">
            <v>DREBA2018-22</v>
          </cell>
          <cell r="AK4241" t="str">
            <v>DR MKT ACTV</v>
          </cell>
          <cell r="AM4241" t="str">
            <v>Administration</v>
          </cell>
        </row>
        <row r="4242">
          <cell r="A4242" t="str">
            <v>8182935</v>
          </cell>
          <cell r="E4242">
            <v>-324</v>
          </cell>
          <cell r="S4242" t="str">
            <v>3</v>
          </cell>
          <cell r="AJ4242" t="str">
            <v>DREBA2018-22</v>
          </cell>
          <cell r="AK4242" t="str">
            <v>DR MKT ACTV</v>
          </cell>
          <cell r="AM4242" t="str">
            <v>Administration</v>
          </cell>
        </row>
        <row r="4243">
          <cell r="A4243" t="str">
            <v>8182935</v>
          </cell>
          <cell r="E4243">
            <v>-324</v>
          </cell>
          <cell r="S4243" t="str">
            <v>3</v>
          </cell>
          <cell r="AJ4243" t="str">
            <v>DREBA2018-22</v>
          </cell>
          <cell r="AK4243" t="str">
            <v>DR MKT ACTV</v>
          </cell>
          <cell r="AM4243" t="str">
            <v>Administration</v>
          </cell>
        </row>
        <row r="4244">
          <cell r="A4244" t="str">
            <v>8182935</v>
          </cell>
          <cell r="E4244">
            <v>-324</v>
          </cell>
          <cell r="S4244" t="str">
            <v>3</v>
          </cell>
          <cell r="AJ4244" t="str">
            <v>DREBA2018-22</v>
          </cell>
          <cell r="AK4244" t="str">
            <v>DR MKT ACTV</v>
          </cell>
          <cell r="AM4244" t="str">
            <v>Administration</v>
          </cell>
        </row>
        <row r="4245">
          <cell r="A4245" t="str">
            <v>8182935</v>
          </cell>
          <cell r="E4245">
            <v>-324</v>
          </cell>
          <cell r="S4245" t="str">
            <v>3</v>
          </cell>
          <cell r="AJ4245" t="str">
            <v>DREBA2018-22</v>
          </cell>
          <cell r="AK4245" t="str">
            <v>DR MKT ACTV</v>
          </cell>
          <cell r="AM4245" t="str">
            <v>Administration</v>
          </cell>
        </row>
        <row r="4246">
          <cell r="A4246" t="str">
            <v>8182935</v>
          </cell>
          <cell r="E4246">
            <v>-324</v>
          </cell>
          <cell r="S4246" t="str">
            <v>3</v>
          </cell>
          <cell r="AJ4246" t="str">
            <v>DREBA2018-22</v>
          </cell>
          <cell r="AK4246" t="str">
            <v>DR MKT ACTV</v>
          </cell>
          <cell r="AM4246" t="str">
            <v>Administration</v>
          </cell>
        </row>
        <row r="4247">
          <cell r="A4247" t="str">
            <v>8182935</v>
          </cell>
          <cell r="E4247">
            <v>-324</v>
          </cell>
          <cell r="S4247" t="str">
            <v>3</v>
          </cell>
          <cell r="AJ4247" t="str">
            <v>DREBA2018-22</v>
          </cell>
          <cell r="AK4247" t="str">
            <v>DR MKT ACTV</v>
          </cell>
          <cell r="AM4247" t="str">
            <v>Administration</v>
          </cell>
        </row>
        <row r="4248">
          <cell r="A4248" t="str">
            <v>8182935</v>
          </cell>
          <cell r="E4248">
            <v>-324</v>
          </cell>
          <cell r="S4248" t="str">
            <v>3</v>
          </cell>
          <cell r="AJ4248" t="str">
            <v>DREBA2018-22</v>
          </cell>
          <cell r="AK4248" t="str">
            <v>DR MKT ACTV</v>
          </cell>
          <cell r="AM4248" t="str">
            <v>Administration</v>
          </cell>
        </row>
        <row r="4249">
          <cell r="A4249" t="str">
            <v>8182935</v>
          </cell>
          <cell r="E4249">
            <v>-324</v>
          </cell>
          <cell r="S4249" t="str">
            <v>3</v>
          </cell>
          <cell r="AJ4249" t="str">
            <v>DREBA2018-22</v>
          </cell>
          <cell r="AK4249" t="str">
            <v>DR MKT ACTV</v>
          </cell>
          <cell r="AM4249" t="str">
            <v>Administration</v>
          </cell>
        </row>
        <row r="4250">
          <cell r="A4250" t="str">
            <v>8182935</v>
          </cell>
          <cell r="E4250">
            <v>-324</v>
          </cell>
          <cell r="S4250" t="str">
            <v>3</v>
          </cell>
          <cell r="AJ4250" t="str">
            <v>DREBA2018-22</v>
          </cell>
          <cell r="AK4250" t="str">
            <v>DR MKT ACTV</v>
          </cell>
          <cell r="AM4250" t="str">
            <v>Administration</v>
          </cell>
        </row>
        <row r="4251">
          <cell r="A4251" t="str">
            <v>8182935</v>
          </cell>
          <cell r="E4251">
            <v>-324</v>
          </cell>
          <cell r="S4251" t="str">
            <v>3</v>
          </cell>
          <cell r="AJ4251" t="str">
            <v>DREBA2018-22</v>
          </cell>
          <cell r="AK4251" t="str">
            <v>DR MKT ACTV</v>
          </cell>
          <cell r="AM4251" t="str">
            <v>Administration</v>
          </cell>
        </row>
        <row r="4252">
          <cell r="A4252" t="str">
            <v>8182935</v>
          </cell>
          <cell r="E4252">
            <v>-324</v>
          </cell>
          <cell r="S4252" t="str">
            <v>3</v>
          </cell>
          <cell r="AJ4252" t="str">
            <v>DREBA2018-22</v>
          </cell>
          <cell r="AK4252" t="str">
            <v>DR MKT ACTV</v>
          </cell>
          <cell r="AM4252" t="str">
            <v>Administration</v>
          </cell>
        </row>
        <row r="4253">
          <cell r="A4253" t="str">
            <v>8182935</v>
          </cell>
          <cell r="E4253">
            <v>151.68</v>
          </cell>
          <cell r="S4253" t="str">
            <v>1</v>
          </cell>
          <cell r="AJ4253" t="str">
            <v>DREBA2018-22</v>
          </cell>
          <cell r="AK4253" t="str">
            <v>DR MKT ACTV</v>
          </cell>
          <cell r="AM4253" t="str">
            <v>Administration</v>
          </cell>
        </row>
        <row r="4254">
          <cell r="A4254" t="str">
            <v>8182935</v>
          </cell>
          <cell r="E4254">
            <v>151.68</v>
          </cell>
          <cell r="S4254" t="str">
            <v>1</v>
          </cell>
          <cell r="AJ4254" t="str">
            <v>DREBA2018-22</v>
          </cell>
          <cell r="AK4254" t="str">
            <v>DR MKT ACTV</v>
          </cell>
          <cell r="AM4254" t="str">
            <v>Administration</v>
          </cell>
        </row>
        <row r="4255">
          <cell r="A4255" t="str">
            <v>8182935</v>
          </cell>
          <cell r="E4255">
            <v>151.68</v>
          </cell>
          <cell r="S4255" t="str">
            <v>1</v>
          </cell>
          <cell r="AJ4255" t="str">
            <v>DREBA2018-22</v>
          </cell>
          <cell r="AK4255" t="str">
            <v>DR MKT ACTV</v>
          </cell>
          <cell r="AM4255" t="str">
            <v>Administration</v>
          </cell>
        </row>
        <row r="4256">
          <cell r="A4256" t="str">
            <v>8182935</v>
          </cell>
          <cell r="E4256">
            <v>151.68</v>
          </cell>
          <cell r="S4256" t="str">
            <v>1</v>
          </cell>
          <cell r="AJ4256" t="str">
            <v>DREBA2018-22</v>
          </cell>
          <cell r="AK4256" t="str">
            <v>DR MKT ACTV</v>
          </cell>
          <cell r="AM4256" t="str">
            <v>Administration</v>
          </cell>
        </row>
        <row r="4257">
          <cell r="A4257" t="str">
            <v>8182935</v>
          </cell>
          <cell r="E4257">
            <v>151.68</v>
          </cell>
          <cell r="S4257" t="str">
            <v>1</v>
          </cell>
          <cell r="AJ4257" t="str">
            <v>DREBA2018-22</v>
          </cell>
          <cell r="AK4257" t="str">
            <v>DR MKT ACTV</v>
          </cell>
          <cell r="AM4257" t="str">
            <v>Administration</v>
          </cell>
        </row>
        <row r="4258">
          <cell r="A4258" t="str">
            <v>8182935</v>
          </cell>
          <cell r="E4258">
            <v>151.68</v>
          </cell>
          <cell r="S4258" t="str">
            <v>1</v>
          </cell>
          <cell r="AJ4258" t="str">
            <v>DREBA2018-22</v>
          </cell>
          <cell r="AK4258" t="str">
            <v>DR MKT ACTV</v>
          </cell>
          <cell r="AM4258" t="str">
            <v>Administration</v>
          </cell>
        </row>
        <row r="4259">
          <cell r="A4259" t="str">
            <v>8182935</v>
          </cell>
          <cell r="E4259">
            <v>151.68</v>
          </cell>
          <cell r="S4259" t="str">
            <v>1</v>
          </cell>
          <cell r="AJ4259" t="str">
            <v>DREBA2018-22</v>
          </cell>
          <cell r="AK4259" t="str">
            <v>DR MKT ACTV</v>
          </cell>
          <cell r="AM4259" t="str">
            <v>Administration</v>
          </cell>
        </row>
        <row r="4260">
          <cell r="A4260" t="str">
            <v>8182935</v>
          </cell>
          <cell r="E4260">
            <v>151.68</v>
          </cell>
          <cell r="S4260" t="str">
            <v>1</v>
          </cell>
          <cell r="AJ4260" t="str">
            <v>DREBA2018-22</v>
          </cell>
          <cell r="AK4260" t="str">
            <v>DR MKT ACTV</v>
          </cell>
          <cell r="AM4260" t="str">
            <v>Administration</v>
          </cell>
        </row>
        <row r="4261">
          <cell r="A4261" t="str">
            <v>8182935</v>
          </cell>
          <cell r="E4261">
            <v>151.68</v>
          </cell>
          <cell r="S4261" t="str">
            <v>1</v>
          </cell>
          <cell r="AJ4261" t="str">
            <v>DREBA2018-22</v>
          </cell>
          <cell r="AK4261" t="str">
            <v>DR MKT ACTV</v>
          </cell>
          <cell r="AM4261" t="str">
            <v>Administration</v>
          </cell>
        </row>
        <row r="4262">
          <cell r="A4262" t="str">
            <v>8182935</v>
          </cell>
          <cell r="E4262">
            <v>151.68</v>
          </cell>
          <cell r="S4262" t="str">
            <v>1</v>
          </cell>
          <cell r="AJ4262" t="str">
            <v>DREBA2018-22</v>
          </cell>
          <cell r="AK4262" t="str">
            <v>DR MKT ACTV</v>
          </cell>
          <cell r="AM4262" t="str">
            <v>Administration</v>
          </cell>
        </row>
        <row r="4263">
          <cell r="A4263" t="str">
            <v>8182935</v>
          </cell>
          <cell r="E4263">
            <v>151.68</v>
          </cell>
          <cell r="S4263" t="str">
            <v>1</v>
          </cell>
          <cell r="AJ4263" t="str">
            <v>DREBA2018-22</v>
          </cell>
          <cell r="AK4263" t="str">
            <v>DR MKT ACTV</v>
          </cell>
          <cell r="AM4263" t="str">
            <v>Administration</v>
          </cell>
        </row>
        <row r="4264">
          <cell r="A4264" t="str">
            <v>8182935</v>
          </cell>
          <cell r="E4264">
            <v>151.68</v>
          </cell>
          <cell r="S4264" t="str">
            <v>1</v>
          </cell>
          <cell r="AJ4264" t="str">
            <v>DREBA2018-22</v>
          </cell>
          <cell r="AK4264" t="str">
            <v>DR MKT ACTV</v>
          </cell>
          <cell r="AM4264" t="str">
            <v>Administration</v>
          </cell>
        </row>
        <row r="4265">
          <cell r="A4265" t="str">
            <v>8182935</v>
          </cell>
          <cell r="E4265">
            <v>151.68</v>
          </cell>
          <cell r="S4265" t="str">
            <v>1</v>
          </cell>
          <cell r="AJ4265" t="str">
            <v>DREBA2018-22</v>
          </cell>
          <cell r="AK4265" t="str">
            <v>DR MKT ACTV</v>
          </cell>
          <cell r="AM4265" t="str">
            <v>Administration</v>
          </cell>
        </row>
        <row r="4266">
          <cell r="A4266" t="str">
            <v>8182935</v>
          </cell>
          <cell r="E4266">
            <v>151.68</v>
          </cell>
          <cell r="S4266" t="str">
            <v>2</v>
          </cell>
          <cell r="AJ4266" t="str">
            <v>DREBA2018-22</v>
          </cell>
          <cell r="AK4266" t="str">
            <v>DR MKT ACTV</v>
          </cell>
          <cell r="AM4266" t="str">
            <v>Administration</v>
          </cell>
        </row>
        <row r="4267">
          <cell r="A4267" t="str">
            <v>8182935</v>
          </cell>
          <cell r="E4267">
            <v>151.68</v>
          </cell>
          <cell r="S4267" t="str">
            <v>2</v>
          </cell>
          <cell r="AJ4267" t="str">
            <v>DREBA2018-22</v>
          </cell>
          <cell r="AK4267" t="str">
            <v>DR MKT ACTV</v>
          </cell>
          <cell r="AM4267" t="str">
            <v>Administration</v>
          </cell>
        </row>
        <row r="4268">
          <cell r="A4268" t="str">
            <v>8182935</v>
          </cell>
          <cell r="E4268">
            <v>151.68</v>
          </cell>
          <cell r="S4268" t="str">
            <v>2</v>
          </cell>
          <cell r="AJ4268" t="str">
            <v>DREBA2018-22</v>
          </cell>
          <cell r="AK4268" t="str">
            <v>DR MKT ACTV</v>
          </cell>
          <cell r="AM4268" t="str">
            <v>Administration</v>
          </cell>
        </row>
        <row r="4269">
          <cell r="A4269" t="str">
            <v>8182935</v>
          </cell>
          <cell r="E4269">
            <v>151.68</v>
          </cell>
          <cell r="S4269" t="str">
            <v>2</v>
          </cell>
          <cell r="AJ4269" t="str">
            <v>DREBA2018-22</v>
          </cell>
          <cell r="AK4269" t="str">
            <v>DR MKT ACTV</v>
          </cell>
          <cell r="AM4269" t="str">
            <v>Administration</v>
          </cell>
        </row>
        <row r="4270">
          <cell r="A4270" t="str">
            <v>8182935</v>
          </cell>
          <cell r="E4270">
            <v>151.68</v>
          </cell>
          <cell r="S4270" t="str">
            <v>2</v>
          </cell>
          <cell r="AJ4270" t="str">
            <v>DREBA2018-22</v>
          </cell>
          <cell r="AK4270" t="str">
            <v>DR MKT ACTV</v>
          </cell>
          <cell r="AM4270" t="str">
            <v>Administration</v>
          </cell>
        </row>
        <row r="4271">
          <cell r="A4271" t="str">
            <v>8182935</v>
          </cell>
          <cell r="E4271">
            <v>151.68</v>
          </cell>
          <cell r="S4271" t="str">
            <v>2</v>
          </cell>
          <cell r="AJ4271" t="str">
            <v>DREBA2018-22</v>
          </cell>
          <cell r="AK4271" t="str">
            <v>DR MKT ACTV</v>
          </cell>
          <cell r="AM4271" t="str">
            <v>Administration</v>
          </cell>
        </row>
        <row r="4272">
          <cell r="A4272" t="str">
            <v>8182935</v>
          </cell>
          <cell r="E4272">
            <v>151.68</v>
          </cell>
          <cell r="S4272" t="str">
            <v>2</v>
          </cell>
          <cell r="AJ4272" t="str">
            <v>DREBA2018-22</v>
          </cell>
          <cell r="AK4272" t="str">
            <v>DR MKT ACTV</v>
          </cell>
          <cell r="AM4272" t="str">
            <v>Administration</v>
          </cell>
        </row>
        <row r="4273">
          <cell r="A4273" t="str">
            <v>8182935</v>
          </cell>
          <cell r="E4273">
            <v>151.68</v>
          </cell>
          <cell r="S4273" t="str">
            <v>2</v>
          </cell>
          <cell r="AJ4273" t="str">
            <v>DREBA2018-22</v>
          </cell>
          <cell r="AK4273" t="str">
            <v>DR MKT ACTV</v>
          </cell>
          <cell r="AM4273" t="str">
            <v>Administration</v>
          </cell>
        </row>
        <row r="4274">
          <cell r="A4274" t="str">
            <v>8182935</v>
          </cell>
          <cell r="E4274">
            <v>151.68</v>
          </cell>
          <cell r="S4274" t="str">
            <v>2</v>
          </cell>
          <cell r="AJ4274" t="str">
            <v>DREBA2018-22</v>
          </cell>
          <cell r="AK4274" t="str">
            <v>DR MKT ACTV</v>
          </cell>
          <cell r="AM4274" t="str">
            <v>Administration</v>
          </cell>
        </row>
        <row r="4275">
          <cell r="A4275" t="str">
            <v>8182935</v>
          </cell>
          <cell r="E4275">
            <v>151.68</v>
          </cell>
          <cell r="S4275" t="str">
            <v>2</v>
          </cell>
          <cell r="AJ4275" t="str">
            <v>DREBA2018-22</v>
          </cell>
          <cell r="AK4275" t="str">
            <v>DR MKT ACTV</v>
          </cell>
          <cell r="AM4275" t="str">
            <v>Administration</v>
          </cell>
        </row>
        <row r="4276">
          <cell r="A4276" t="str">
            <v>8182935</v>
          </cell>
          <cell r="E4276">
            <v>151.68</v>
          </cell>
          <cell r="S4276" t="str">
            <v>2</v>
          </cell>
          <cell r="AJ4276" t="str">
            <v>DREBA2018-22</v>
          </cell>
          <cell r="AK4276" t="str">
            <v>DR MKT ACTV</v>
          </cell>
          <cell r="AM4276" t="str">
            <v>Administration</v>
          </cell>
        </row>
        <row r="4277">
          <cell r="A4277" t="str">
            <v>8182935</v>
          </cell>
          <cell r="E4277">
            <v>151.68</v>
          </cell>
          <cell r="S4277" t="str">
            <v>2</v>
          </cell>
          <cell r="AJ4277" t="str">
            <v>DREBA2018-22</v>
          </cell>
          <cell r="AK4277" t="str">
            <v>DR MKT ACTV</v>
          </cell>
          <cell r="AM4277" t="str">
            <v>Administration</v>
          </cell>
        </row>
        <row r="4278">
          <cell r="A4278" t="str">
            <v>8182935</v>
          </cell>
          <cell r="E4278">
            <v>151.68</v>
          </cell>
          <cell r="S4278" t="str">
            <v>2</v>
          </cell>
          <cell r="AJ4278" t="str">
            <v>DREBA2018-22</v>
          </cell>
          <cell r="AK4278" t="str">
            <v>DR MKT ACTV</v>
          </cell>
          <cell r="AM4278" t="str">
            <v>Administration</v>
          </cell>
        </row>
        <row r="4279">
          <cell r="A4279" t="str">
            <v>8182935</v>
          </cell>
          <cell r="E4279">
            <v>151.68</v>
          </cell>
          <cell r="S4279" t="str">
            <v>2</v>
          </cell>
          <cell r="AJ4279" t="str">
            <v>DREBA2018-22</v>
          </cell>
          <cell r="AK4279" t="str">
            <v>DR MKT ACTV</v>
          </cell>
          <cell r="AM4279" t="str">
            <v>Administration</v>
          </cell>
        </row>
        <row r="4280">
          <cell r="A4280" t="str">
            <v>8182935</v>
          </cell>
          <cell r="E4280">
            <v>151.68</v>
          </cell>
          <cell r="S4280" t="str">
            <v>2</v>
          </cell>
          <cell r="AJ4280" t="str">
            <v>DREBA2018-22</v>
          </cell>
          <cell r="AK4280" t="str">
            <v>DR MKT ACTV</v>
          </cell>
          <cell r="AM4280" t="str">
            <v>Administration</v>
          </cell>
        </row>
        <row r="4281">
          <cell r="A4281" t="str">
            <v>8182935</v>
          </cell>
          <cell r="E4281">
            <v>151.68</v>
          </cell>
          <cell r="S4281" t="str">
            <v>2</v>
          </cell>
          <cell r="AJ4281" t="str">
            <v>DREBA2018-22</v>
          </cell>
          <cell r="AK4281" t="str">
            <v>DR MKT ACTV</v>
          </cell>
          <cell r="AM4281" t="str">
            <v>Administration</v>
          </cell>
        </row>
        <row r="4282">
          <cell r="A4282" t="str">
            <v>8182935</v>
          </cell>
          <cell r="E4282">
            <v>303.36</v>
          </cell>
          <cell r="S4282" t="str">
            <v>3</v>
          </cell>
          <cell r="AJ4282" t="str">
            <v>DREBA2018-22</v>
          </cell>
          <cell r="AK4282" t="str">
            <v>DR MKT ACTV</v>
          </cell>
          <cell r="AM4282" t="str">
            <v>Administration</v>
          </cell>
        </row>
        <row r="4283">
          <cell r="A4283" t="str">
            <v>8182935</v>
          </cell>
          <cell r="E4283">
            <v>303.36</v>
          </cell>
          <cell r="S4283" t="str">
            <v>3</v>
          </cell>
          <cell r="AJ4283" t="str">
            <v>DREBA2018-22</v>
          </cell>
          <cell r="AK4283" t="str">
            <v>DR MKT ACTV</v>
          </cell>
          <cell r="AM4283" t="str">
            <v>Administration</v>
          </cell>
        </row>
        <row r="4284">
          <cell r="A4284" t="str">
            <v>8182935</v>
          </cell>
          <cell r="E4284">
            <v>303.36</v>
          </cell>
          <cell r="S4284" t="str">
            <v>3</v>
          </cell>
          <cell r="AJ4284" t="str">
            <v>DREBA2018-22</v>
          </cell>
          <cell r="AK4284" t="str">
            <v>DR MKT ACTV</v>
          </cell>
          <cell r="AM4284" t="str">
            <v>Administration</v>
          </cell>
        </row>
        <row r="4285">
          <cell r="A4285" t="str">
            <v>8182935</v>
          </cell>
          <cell r="E4285">
            <v>303.36</v>
          </cell>
          <cell r="S4285" t="str">
            <v>3</v>
          </cell>
          <cell r="AJ4285" t="str">
            <v>DREBA2018-22</v>
          </cell>
          <cell r="AK4285" t="str">
            <v>DR MKT ACTV</v>
          </cell>
          <cell r="AM4285" t="str">
            <v>Administration</v>
          </cell>
        </row>
        <row r="4286">
          <cell r="A4286" t="str">
            <v>8182935</v>
          </cell>
          <cell r="E4286">
            <v>303.36</v>
          </cell>
          <cell r="S4286" t="str">
            <v>3</v>
          </cell>
          <cell r="AJ4286" t="str">
            <v>DREBA2018-22</v>
          </cell>
          <cell r="AK4286" t="str">
            <v>DR MKT ACTV</v>
          </cell>
          <cell r="AM4286" t="str">
            <v>Administration</v>
          </cell>
        </row>
        <row r="4287">
          <cell r="A4287" t="str">
            <v>8182935</v>
          </cell>
          <cell r="E4287">
            <v>139.69999999999999</v>
          </cell>
          <cell r="S4287" t="str">
            <v>3</v>
          </cell>
          <cell r="AJ4287" t="str">
            <v>DREBA2018-22</v>
          </cell>
          <cell r="AK4287" t="str">
            <v>DR MKT ACTV</v>
          </cell>
          <cell r="AM4287" t="str">
            <v>Administration</v>
          </cell>
        </row>
        <row r="4288">
          <cell r="A4288" t="str">
            <v>8182935</v>
          </cell>
          <cell r="E4288">
            <v>303.36</v>
          </cell>
          <cell r="S4288" t="str">
            <v>3</v>
          </cell>
          <cell r="AJ4288" t="str">
            <v>DREBA2018-22</v>
          </cell>
          <cell r="AK4288" t="str">
            <v>DR MKT ACTV</v>
          </cell>
          <cell r="AM4288" t="str">
            <v>Administration</v>
          </cell>
        </row>
        <row r="4289">
          <cell r="A4289" t="str">
            <v>8182935</v>
          </cell>
          <cell r="E4289">
            <v>303.36</v>
          </cell>
          <cell r="S4289" t="str">
            <v>3</v>
          </cell>
          <cell r="AJ4289" t="str">
            <v>DREBA2018-22</v>
          </cell>
          <cell r="AK4289" t="str">
            <v>DR MKT ACTV</v>
          </cell>
          <cell r="AM4289" t="str">
            <v>Administration</v>
          </cell>
        </row>
        <row r="4290">
          <cell r="A4290" t="str">
            <v>8182935</v>
          </cell>
          <cell r="E4290">
            <v>303.36</v>
          </cell>
          <cell r="S4290" t="str">
            <v>3</v>
          </cell>
          <cell r="AJ4290" t="str">
            <v>DREBA2018-22</v>
          </cell>
          <cell r="AK4290" t="str">
            <v>DR MKT ACTV</v>
          </cell>
          <cell r="AM4290" t="str">
            <v>Administration</v>
          </cell>
        </row>
        <row r="4291">
          <cell r="A4291" t="str">
            <v>8182935</v>
          </cell>
          <cell r="E4291">
            <v>303.36</v>
          </cell>
          <cell r="S4291" t="str">
            <v>3</v>
          </cell>
          <cell r="AJ4291" t="str">
            <v>DREBA2018-22</v>
          </cell>
          <cell r="AK4291" t="str">
            <v>DR MKT ACTV</v>
          </cell>
          <cell r="AM4291" t="str">
            <v>Administration</v>
          </cell>
        </row>
        <row r="4292">
          <cell r="A4292" t="str">
            <v>8182935</v>
          </cell>
          <cell r="E4292">
            <v>303.36</v>
          </cell>
          <cell r="S4292" t="str">
            <v>3</v>
          </cell>
          <cell r="AJ4292" t="str">
            <v>DREBA2018-22</v>
          </cell>
          <cell r="AK4292" t="str">
            <v>DR MKT ACTV</v>
          </cell>
          <cell r="AM4292" t="str">
            <v>Administration</v>
          </cell>
        </row>
        <row r="4293">
          <cell r="A4293" t="str">
            <v>8182935</v>
          </cell>
          <cell r="E4293">
            <v>303.36</v>
          </cell>
          <cell r="S4293" t="str">
            <v>3</v>
          </cell>
          <cell r="AJ4293" t="str">
            <v>DREBA2018-22</v>
          </cell>
          <cell r="AK4293" t="str">
            <v>DR MKT ACTV</v>
          </cell>
          <cell r="AM4293" t="str">
            <v>Administration</v>
          </cell>
        </row>
        <row r="4294">
          <cell r="A4294" t="str">
            <v>8182935</v>
          </cell>
          <cell r="E4294">
            <v>303.36</v>
          </cell>
          <cell r="S4294" t="str">
            <v>3</v>
          </cell>
          <cell r="AJ4294" t="str">
            <v>DREBA2018-22</v>
          </cell>
          <cell r="AK4294" t="str">
            <v>DR MKT ACTV</v>
          </cell>
          <cell r="AM4294" t="str">
            <v>Administration</v>
          </cell>
        </row>
        <row r="4295">
          <cell r="A4295" t="str">
            <v>8182935</v>
          </cell>
          <cell r="E4295">
            <v>303.36</v>
          </cell>
          <cell r="S4295" t="str">
            <v>3</v>
          </cell>
          <cell r="AJ4295" t="str">
            <v>DREBA2018-22</v>
          </cell>
          <cell r="AK4295" t="str">
            <v>DR MKT ACTV</v>
          </cell>
          <cell r="AM4295" t="str">
            <v>Administration</v>
          </cell>
        </row>
        <row r="4296">
          <cell r="A4296" t="str">
            <v>8182935</v>
          </cell>
          <cell r="E4296">
            <v>303.36</v>
          </cell>
          <cell r="S4296" t="str">
            <v>3</v>
          </cell>
          <cell r="AJ4296" t="str">
            <v>DREBA2018-22</v>
          </cell>
          <cell r="AK4296" t="str">
            <v>DR MKT ACTV</v>
          </cell>
          <cell r="AM4296" t="str">
            <v>Administration</v>
          </cell>
        </row>
        <row r="4297">
          <cell r="A4297" t="str">
            <v>8182935</v>
          </cell>
          <cell r="E4297">
            <v>303.36</v>
          </cell>
          <cell r="S4297" t="str">
            <v>3</v>
          </cell>
          <cell r="AJ4297" t="str">
            <v>DREBA2018-22</v>
          </cell>
          <cell r="AK4297" t="str">
            <v>DR MKT ACTV</v>
          </cell>
          <cell r="AM4297" t="str">
            <v>Administration</v>
          </cell>
        </row>
        <row r="4298">
          <cell r="A4298" t="str">
            <v>8182935</v>
          </cell>
          <cell r="E4298">
            <v>139.69999999999999</v>
          </cell>
          <cell r="S4298" t="str">
            <v>3</v>
          </cell>
          <cell r="AJ4298" t="str">
            <v>DREBA2018-22</v>
          </cell>
          <cell r="AK4298" t="str">
            <v>DR MKT ACTV</v>
          </cell>
          <cell r="AM4298" t="str">
            <v>Administration</v>
          </cell>
        </row>
        <row r="4299">
          <cell r="A4299" t="str">
            <v>8182935</v>
          </cell>
          <cell r="E4299">
            <v>455.04</v>
          </cell>
          <cell r="S4299" t="str">
            <v>3</v>
          </cell>
          <cell r="AJ4299" t="str">
            <v>DREBA2018-22</v>
          </cell>
          <cell r="AK4299" t="str">
            <v>DR MKT ACTV</v>
          </cell>
          <cell r="AM4299" t="str">
            <v>Administration</v>
          </cell>
        </row>
        <row r="4300">
          <cell r="A4300" t="str">
            <v>8182935</v>
          </cell>
          <cell r="E4300">
            <v>455.04</v>
          </cell>
          <cell r="S4300" t="str">
            <v>3</v>
          </cell>
          <cell r="AJ4300" t="str">
            <v>DREBA2018-22</v>
          </cell>
          <cell r="AK4300" t="str">
            <v>DR MKT ACTV</v>
          </cell>
          <cell r="AM4300" t="str">
            <v>Administration</v>
          </cell>
        </row>
        <row r="4301">
          <cell r="A4301" t="str">
            <v>8182935</v>
          </cell>
          <cell r="E4301">
            <v>455.04</v>
          </cell>
          <cell r="S4301" t="str">
            <v>3</v>
          </cell>
          <cell r="AJ4301" t="str">
            <v>DREBA2018-22</v>
          </cell>
          <cell r="AK4301" t="str">
            <v>DR MKT ACTV</v>
          </cell>
          <cell r="AM4301" t="str">
            <v>Administration</v>
          </cell>
        </row>
        <row r="4302">
          <cell r="A4302" t="str">
            <v>8182935</v>
          </cell>
          <cell r="E4302">
            <v>455.04</v>
          </cell>
          <cell r="S4302" t="str">
            <v>3</v>
          </cell>
          <cell r="AJ4302" t="str">
            <v>DREBA2018-22</v>
          </cell>
          <cell r="AK4302" t="str">
            <v>DR MKT ACTV</v>
          </cell>
          <cell r="AM4302" t="str">
            <v>Administration</v>
          </cell>
        </row>
        <row r="4303">
          <cell r="A4303" t="str">
            <v>8182935</v>
          </cell>
          <cell r="E4303">
            <v>455.04</v>
          </cell>
          <cell r="S4303" t="str">
            <v>3</v>
          </cell>
          <cell r="AJ4303" t="str">
            <v>DREBA2018-22</v>
          </cell>
          <cell r="AK4303" t="str">
            <v>DR MKT ACTV</v>
          </cell>
          <cell r="AM4303" t="str">
            <v>Administration</v>
          </cell>
        </row>
        <row r="4304">
          <cell r="A4304" t="str">
            <v>8182935</v>
          </cell>
          <cell r="E4304">
            <v>324.45</v>
          </cell>
          <cell r="S4304" t="str">
            <v>3</v>
          </cell>
          <cell r="AJ4304" t="str">
            <v>DREBA2018-22</v>
          </cell>
          <cell r="AK4304" t="str">
            <v>DR MKT ACTV</v>
          </cell>
          <cell r="AM4304" t="str">
            <v>Administration</v>
          </cell>
        </row>
        <row r="4305">
          <cell r="A4305" t="str">
            <v>8182936</v>
          </cell>
          <cell r="E4305">
            <v>1856.88</v>
          </cell>
          <cell r="S4305" t="str">
            <v>1</v>
          </cell>
          <cell r="AJ4305" t="str">
            <v>DREBA2018-22</v>
          </cell>
          <cell r="AK4305" t="str">
            <v>DR MKT ACTV</v>
          </cell>
          <cell r="AM4305" t="str">
            <v>Administration</v>
          </cell>
        </row>
        <row r="4306">
          <cell r="A4306" t="str">
            <v>8182936</v>
          </cell>
          <cell r="E4306">
            <v>2785.31</v>
          </cell>
          <cell r="S4306" t="str">
            <v>2</v>
          </cell>
          <cell r="AJ4306" t="str">
            <v>DREBA2018-22</v>
          </cell>
          <cell r="AK4306" t="str">
            <v>DR MKT ACTV</v>
          </cell>
          <cell r="AM4306" t="str">
            <v>Administration</v>
          </cell>
        </row>
        <row r="4307">
          <cell r="A4307" t="str">
            <v>8182936</v>
          </cell>
          <cell r="E4307">
            <v>3326.9</v>
          </cell>
          <cell r="S4307" t="str">
            <v>3</v>
          </cell>
          <cell r="AJ4307" t="str">
            <v>DREBA2018-22</v>
          </cell>
          <cell r="AK4307" t="str">
            <v>DR MKT ACTV</v>
          </cell>
          <cell r="AM4307" t="str">
            <v>Administration</v>
          </cell>
        </row>
        <row r="4308">
          <cell r="A4308" t="str">
            <v>8182936</v>
          </cell>
          <cell r="E4308">
            <v>784.75</v>
          </cell>
          <cell r="S4308" t="str">
            <v>3</v>
          </cell>
          <cell r="AJ4308" t="str">
            <v>DREBA2018-22</v>
          </cell>
          <cell r="AK4308" t="str">
            <v>DR MKT ACTV</v>
          </cell>
          <cell r="AM4308" t="str">
            <v>Administration</v>
          </cell>
        </row>
        <row r="4309">
          <cell r="A4309" t="str">
            <v>8182936</v>
          </cell>
          <cell r="E4309">
            <v>265.27</v>
          </cell>
          <cell r="S4309" t="str">
            <v>3</v>
          </cell>
          <cell r="AJ4309" t="str">
            <v>DREBA2018-22</v>
          </cell>
          <cell r="AK4309" t="str">
            <v>DR MKT ACTV</v>
          </cell>
          <cell r="AM4309" t="str">
            <v>Administration</v>
          </cell>
        </row>
        <row r="4310">
          <cell r="A4310" t="str">
            <v>8182936</v>
          </cell>
          <cell r="E4310">
            <v>2387.02</v>
          </cell>
          <cell r="S4310" t="str">
            <v>1</v>
          </cell>
          <cell r="AJ4310" t="str">
            <v>DREBA2018-22</v>
          </cell>
          <cell r="AK4310" t="str">
            <v>DR MKT ACTV</v>
          </cell>
          <cell r="AM4310" t="str">
            <v>Administration</v>
          </cell>
        </row>
        <row r="4311">
          <cell r="A4311" t="str">
            <v>8182936</v>
          </cell>
          <cell r="E4311">
            <v>3580.52</v>
          </cell>
          <cell r="S4311" t="str">
            <v>2</v>
          </cell>
          <cell r="AJ4311" t="str">
            <v>DREBA2018-22</v>
          </cell>
          <cell r="AK4311" t="str">
            <v>DR MKT ACTV</v>
          </cell>
          <cell r="AM4311" t="str">
            <v>Administration</v>
          </cell>
        </row>
        <row r="4312">
          <cell r="A4312" t="str">
            <v>8182936</v>
          </cell>
          <cell r="E4312">
            <v>4276.74</v>
          </cell>
          <cell r="S4312" t="str">
            <v>3</v>
          </cell>
          <cell r="AJ4312" t="str">
            <v>DREBA2018-22</v>
          </cell>
          <cell r="AK4312" t="str">
            <v>DR MKT ACTV</v>
          </cell>
          <cell r="AM4312" t="str">
            <v>Administration</v>
          </cell>
        </row>
        <row r="4313">
          <cell r="A4313" t="str">
            <v>8182936</v>
          </cell>
          <cell r="E4313">
            <v>1008.8</v>
          </cell>
          <cell r="S4313" t="str">
            <v>3</v>
          </cell>
          <cell r="AJ4313" t="str">
            <v>DREBA2018-22</v>
          </cell>
          <cell r="AK4313" t="str">
            <v>DR MKT ACTV</v>
          </cell>
          <cell r="AM4313" t="str">
            <v>Administration</v>
          </cell>
        </row>
        <row r="4314">
          <cell r="A4314" t="str">
            <v>8182936</v>
          </cell>
          <cell r="E4314">
            <v>341</v>
          </cell>
          <cell r="S4314" t="str">
            <v>3</v>
          </cell>
          <cell r="AJ4314" t="str">
            <v>DREBA2018-22</v>
          </cell>
          <cell r="AK4314" t="str">
            <v>DR MKT ACTV</v>
          </cell>
          <cell r="AM4314" t="str">
            <v>Administration</v>
          </cell>
        </row>
        <row r="4315">
          <cell r="A4315" t="str">
            <v>8182936</v>
          </cell>
          <cell r="E4315">
            <v>463.26</v>
          </cell>
          <cell r="S4315" t="str">
            <v>1</v>
          </cell>
          <cell r="AJ4315" t="str">
            <v>DREBA2018-22</v>
          </cell>
          <cell r="AK4315" t="str">
            <v>DR MKT ACTV</v>
          </cell>
          <cell r="AM4315" t="str">
            <v>Administration</v>
          </cell>
        </row>
        <row r="4316">
          <cell r="A4316" t="str">
            <v>8182936</v>
          </cell>
          <cell r="E4316">
            <v>694.89</v>
          </cell>
          <cell r="S4316" t="str">
            <v>2</v>
          </cell>
          <cell r="AJ4316" t="str">
            <v>DREBA2018-22</v>
          </cell>
          <cell r="AK4316" t="str">
            <v>DR MKT ACTV</v>
          </cell>
          <cell r="AM4316" t="str">
            <v>Administration</v>
          </cell>
        </row>
        <row r="4317">
          <cell r="A4317" t="str">
            <v>8182936</v>
          </cell>
          <cell r="E4317">
            <v>1309.53</v>
          </cell>
          <cell r="S4317" t="str">
            <v>3</v>
          </cell>
          <cell r="AJ4317" t="str">
            <v>DREBA2018-22</v>
          </cell>
          <cell r="AK4317" t="str">
            <v>DR MKT ACTV</v>
          </cell>
          <cell r="AM4317" t="str">
            <v>Administration</v>
          </cell>
        </row>
        <row r="4318">
          <cell r="A4318" t="str">
            <v>8182936</v>
          </cell>
          <cell r="E4318">
            <v>259.73</v>
          </cell>
          <cell r="S4318" t="str">
            <v>3</v>
          </cell>
          <cell r="AJ4318" t="str">
            <v>DREBA2018-22</v>
          </cell>
          <cell r="AK4318" t="str">
            <v>DR MKT ACTV</v>
          </cell>
          <cell r="AM4318" t="str">
            <v>Administration</v>
          </cell>
        </row>
        <row r="4319">
          <cell r="A4319" t="str">
            <v>8182936</v>
          </cell>
          <cell r="E4319">
            <v>98.15</v>
          </cell>
          <cell r="S4319" t="str">
            <v>3</v>
          </cell>
          <cell r="AJ4319" t="str">
            <v>DREBA2018-22</v>
          </cell>
          <cell r="AK4319" t="str">
            <v>DR MKT ACTV</v>
          </cell>
          <cell r="AM4319" t="str">
            <v>Administration</v>
          </cell>
        </row>
        <row r="4320">
          <cell r="A4320" t="str">
            <v>8182936</v>
          </cell>
          <cell r="E4320">
            <v>262.93</v>
          </cell>
          <cell r="S4320" t="str">
            <v>1</v>
          </cell>
          <cell r="AJ4320" t="str">
            <v>DREBA2018-22</v>
          </cell>
          <cell r="AK4320" t="str">
            <v>DR MKT ACTV</v>
          </cell>
          <cell r="AM4320" t="str">
            <v>Administration</v>
          </cell>
        </row>
        <row r="4321">
          <cell r="A4321" t="str">
            <v>8182936</v>
          </cell>
          <cell r="E4321">
            <v>394.39</v>
          </cell>
          <cell r="S4321" t="str">
            <v>2</v>
          </cell>
          <cell r="AJ4321" t="str">
            <v>DREBA2018-22</v>
          </cell>
          <cell r="AK4321" t="str">
            <v>DR MKT ACTV</v>
          </cell>
          <cell r="AM4321" t="str">
            <v>Administration</v>
          </cell>
        </row>
        <row r="4322">
          <cell r="A4322" t="str">
            <v>8182936</v>
          </cell>
          <cell r="E4322">
            <v>743.25</v>
          </cell>
          <cell r="S4322" t="str">
            <v>3</v>
          </cell>
          <cell r="AJ4322" t="str">
            <v>DREBA2018-22</v>
          </cell>
          <cell r="AK4322" t="str">
            <v>DR MKT ACTV</v>
          </cell>
          <cell r="AM4322" t="str">
            <v>Administration</v>
          </cell>
        </row>
        <row r="4323">
          <cell r="A4323" t="str">
            <v>8182936</v>
          </cell>
          <cell r="E4323">
            <v>147.41</v>
          </cell>
          <cell r="S4323" t="str">
            <v>3</v>
          </cell>
          <cell r="AJ4323" t="str">
            <v>DREBA2018-22</v>
          </cell>
          <cell r="AK4323" t="str">
            <v>DR MKT ACTV</v>
          </cell>
          <cell r="AM4323" t="str">
            <v>Administration</v>
          </cell>
        </row>
        <row r="4324">
          <cell r="A4324" t="str">
            <v>8182936</v>
          </cell>
          <cell r="E4324">
            <v>55.71</v>
          </cell>
          <cell r="S4324" t="str">
            <v>3</v>
          </cell>
          <cell r="AJ4324" t="str">
            <v>DREBA2018-22</v>
          </cell>
          <cell r="AK4324" t="str">
            <v>DR MKT ACTV</v>
          </cell>
          <cell r="AM4324" t="str">
            <v>Administration</v>
          </cell>
        </row>
        <row r="4325">
          <cell r="A4325" t="str">
            <v>8182936</v>
          </cell>
          <cell r="E4325">
            <v>448.08</v>
          </cell>
          <cell r="S4325" t="str">
            <v>1</v>
          </cell>
          <cell r="AJ4325" t="str">
            <v>DREBA2018-22</v>
          </cell>
          <cell r="AK4325" t="str">
            <v>DR MKT ACTV</v>
          </cell>
          <cell r="AM4325" t="str">
            <v>Administration</v>
          </cell>
        </row>
        <row r="4326">
          <cell r="A4326" t="str">
            <v>8182936</v>
          </cell>
          <cell r="E4326">
            <v>672.13</v>
          </cell>
          <cell r="S4326" t="str">
            <v>2</v>
          </cell>
          <cell r="AJ4326" t="str">
            <v>DREBA2018-22</v>
          </cell>
          <cell r="AK4326" t="str">
            <v>DR MKT ACTV</v>
          </cell>
          <cell r="AM4326" t="str">
            <v>Administration</v>
          </cell>
        </row>
        <row r="4327">
          <cell r="A4327" t="str">
            <v>8182936</v>
          </cell>
          <cell r="E4327">
            <v>802.82</v>
          </cell>
          <cell r="S4327" t="str">
            <v>3</v>
          </cell>
          <cell r="AJ4327" t="str">
            <v>DREBA2018-22</v>
          </cell>
          <cell r="AK4327" t="str">
            <v>DR MKT ACTV</v>
          </cell>
          <cell r="AM4327" t="str">
            <v>Administration</v>
          </cell>
        </row>
        <row r="4328">
          <cell r="A4328" t="str">
            <v>8182936</v>
          </cell>
          <cell r="E4328">
            <v>189.37</v>
          </cell>
          <cell r="S4328" t="str">
            <v>3</v>
          </cell>
          <cell r="AJ4328" t="str">
            <v>DREBA2018-22</v>
          </cell>
          <cell r="AK4328" t="str">
            <v>DR MKT ACTV</v>
          </cell>
          <cell r="AM4328" t="str">
            <v>Administration</v>
          </cell>
        </row>
        <row r="4329">
          <cell r="A4329" t="str">
            <v>8182936</v>
          </cell>
          <cell r="E4329">
            <v>64.010000000000005</v>
          </cell>
          <cell r="S4329" t="str">
            <v>3</v>
          </cell>
          <cell r="AJ4329" t="str">
            <v>DREBA2018-22</v>
          </cell>
          <cell r="AK4329" t="str">
            <v>DR MKT ACTV</v>
          </cell>
          <cell r="AM4329" t="str">
            <v>Administration</v>
          </cell>
        </row>
        <row r="4330">
          <cell r="A4330" t="str">
            <v>8182936</v>
          </cell>
          <cell r="E4330">
            <v>2699.26</v>
          </cell>
          <cell r="S4330" t="str">
            <v>1</v>
          </cell>
          <cell r="AJ4330" t="str">
            <v>DREBA2018-22</v>
          </cell>
          <cell r="AK4330" t="str">
            <v>DR MKT ACTV</v>
          </cell>
          <cell r="AM4330" t="str">
            <v>Administration</v>
          </cell>
        </row>
        <row r="4331">
          <cell r="A4331" t="str">
            <v>8182936</v>
          </cell>
          <cell r="E4331">
            <v>4048.87</v>
          </cell>
          <cell r="S4331" t="str">
            <v>2</v>
          </cell>
          <cell r="AJ4331" t="str">
            <v>DREBA2018-22</v>
          </cell>
          <cell r="AK4331" t="str">
            <v>DR MKT ACTV</v>
          </cell>
          <cell r="AM4331" t="str">
            <v>Administration</v>
          </cell>
        </row>
        <row r="4332">
          <cell r="A4332" t="str">
            <v>8182936</v>
          </cell>
          <cell r="E4332">
            <v>4723.88</v>
          </cell>
          <cell r="S4332" t="str">
            <v>3</v>
          </cell>
          <cell r="AJ4332" t="str">
            <v>DREBA2018-22</v>
          </cell>
          <cell r="AK4332" t="str">
            <v>DR MKT ACTV</v>
          </cell>
          <cell r="AM4332" t="str">
            <v>Administration</v>
          </cell>
        </row>
        <row r="4333">
          <cell r="A4333" t="str">
            <v>8182936</v>
          </cell>
          <cell r="E4333">
            <v>1100.76</v>
          </cell>
          <cell r="S4333" t="str">
            <v>3</v>
          </cell>
          <cell r="AJ4333" t="str">
            <v>DREBA2018-22</v>
          </cell>
          <cell r="AK4333" t="str">
            <v>DR MKT ACTV</v>
          </cell>
          <cell r="AM4333" t="str">
            <v>Administration</v>
          </cell>
        </row>
        <row r="4334">
          <cell r="A4334" t="str">
            <v>8182936</v>
          </cell>
          <cell r="E4334">
            <v>374.94</v>
          </cell>
          <cell r="S4334" t="str">
            <v>3</v>
          </cell>
          <cell r="AJ4334" t="str">
            <v>DREBA2018-22</v>
          </cell>
          <cell r="AK4334" t="str">
            <v>DR MKT ACTV</v>
          </cell>
          <cell r="AM4334" t="str">
            <v>Administration</v>
          </cell>
        </row>
        <row r="4335">
          <cell r="A4335" t="str">
            <v>8182936</v>
          </cell>
          <cell r="E4335">
            <v>911.95</v>
          </cell>
          <cell r="S4335" t="str">
            <v>1</v>
          </cell>
          <cell r="AJ4335" t="str">
            <v>DREBA2018-22</v>
          </cell>
          <cell r="AK4335" t="str">
            <v>DR MKT ACTV</v>
          </cell>
          <cell r="AM4335" t="str">
            <v>Administration</v>
          </cell>
        </row>
        <row r="4336">
          <cell r="A4336" t="str">
            <v>8182936</v>
          </cell>
          <cell r="E4336">
            <v>1367.91</v>
          </cell>
          <cell r="S4336" t="str">
            <v>2</v>
          </cell>
          <cell r="AJ4336" t="str">
            <v>DREBA2018-22</v>
          </cell>
          <cell r="AK4336" t="str">
            <v>DR MKT ACTV</v>
          </cell>
          <cell r="AM4336" t="str">
            <v>Administration</v>
          </cell>
        </row>
        <row r="4337">
          <cell r="A4337" t="str">
            <v>8182936</v>
          </cell>
          <cell r="E4337">
            <v>1680.75</v>
          </cell>
          <cell r="S4337" t="str">
            <v>3</v>
          </cell>
          <cell r="AJ4337" t="str">
            <v>DREBA2018-22</v>
          </cell>
          <cell r="AK4337" t="str">
            <v>DR MKT ACTV</v>
          </cell>
          <cell r="AM4337" t="str">
            <v>Administration</v>
          </cell>
        </row>
        <row r="4338">
          <cell r="A4338" t="str">
            <v>8182936</v>
          </cell>
          <cell r="E4338">
            <v>391.64</v>
          </cell>
          <cell r="S4338" t="str">
            <v>3</v>
          </cell>
          <cell r="AJ4338" t="str">
            <v>DREBA2018-22</v>
          </cell>
          <cell r="AK4338" t="str">
            <v>DR MKT ACTV</v>
          </cell>
          <cell r="AM4338" t="str">
            <v>Administration</v>
          </cell>
        </row>
        <row r="4339">
          <cell r="A4339" t="str">
            <v>8182936</v>
          </cell>
          <cell r="E4339">
            <v>133.4</v>
          </cell>
          <cell r="S4339" t="str">
            <v>3</v>
          </cell>
          <cell r="AJ4339" t="str">
            <v>DREBA2018-22</v>
          </cell>
          <cell r="AK4339" t="str">
            <v>DR MKT ACTV</v>
          </cell>
          <cell r="AM4339" t="str">
            <v>Administration</v>
          </cell>
        </row>
        <row r="4340">
          <cell r="A4340" t="str">
            <v>8182936</v>
          </cell>
          <cell r="E4340">
            <v>384.16</v>
          </cell>
          <cell r="S4340" t="str">
            <v>1</v>
          </cell>
          <cell r="AJ4340" t="str">
            <v>DREBA2018-22</v>
          </cell>
          <cell r="AK4340" t="str">
            <v>DR MKT ACTV</v>
          </cell>
          <cell r="AM4340" t="str">
            <v>Administration</v>
          </cell>
        </row>
        <row r="4341">
          <cell r="A4341" t="str">
            <v>8182936</v>
          </cell>
          <cell r="E4341">
            <v>384.16</v>
          </cell>
          <cell r="S4341" t="str">
            <v>1</v>
          </cell>
          <cell r="AJ4341" t="str">
            <v>DREBA2018-22</v>
          </cell>
          <cell r="AK4341" t="str">
            <v>DR MKT ACTV</v>
          </cell>
          <cell r="AM4341" t="str">
            <v>Administration</v>
          </cell>
        </row>
        <row r="4342">
          <cell r="A4342" t="str">
            <v>8182936</v>
          </cell>
          <cell r="E4342">
            <v>384.16</v>
          </cell>
          <cell r="S4342" t="str">
            <v>1</v>
          </cell>
          <cell r="AJ4342" t="str">
            <v>DREBA2018-22</v>
          </cell>
          <cell r="AK4342" t="str">
            <v>DR MKT ACTV</v>
          </cell>
          <cell r="AM4342" t="str">
            <v>Administration</v>
          </cell>
        </row>
        <row r="4343">
          <cell r="A4343" t="str">
            <v>8182936</v>
          </cell>
          <cell r="E4343">
            <v>439.04</v>
          </cell>
          <cell r="S4343" t="str">
            <v>1</v>
          </cell>
          <cell r="AJ4343" t="str">
            <v>DREBA2018-22</v>
          </cell>
          <cell r="AK4343" t="str">
            <v>DR MKT ACTV</v>
          </cell>
          <cell r="AM4343" t="str">
            <v>Administration</v>
          </cell>
        </row>
        <row r="4344">
          <cell r="A4344" t="str">
            <v>8182936</v>
          </cell>
          <cell r="E4344">
            <v>439.04</v>
          </cell>
          <cell r="S4344" t="str">
            <v>1</v>
          </cell>
          <cell r="AJ4344" t="str">
            <v>DREBA2018-22</v>
          </cell>
          <cell r="AK4344" t="str">
            <v>DR MKT ACTV</v>
          </cell>
          <cell r="AM4344" t="str">
            <v>Administration</v>
          </cell>
        </row>
        <row r="4345">
          <cell r="A4345" t="str">
            <v>8182936</v>
          </cell>
          <cell r="E4345">
            <v>439.04</v>
          </cell>
          <cell r="S4345" t="str">
            <v>1</v>
          </cell>
          <cell r="AJ4345" t="str">
            <v>DREBA2018-22</v>
          </cell>
          <cell r="AK4345" t="str">
            <v>DR MKT ACTV</v>
          </cell>
          <cell r="AM4345" t="str">
            <v>Administration</v>
          </cell>
        </row>
        <row r="4346">
          <cell r="A4346" t="str">
            <v>8182936</v>
          </cell>
          <cell r="E4346">
            <v>439.04</v>
          </cell>
          <cell r="S4346" t="str">
            <v>1</v>
          </cell>
          <cell r="AJ4346" t="str">
            <v>DREBA2018-22</v>
          </cell>
          <cell r="AK4346" t="str">
            <v>DR MKT ACTV</v>
          </cell>
          <cell r="AM4346" t="str">
            <v>Administration</v>
          </cell>
        </row>
        <row r="4347">
          <cell r="A4347" t="str">
            <v>8182936</v>
          </cell>
          <cell r="E4347">
            <v>439.04</v>
          </cell>
          <cell r="S4347" t="str">
            <v>1</v>
          </cell>
          <cell r="AJ4347" t="str">
            <v>DREBA2018-22</v>
          </cell>
          <cell r="AK4347" t="str">
            <v>DR MKT ACTV</v>
          </cell>
          <cell r="AM4347" t="str">
            <v>Administration</v>
          </cell>
        </row>
        <row r="4348">
          <cell r="A4348" t="str">
            <v>8182936</v>
          </cell>
          <cell r="E4348">
            <v>439.04</v>
          </cell>
          <cell r="S4348" t="str">
            <v>1</v>
          </cell>
          <cell r="AJ4348" t="str">
            <v>DREBA2018-22</v>
          </cell>
          <cell r="AK4348" t="str">
            <v>DR MKT ACTV</v>
          </cell>
          <cell r="AM4348" t="str">
            <v>Administration</v>
          </cell>
        </row>
        <row r="4349">
          <cell r="A4349" t="str">
            <v>8182936</v>
          </cell>
          <cell r="E4349">
            <v>439.04</v>
          </cell>
          <cell r="S4349" t="str">
            <v>1</v>
          </cell>
          <cell r="AJ4349" t="str">
            <v>DREBA2018-22</v>
          </cell>
          <cell r="AK4349" t="str">
            <v>DR MKT ACTV</v>
          </cell>
          <cell r="AM4349" t="str">
            <v>Administration</v>
          </cell>
        </row>
        <row r="4350">
          <cell r="A4350" t="str">
            <v>8182936</v>
          </cell>
          <cell r="E4350">
            <v>439.04</v>
          </cell>
          <cell r="S4350" t="str">
            <v>1</v>
          </cell>
          <cell r="AJ4350" t="str">
            <v>DREBA2018-22</v>
          </cell>
          <cell r="AK4350" t="str">
            <v>DR MKT ACTV</v>
          </cell>
          <cell r="AM4350" t="str">
            <v>Administration</v>
          </cell>
        </row>
        <row r="4351">
          <cell r="A4351" t="str">
            <v>8182936</v>
          </cell>
          <cell r="E4351">
            <v>439.04</v>
          </cell>
          <cell r="S4351" t="str">
            <v>1</v>
          </cell>
          <cell r="AJ4351" t="str">
            <v>DREBA2018-22</v>
          </cell>
          <cell r="AK4351" t="str">
            <v>DR MKT ACTV</v>
          </cell>
          <cell r="AM4351" t="str">
            <v>Administration</v>
          </cell>
        </row>
        <row r="4352">
          <cell r="A4352" t="str">
            <v>8182936</v>
          </cell>
          <cell r="E4352">
            <v>439.04</v>
          </cell>
          <cell r="S4352" t="str">
            <v>1</v>
          </cell>
          <cell r="AJ4352" t="str">
            <v>DREBA2018-22</v>
          </cell>
          <cell r="AK4352" t="str">
            <v>DR MKT ACTV</v>
          </cell>
          <cell r="AM4352" t="str">
            <v>Administration</v>
          </cell>
        </row>
        <row r="4353">
          <cell r="A4353" t="str">
            <v>8182936</v>
          </cell>
          <cell r="E4353">
            <v>439.04</v>
          </cell>
          <cell r="S4353" t="str">
            <v>1</v>
          </cell>
          <cell r="AJ4353" t="str">
            <v>DREBA2018-22</v>
          </cell>
          <cell r="AK4353" t="str">
            <v>DR MKT ACTV</v>
          </cell>
          <cell r="AM4353" t="str">
            <v>Administration</v>
          </cell>
        </row>
        <row r="4354">
          <cell r="A4354" t="str">
            <v>8182936</v>
          </cell>
          <cell r="E4354">
            <v>439.04</v>
          </cell>
          <cell r="S4354" t="str">
            <v>1</v>
          </cell>
          <cell r="AJ4354" t="str">
            <v>DREBA2018-22</v>
          </cell>
          <cell r="AK4354" t="str">
            <v>DR MKT ACTV</v>
          </cell>
          <cell r="AM4354" t="str">
            <v>Administration</v>
          </cell>
        </row>
        <row r="4355">
          <cell r="A4355" t="str">
            <v>8182936</v>
          </cell>
          <cell r="E4355">
            <v>439.04</v>
          </cell>
          <cell r="S4355" t="str">
            <v>1</v>
          </cell>
          <cell r="AJ4355" t="str">
            <v>DREBA2018-22</v>
          </cell>
          <cell r="AK4355" t="str">
            <v>DR MKT ACTV</v>
          </cell>
          <cell r="AM4355" t="str">
            <v>Administration</v>
          </cell>
        </row>
        <row r="4356">
          <cell r="A4356" t="str">
            <v>8182936</v>
          </cell>
          <cell r="E4356">
            <v>329.28</v>
          </cell>
          <cell r="S4356" t="str">
            <v>1</v>
          </cell>
          <cell r="AJ4356" t="str">
            <v>DREBA2018-22</v>
          </cell>
          <cell r="AK4356" t="str">
            <v>DR MKT ACTV</v>
          </cell>
          <cell r="AM4356" t="str">
            <v>Administration</v>
          </cell>
        </row>
        <row r="4357">
          <cell r="A4357" t="str">
            <v>8182936</v>
          </cell>
          <cell r="E4357">
            <v>384.16</v>
          </cell>
          <cell r="S4357" t="str">
            <v>1</v>
          </cell>
          <cell r="AJ4357" t="str">
            <v>DREBA2018-22</v>
          </cell>
          <cell r="AK4357" t="str">
            <v>DR MKT ACTV</v>
          </cell>
          <cell r="AM4357" t="str">
            <v>Administration</v>
          </cell>
        </row>
        <row r="4358">
          <cell r="A4358" t="str">
            <v>8182936</v>
          </cell>
          <cell r="E4358">
            <v>439.04</v>
          </cell>
          <cell r="S4358" t="str">
            <v>1</v>
          </cell>
          <cell r="AJ4358" t="str">
            <v>DREBA2018-22</v>
          </cell>
          <cell r="AK4358" t="str">
            <v>DR MKT ACTV</v>
          </cell>
          <cell r="AM4358" t="str">
            <v>Administration</v>
          </cell>
        </row>
        <row r="4359">
          <cell r="A4359" t="str">
            <v>8182936</v>
          </cell>
          <cell r="E4359">
            <v>384.16</v>
          </cell>
          <cell r="S4359" t="str">
            <v>1</v>
          </cell>
          <cell r="AJ4359" t="str">
            <v>DREBA2018-22</v>
          </cell>
          <cell r="AK4359" t="str">
            <v>DR MKT ACTV</v>
          </cell>
          <cell r="AM4359" t="str">
            <v>Administration</v>
          </cell>
        </row>
        <row r="4360">
          <cell r="A4360" t="str">
            <v>8182936</v>
          </cell>
          <cell r="E4360">
            <v>384.16</v>
          </cell>
          <cell r="S4360" t="str">
            <v>1</v>
          </cell>
          <cell r="AJ4360" t="str">
            <v>DREBA2018-22</v>
          </cell>
          <cell r="AK4360" t="str">
            <v>DR MKT ACTV</v>
          </cell>
          <cell r="AM4360" t="str">
            <v>Administration</v>
          </cell>
        </row>
        <row r="4361">
          <cell r="A4361" t="str">
            <v>8182936</v>
          </cell>
          <cell r="E4361">
            <v>439.04</v>
          </cell>
          <cell r="S4361" t="str">
            <v>1</v>
          </cell>
          <cell r="AJ4361" t="str">
            <v>DREBA2018-22</v>
          </cell>
          <cell r="AK4361" t="str">
            <v>DR MKT ACTV</v>
          </cell>
          <cell r="AM4361" t="str">
            <v>Administration</v>
          </cell>
        </row>
        <row r="4362">
          <cell r="A4362" t="str">
            <v>8182936</v>
          </cell>
          <cell r="E4362">
            <v>384.16</v>
          </cell>
          <cell r="S4362" t="str">
            <v>2</v>
          </cell>
          <cell r="AJ4362" t="str">
            <v>DREBA2018-22</v>
          </cell>
          <cell r="AK4362" t="str">
            <v>DR MKT ACTV</v>
          </cell>
          <cell r="AM4362" t="str">
            <v>Administration</v>
          </cell>
        </row>
        <row r="4363">
          <cell r="A4363" t="str">
            <v>8182936</v>
          </cell>
          <cell r="E4363">
            <v>384.16</v>
          </cell>
          <cell r="S4363" t="str">
            <v>2</v>
          </cell>
          <cell r="AJ4363" t="str">
            <v>DREBA2018-22</v>
          </cell>
          <cell r="AK4363" t="str">
            <v>DR MKT ACTV</v>
          </cell>
          <cell r="AM4363" t="str">
            <v>Administration</v>
          </cell>
        </row>
        <row r="4364">
          <cell r="A4364" t="str">
            <v>8182936</v>
          </cell>
          <cell r="E4364">
            <v>384.16</v>
          </cell>
          <cell r="S4364" t="str">
            <v>2</v>
          </cell>
          <cell r="AJ4364" t="str">
            <v>DREBA2018-22</v>
          </cell>
          <cell r="AK4364" t="str">
            <v>DR MKT ACTV</v>
          </cell>
          <cell r="AM4364" t="str">
            <v>Administration</v>
          </cell>
        </row>
        <row r="4365">
          <cell r="A4365" t="str">
            <v>8182936</v>
          </cell>
          <cell r="E4365">
            <v>439.04</v>
          </cell>
          <cell r="S4365" t="str">
            <v>2</v>
          </cell>
          <cell r="AJ4365" t="str">
            <v>DREBA2018-22</v>
          </cell>
          <cell r="AK4365" t="str">
            <v>DR MKT ACTV</v>
          </cell>
          <cell r="AM4365" t="str">
            <v>Administration</v>
          </cell>
        </row>
        <row r="4366">
          <cell r="A4366" t="str">
            <v>8182936</v>
          </cell>
          <cell r="E4366">
            <v>384.16</v>
          </cell>
          <cell r="S4366" t="str">
            <v>2</v>
          </cell>
          <cell r="AJ4366" t="str">
            <v>DREBA2018-22</v>
          </cell>
          <cell r="AK4366" t="str">
            <v>DR MKT ACTV</v>
          </cell>
          <cell r="AM4366" t="str">
            <v>Administration</v>
          </cell>
        </row>
        <row r="4367">
          <cell r="A4367" t="str">
            <v>8182936</v>
          </cell>
          <cell r="E4367">
            <v>439.04</v>
          </cell>
          <cell r="S4367" t="str">
            <v>2</v>
          </cell>
          <cell r="AJ4367" t="str">
            <v>DREBA2018-22</v>
          </cell>
          <cell r="AK4367" t="str">
            <v>DR MKT ACTV</v>
          </cell>
          <cell r="AM4367" t="str">
            <v>Administration</v>
          </cell>
        </row>
        <row r="4368">
          <cell r="A4368" t="str">
            <v>8182936</v>
          </cell>
          <cell r="E4368">
            <v>439.04</v>
          </cell>
          <cell r="S4368" t="str">
            <v>2</v>
          </cell>
          <cell r="AJ4368" t="str">
            <v>DREBA2018-22</v>
          </cell>
          <cell r="AK4368" t="str">
            <v>DR MKT ACTV</v>
          </cell>
          <cell r="AM4368" t="str">
            <v>Administration</v>
          </cell>
        </row>
        <row r="4369">
          <cell r="A4369" t="str">
            <v>8182936</v>
          </cell>
          <cell r="E4369">
            <v>439.04</v>
          </cell>
          <cell r="S4369" t="str">
            <v>2</v>
          </cell>
          <cell r="AJ4369" t="str">
            <v>DREBA2018-22</v>
          </cell>
          <cell r="AK4369" t="str">
            <v>DR MKT ACTV</v>
          </cell>
          <cell r="AM4369" t="str">
            <v>Administration</v>
          </cell>
        </row>
        <row r="4370">
          <cell r="A4370" t="str">
            <v>8182936</v>
          </cell>
          <cell r="E4370">
            <v>384.16</v>
          </cell>
          <cell r="S4370" t="str">
            <v>2</v>
          </cell>
          <cell r="AJ4370" t="str">
            <v>DREBA2018-22</v>
          </cell>
          <cell r="AK4370" t="str">
            <v>DR MKT ACTV</v>
          </cell>
          <cell r="AM4370" t="str">
            <v>Administration</v>
          </cell>
        </row>
        <row r="4371">
          <cell r="A4371" t="str">
            <v>8182936</v>
          </cell>
          <cell r="E4371">
            <v>439.04</v>
          </cell>
          <cell r="S4371" t="str">
            <v>2</v>
          </cell>
          <cell r="AJ4371" t="str">
            <v>DREBA2018-22</v>
          </cell>
          <cell r="AK4371" t="str">
            <v>DR MKT ACTV</v>
          </cell>
          <cell r="AM4371" t="str">
            <v>Administration</v>
          </cell>
        </row>
        <row r="4372">
          <cell r="A4372" t="str">
            <v>8182936</v>
          </cell>
          <cell r="E4372">
            <v>439.04</v>
          </cell>
          <cell r="S4372" t="str">
            <v>2</v>
          </cell>
          <cell r="AJ4372" t="str">
            <v>DREBA2018-22</v>
          </cell>
          <cell r="AK4372" t="str">
            <v>DR MKT ACTV</v>
          </cell>
          <cell r="AM4372" t="str">
            <v>Administration</v>
          </cell>
        </row>
        <row r="4373">
          <cell r="A4373" t="str">
            <v>8182936</v>
          </cell>
          <cell r="E4373">
            <v>439.04</v>
          </cell>
          <cell r="S4373" t="str">
            <v>2</v>
          </cell>
          <cell r="AJ4373" t="str">
            <v>DREBA2018-22</v>
          </cell>
          <cell r="AK4373" t="str">
            <v>DR MKT ACTV</v>
          </cell>
          <cell r="AM4373" t="str">
            <v>Administration</v>
          </cell>
        </row>
        <row r="4374">
          <cell r="A4374" t="str">
            <v>8182936</v>
          </cell>
          <cell r="E4374">
            <v>439.04</v>
          </cell>
          <cell r="S4374" t="str">
            <v>2</v>
          </cell>
          <cell r="AJ4374" t="str">
            <v>DREBA2018-22</v>
          </cell>
          <cell r="AK4374" t="str">
            <v>DR MKT ACTV</v>
          </cell>
          <cell r="AM4374" t="str">
            <v>Administration</v>
          </cell>
        </row>
        <row r="4375">
          <cell r="A4375" t="str">
            <v>8182936</v>
          </cell>
          <cell r="E4375">
            <v>439.04</v>
          </cell>
          <cell r="S4375" t="str">
            <v>2</v>
          </cell>
          <cell r="AJ4375" t="str">
            <v>DREBA2018-22</v>
          </cell>
          <cell r="AK4375" t="str">
            <v>DR MKT ACTV</v>
          </cell>
          <cell r="AM4375" t="str">
            <v>Administration</v>
          </cell>
        </row>
        <row r="4376">
          <cell r="A4376" t="str">
            <v>8182936</v>
          </cell>
          <cell r="E4376">
            <v>439.04</v>
          </cell>
          <cell r="S4376" t="str">
            <v>2</v>
          </cell>
          <cell r="AJ4376" t="str">
            <v>DREBA2018-22</v>
          </cell>
          <cell r="AK4376" t="str">
            <v>DR MKT ACTV</v>
          </cell>
          <cell r="AM4376" t="str">
            <v>Administration</v>
          </cell>
        </row>
        <row r="4377">
          <cell r="A4377" t="str">
            <v>8182936</v>
          </cell>
          <cell r="E4377">
            <v>439.04</v>
          </cell>
          <cell r="S4377" t="str">
            <v>2</v>
          </cell>
          <cell r="AJ4377" t="str">
            <v>DREBA2018-22</v>
          </cell>
          <cell r="AK4377" t="str">
            <v>DR MKT ACTV</v>
          </cell>
          <cell r="AM4377" t="str">
            <v>Administration</v>
          </cell>
        </row>
        <row r="4378">
          <cell r="A4378" t="str">
            <v>8182936</v>
          </cell>
          <cell r="E4378">
            <v>439.04</v>
          </cell>
          <cell r="S4378" t="str">
            <v>2</v>
          </cell>
          <cell r="AJ4378" t="str">
            <v>DREBA2018-22</v>
          </cell>
          <cell r="AK4378" t="str">
            <v>DR MKT ACTV</v>
          </cell>
          <cell r="AM4378" t="str">
            <v>Administration</v>
          </cell>
        </row>
        <row r="4379">
          <cell r="A4379" t="str">
            <v>8182936</v>
          </cell>
          <cell r="E4379">
            <v>384.16</v>
          </cell>
          <cell r="S4379" t="str">
            <v>2</v>
          </cell>
          <cell r="AJ4379" t="str">
            <v>DREBA2018-22</v>
          </cell>
          <cell r="AK4379" t="str">
            <v>DR MKT ACTV</v>
          </cell>
          <cell r="AM4379" t="str">
            <v>Administration</v>
          </cell>
        </row>
        <row r="4380">
          <cell r="A4380" t="str">
            <v>8182936</v>
          </cell>
          <cell r="E4380">
            <v>329.28</v>
          </cell>
          <cell r="S4380" t="str">
            <v>2</v>
          </cell>
          <cell r="AJ4380" t="str">
            <v>DREBA2018-22</v>
          </cell>
          <cell r="AK4380" t="str">
            <v>DR MKT ACTV</v>
          </cell>
          <cell r="AM4380" t="str">
            <v>Administration</v>
          </cell>
        </row>
        <row r="4381">
          <cell r="A4381" t="str">
            <v>8182936</v>
          </cell>
          <cell r="E4381">
            <v>439.04</v>
          </cell>
          <cell r="S4381" t="str">
            <v>2</v>
          </cell>
          <cell r="AJ4381" t="str">
            <v>DREBA2018-22</v>
          </cell>
          <cell r="AK4381" t="str">
            <v>DR MKT ACTV</v>
          </cell>
          <cell r="AM4381" t="str">
            <v>Administration</v>
          </cell>
        </row>
        <row r="4382">
          <cell r="A4382" t="str">
            <v>8182936</v>
          </cell>
          <cell r="E4382">
            <v>329.28</v>
          </cell>
          <cell r="S4382" t="str">
            <v>2</v>
          </cell>
          <cell r="AJ4382" t="str">
            <v>DREBA2018-22</v>
          </cell>
          <cell r="AK4382" t="str">
            <v>DR MKT ACTV</v>
          </cell>
          <cell r="AM4382" t="str">
            <v>Administration</v>
          </cell>
        </row>
        <row r="4383">
          <cell r="A4383" t="str">
            <v>8182936</v>
          </cell>
          <cell r="E4383">
            <v>329.28</v>
          </cell>
          <cell r="S4383" t="str">
            <v>2</v>
          </cell>
          <cell r="AJ4383" t="str">
            <v>DREBA2018-22</v>
          </cell>
          <cell r="AK4383" t="str">
            <v>DR MKT ACTV</v>
          </cell>
          <cell r="AM4383" t="str">
            <v>Administration</v>
          </cell>
        </row>
        <row r="4384">
          <cell r="A4384" t="str">
            <v>8182936</v>
          </cell>
          <cell r="E4384">
            <v>439.04</v>
          </cell>
          <cell r="S4384" t="str">
            <v>2</v>
          </cell>
          <cell r="AJ4384" t="str">
            <v>DREBA2018-22</v>
          </cell>
          <cell r="AK4384" t="str">
            <v>DR MKT ACTV</v>
          </cell>
          <cell r="AM4384" t="str">
            <v>Administration</v>
          </cell>
        </row>
        <row r="4385">
          <cell r="A4385" t="str">
            <v>8182936</v>
          </cell>
          <cell r="E4385">
            <v>384.16</v>
          </cell>
          <cell r="S4385" t="str">
            <v>2</v>
          </cell>
          <cell r="AJ4385" t="str">
            <v>DREBA2018-22</v>
          </cell>
          <cell r="AK4385" t="str">
            <v>DR MKT ACTV</v>
          </cell>
          <cell r="AM4385" t="str">
            <v>Administration</v>
          </cell>
        </row>
        <row r="4386">
          <cell r="A4386" t="str">
            <v>8182936</v>
          </cell>
          <cell r="E4386">
            <v>439.04</v>
          </cell>
          <cell r="S4386" t="str">
            <v>2</v>
          </cell>
          <cell r="AJ4386" t="str">
            <v>DREBA2018-22</v>
          </cell>
          <cell r="AK4386" t="str">
            <v>DR MKT ACTV</v>
          </cell>
          <cell r="AM4386" t="str">
            <v>Administration</v>
          </cell>
        </row>
        <row r="4387">
          <cell r="A4387" t="str">
            <v>8182936</v>
          </cell>
          <cell r="E4387">
            <v>439.04</v>
          </cell>
          <cell r="S4387" t="str">
            <v>2</v>
          </cell>
          <cell r="AJ4387" t="str">
            <v>DREBA2018-22</v>
          </cell>
          <cell r="AK4387" t="str">
            <v>DR MKT ACTV</v>
          </cell>
          <cell r="AM4387" t="str">
            <v>Administration</v>
          </cell>
        </row>
        <row r="4388">
          <cell r="A4388" t="str">
            <v>8182936</v>
          </cell>
          <cell r="E4388">
            <v>439.04</v>
          </cell>
          <cell r="S4388" t="str">
            <v>2</v>
          </cell>
          <cell r="AJ4388" t="str">
            <v>DREBA2018-22</v>
          </cell>
          <cell r="AK4388" t="str">
            <v>DR MKT ACTV</v>
          </cell>
          <cell r="AM4388" t="str">
            <v>Administration</v>
          </cell>
        </row>
        <row r="4389">
          <cell r="A4389" t="str">
            <v>8182936</v>
          </cell>
          <cell r="E4389">
            <v>356.72</v>
          </cell>
          <cell r="S4389" t="str">
            <v>2</v>
          </cell>
          <cell r="AJ4389" t="str">
            <v>DREBA2018-22</v>
          </cell>
          <cell r="AK4389" t="str">
            <v>DR MKT ACTV</v>
          </cell>
          <cell r="AM4389" t="str">
            <v>Administration</v>
          </cell>
        </row>
        <row r="4390">
          <cell r="A4390" t="str">
            <v>8182936</v>
          </cell>
          <cell r="E4390">
            <v>411.6</v>
          </cell>
          <cell r="S4390" t="str">
            <v>2</v>
          </cell>
          <cell r="AJ4390" t="str">
            <v>DREBA2018-22</v>
          </cell>
          <cell r="AK4390" t="str">
            <v>DR MKT ACTV</v>
          </cell>
          <cell r="AM4390" t="str">
            <v>Administration</v>
          </cell>
        </row>
        <row r="4391">
          <cell r="A4391" t="str">
            <v>8182936</v>
          </cell>
          <cell r="E4391">
            <v>439.04</v>
          </cell>
          <cell r="S4391" t="str">
            <v>2</v>
          </cell>
          <cell r="AJ4391" t="str">
            <v>DREBA2018-22</v>
          </cell>
          <cell r="AK4391" t="str">
            <v>DR MKT ACTV</v>
          </cell>
          <cell r="AM4391" t="str">
            <v>Administration</v>
          </cell>
        </row>
        <row r="4392">
          <cell r="A4392" t="str">
            <v>8182936</v>
          </cell>
          <cell r="E4392">
            <v>384.16</v>
          </cell>
          <cell r="S4392" t="str">
            <v>2</v>
          </cell>
          <cell r="AJ4392" t="str">
            <v>DREBA2018-22</v>
          </cell>
          <cell r="AK4392" t="str">
            <v>DR MKT ACTV</v>
          </cell>
          <cell r="AM4392" t="str">
            <v>Administration</v>
          </cell>
        </row>
        <row r="4393">
          <cell r="A4393" t="str">
            <v>8182936</v>
          </cell>
          <cell r="E4393">
            <v>329.28</v>
          </cell>
          <cell r="S4393" t="str">
            <v>2</v>
          </cell>
          <cell r="AJ4393" t="str">
            <v>DREBA2018-22</v>
          </cell>
          <cell r="AK4393" t="str">
            <v>DR MKT ACTV</v>
          </cell>
          <cell r="AM4393" t="str">
            <v>Administration</v>
          </cell>
        </row>
        <row r="4394">
          <cell r="A4394" t="str">
            <v>8182936</v>
          </cell>
          <cell r="E4394">
            <v>439.04</v>
          </cell>
          <cell r="S4394" t="str">
            <v>2</v>
          </cell>
          <cell r="AJ4394" t="str">
            <v>DREBA2018-22</v>
          </cell>
          <cell r="AK4394" t="str">
            <v>DR MKT ACTV</v>
          </cell>
          <cell r="AM4394" t="str">
            <v>Administration</v>
          </cell>
        </row>
        <row r="4395">
          <cell r="A4395" t="str">
            <v>8182936</v>
          </cell>
          <cell r="E4395">
            <v>329.28</v>
          </cell>
          <cell r="S4395" t="str">
            <v>2</v>
          </cell>
          <cell r="AJ4395" t="str">
            <v>DREBA2018-22</v>
          </cell>
          <cell r="AK4395" t="str">
            <v>DR MKT ACTV</v>
          </cell>
          <cell r="AM4395" t="str">
            <v>Administration</v>
          </cell>
        </row>
        <row r="4396">
          <cell r="A4396" t="str">
            <v>8182936</v>
          </cell>
          <cell r="E4396">
            <v>384.16</v>
          </cell>
          <cell r="S4396" t="str">
            <v>3</v>
          </cell>
          <cell r="AJ4396" t="str">
            <v>DREBA2018-22</v>
          </cell>
          <cell r="AK4396" t="str">
            <v>DR MKT ACTV</v>
          </cell>
          <cell r="AM4396" t="str">
            <v>Administration</v>
          </cell>
        </row>
        <row r="4397">
          <cell r="A4397" t="str">
            <v>8182936</v>
          </cell>
          <cell r="E4397">
            <v>384.16</v>
          </cell>
          <cell r="S4397" t="str">
            <v>3</v>
          </cell>
          <cell r="AJ4397" t="str">
            <v>DREBA2018-22</v>
          </cell>
          <cell r="AK4397" t="str">
            <v>DR MKT ACTV</v>
          </cell>
          <cell r="AM4397" t="str">
            <v>Administration</v>
          </cell>
        </row>
        <row r="4398">
          <cell r="A4398" t="str">
            <v>8182936</v>
          </cell>
          <cell r="E4398">
            <v>384.16</v>
          </cell>
          <cell r="S4398" t="str">
            <v>3</v>
          </cell>
          <cell r="AJ4398" t="str">
            <v>DREBA2018-22</v>
          </cell>
          <cell r="AK4398" t="str">
            <v>DR MKT ACTV</v>
          </cell>
          <cell r="AM4398" t="str">
            <v>Administration</v>
          </cell>
        </row>
        <row r="4399">
          <cell r="A4399" t="str">
            <v>8182936</v>
          </cell>
          <cell r="E4399">
            <v>384.16</v>
          </cell>
          <cell r="S4399" t="str">
            <v>3</v>
          </cell>
          <cell r="AJ4399" t="str">
            <v>DREBA2018-22</v>
          </cell>
          <cell r="AK4399" t="str">
            <v>DR MKT ACTV</v>
          </cell>
          <cell r="AM4399" t="str">
            <v>Administration</v>
          </cell>
        </row>
        <row r="4400">
          <cell r="A4400" t="str">
            <v>8182936</v>
          </cell>
          <cell r="E4400">
            <v>274.39999999999998</v>
          </cell>
          <cell r="S4400" t="str">
            <v>3</v>
          </cell>
          <cell r="AJ4400" t="str">
            <v>DREBA2018-22</v>
          </cell>
          <cell r="AK4400" t="str">
            <v>DR MKT ACTV</v>
          </cell>
          <cell r="AM4400" t="str">
            <v>Administration</v>
          </cell>
        </row>
        <row r="4401">
          <cell r="A4401" t="str">
            <v>8182936</v>
          </cell>
          <cell r="E4401">
            <v>439.04</v>
          </cell>
          <cell r="S4401" t="str">
            <v>3</v>
          </cell>
          <cell r="AJ4401" t="str">
            <v>DREBA2018-22</v>
          </cell>
          <cell r="AK4401" t="str">
            <v>DR MKT ACTV</v>
          </cell>
          <cell r="AM4401" t="str">
            <v>Administration</v>
          </cell>
        </row>
        <row r="4402">
          <cell r="A4402" t="str">
            <v>8182936</v>
          </cell>
          <cell r="E4402">
            <v>439.04</v>
          </cell>
          <cell r="S4402" t="str">
            <v>3</v>
          </cell>
          <cell r="AJ4402" t="str">
            <v>DREBA2018-22</v>
          </cell>
          <cell r="AK4402" t="str">
            <v>DR MKT ACTV</v>
          </cell>
          <cell r="AM4402" t="str">
            <v>Administration</v>
          </cell>
        </row>
        <row r="4403">
          <cell r="A4403" t="str">
            <v>8182936</v>
          </cell>
          <cell r="E4403">
            <v>439.04</v>
          </cell>
          <cell r="S4403" t="str">
            <v>3</v>
          </cell>
          <cell r="AJ4403" t="str">
            <v>DREBA2018-22</v>
          </cell>
          <cell r="AK4403" t="str">
            <v>DR MKT ACTV</v>
          </cell>
          <cell r="AM4403" t="str">
            <v>Administration</v>
          </cell>
        </row>
        <row r="4404">
          <cell r="A4404" t="str">
            <v>8182936</v>
          </cell>
          <cell r="E4404">
            <v>439.04</v>
          </cell>
          <cell r="S4404" t="str">
            <v>3</v>
          </cell>
          <cell r="AJ4404" t="str">
            <v>DREBA2018-22</v>
          </cell>
          <cell r="AK4404" t="str">
            <v>DR MKT ACTV</v>
          </cell>
          <cell r="AM4404" t="str">
            <v>Administration</v>
          </cell>
        </row>
        <row r="4405">
          <cell r="A4405" t="str">
            <v>8182936</v>
          </cell>
          <cell r="E4405">
            <v>439.04</v>
          </cell>
          <cell r="S4405" t="str">
            <v>3</v>
          </cell>
          <cell r="AJ4405" t="str">
            <v>DREBA2018-22</v>
          </cell>
          <cell r="AK4405" t="str">
            <v>DR MKT ACTV</v>
          </cell>
          <cell r="AM4405" t="str">
            <v>Administration</v>
          </cell>
        </row>
        <row r="4406">
          <cell r="A4406" t="str">
            <v>8182936</v>
          </cell>
          <cell r="E4406">
            <v>439.04</v>
          </cell>
          <cell r="S4406" t="str">
            <v>3</v>
          </cell>
          <cell r="AJ4406" t="str">
            <v>DREBA2018-22</v>
          </cell>
          <cell r="AK4406" t="str">
            <v>DR MKT ACTV</v>
          </cell>
          <cell r="AM4406" t="str">
            <v>Administration</v>
          </cell>
        </row>
        <row r="4407">
          <cell r="A4407" t="str">
            <v>8182936</v>
          </cell>
          <cell r="E4407">
            <v>439.04</v>
          </cell>
          <cell r="S4407" t="str">
            <v>3</v>
          </cell>
          <cell r="AJ4407" t="str">
            <v>DREBA2018-22</v>
          </cell>
          <cell r="AK4407" t="str">
            <v>DR MKT ACTV</v>
          </cell>
          <cell r="AM4407" t="str">
            <v>Administration</v>
          </cell>
        </row>
        <row r="4408">
          <cell r="A4408" t="str">
            <v>8182936</v>
          </cell>
          <cell r="E4408">
            <v>439.04</v>
          </cell>
          <cell r="S4408" t="str">
            <v>3</v>
          </cell>
          <cell r="AJ4408" t="str">
            <v>DREBA2018-22</v>
          </cell>
          <cell r="AK4408" t="str">
            <v>DR MKT ACTV</v>
          </cell>
          <cell r="AM4408" t="str">
            <v>Administration</v>
          </cell>
        </row>
        <row r="4409">
          <cell r="A4409" t="str">
            <v>8182936</v>
          </cell>
          <cell r="E4409">
            <v>439.04</v>
          </cell>
          <cell r="S4409" t="str">
            <v>3</v>
          </cell>
          <cell r="AJ4409" t="str">
            <v>DREBA2018-22</v>
          </cell>
          <cell r="AK4409" t="str">
            <v>DR MKT ACTV</v>
          </cell>
          <cell r="AM4409" t="str">
            <v>Administration</v>
          </cell>
        </row>
        <row r="4410">
          <cell r="A4410" t="str">
            <v>8182936</v>
          </cell>
          <cell r="E4410">
            <v>384.16</v>
          </cell>
          <cell r="S4410" t="str">
            <v>3</v>
          </cell>
          <cell r="AJ4410" t="str">
            <v>DREBA2018-22</v>
          </cell>
          <cell r="AK4410" t="str">
            <v>DR MKT ACTV</v>
          </cell>
          <cell r="AM4410" t="str">
            <v>Administration</v>
          </cell>
        </row>
        <row r="4411">
          <cell r="A4411" t="str">
            <v>8182936</v>
          </cell>
          <cell r="E4411">
            <v>329.28</v>
          </cell>
          <cell r="S4411" t="str">
            <v>3</v>
          </cell>
          <cell r="AJ4411" t="str">
            <v>DREBA2018-22</v>
          </cell>
          <cell r="AK4411" t="str">
            <v>DR MKT ACTV</v>
          </cell>
          <cell r="AM4411" t="str">
            <v>Administration</v>
          </cell>
        </row>
        <row r="4412">
          <cell r="A4412" t="str">
            <v>8182936</v>
          </cell>
          <cell r="E4412">
            <v>384.16</v>
          </cell>
          <cell r="S4412" t="str">
            <v>3</v>
          </cell>
          <cell r="AJ4412" t="str">
            <v>DREBA2018-22</v>
          </cell>
          <cell r="AK4412" t="str">
            <v>DR MKT ACTV</v>
          </cell>
          <cell r="AM4412" t="str">
            <v>Administration</v>
          </cell>
        </row>
        <row r="4413">
          <cell r="A4413" t="str">
            <v>8182936</v>
          </cell>
          <cell r="E4413">
            <v>384.16</v>
          </cell>
          <cell r="S4413" t="str">
            <v>3</v>
          </cell>
          <cell r="AJ4413" t="str">
            <v>DREBA2018-22</v>
          </cell>
          <cell r="AK4413" t="str">
            <v>DR MKT ACTV</v>
          </cell>
          <cell r="AM4413" t="str">
            <v>Administration</v>
          </cell>
        </row>
        <row r="4414">
          <cell r="A4414" t="str">
            <v>8182936</v>
          </cell>
          <cell r="E4414">
            <v>329.28</v>
          </cell>
          <cell r="S4414" t="str">
            <v>3</v>
          </cell>
          <cell r="AJ4414" t="str">
            <v>DREBA2018-22</v>
          </cell>
          <cell r="AK4414" t="str">
            <v>DR MKT ACTV</v>
          </cell>
          <cell r="AM4414" t="str">
            <v>Administration</v>
          </cell>
        </row>
        <row r="4415">
          <cell r="A4415" t="str">
            <v>8182936</v>
          </cell>
          <cell r="E4415">
            <v>439.04</v>
          </cell>
          <cell r="S4415" t="str">
            <v>3</v>
          </cell>
          <cell r="AJ4415" t="str">
            <v>DREBA2018-22</v>
          </cell>
          <cell r="AK4415" t="str">
            <v>DR MKT ACTV</v>
          </cell>
          <cell r="AM4415" t="str">
            <v>Administration</v>
          </cell>
        </row>
        <row r="4416">
          <cell r="A4416" t="str">
            <v>8182936</v>
          </cell>
          <cell r="E4416">
            <v>439.04</v>
          </cell>
          <cell r="S4416" t="str">
            <v>3</v>
          </cell>
          <cell r="AJ4416" t="str">
            <v>DREBA2018-22</v>
          </cell>
          <cell r="AK4416" t="str">
            <v>DR MKT ACTV</v>
          </cell>
          <cell r="AM4416" t="str">
            <v>Administration</v>
          </cell>
        </row>
        <row r="4417">
          <cell r="A4417" t="str">
            <v>8182936</v>
          </cell>
          <cell r="E4417">
            <v>439.04</v>
          </cell>
          <cell r="S4417" t="str">
            <v>3</v>
          </cell>
          <cell r="AJ4417" t="str">
            <v>DREBA2018-22</v>
          </cell>
          <cell r="AK4417" t="str">
            <v>DR MKT ACTV</v>
          </cell>
          <cell r="AM4417" t="str">
            <v>Administration</v>
          </cell>
        </row>
        <row r="4418">
          <cell r="A4418" t="str">
            <v>8182936</v>
          </cell>
          <cell r="E4418">
            <v>439.04</v>
          </cell>
          <cell r="S4418" t="str">
            <v>3</v>
          </cell>
          <cell r="AJ4418" t="str">
            <v>DREBA2018-22</v>
          </cell>
          <cell r="AK4418" t="str">
            <v>DR MKT ACTV</v>
          </cell>
          <cell r="AM4418" t="str">
            <v>Administration</v>
          </cell>
        </row>
        <row r="4419">
          <cell r="A4419" t="str">
            <v>8182936</v>
          </cell>
          <cell r="E4419">
            <v>219.52</v>
          </cell>
          <cell r="S4419" t="str">
            <v>3</v>
          </cell>
          <cell r="AJ4419" t="str">
            <v>DREBA2018-22</v>
          </cell>
          <cell r="AK4419" t="str">
            <v>DR MKT ACTV</v>
          </cell>
          <cell r="AM4419" t="str">
            <v>Administration</v>
          </cell>
        </row>
        <row r="4420">
          <cell r="A4420" t="str">
            <v>8182936</v>
          </cell>
          <cell r="E4420">
            <v>439.04</v>
          </cell>
          <cell r="S4420" t="str">
            <v>3</v>
          </cell>
          <cell r="AJ4420" t="str">
            <v>DREBA2018-22</v>
          </cell>
          <cell r="AK4420" t="str">
            <v>DR MKT ACTV</v>
          </cell>
          <cell r="AM4420" t="str">
            <v>Administration</v>
          </cell>
        </row>
        <row r="4421">
          <cell r="A4421" t="str">
            <v>8182936</v>
          </cell>
          <cell r="E4421">
            <v>384.16</v>
          </cell>
          <cell r="S4421" t="str">
            <v>3</v>
          </cell>
          <cell r="AJ4421" t="str">
            <v>DREBA2018-22</v>
          </cell>
          <cell r="AK4421" t="str">
            <v>DR MKT ACTV</v>
          </cell>
          <cell r="AM4421" t="str">
            <v>Administration</v>
          </cell>
        </row>
        <row r="4422">
          <cell r="A4422" t="str">
            <v>8182936</v>
          </cell>
          <cell r="E4422">
            <v>384.16</v>
          </cell>
          <cell r="S4422" t="str">
            <v>3</v>
          </cell>
          <cell r="AJ4422" t="str">
            <v>DREBA2018-22</v>
          </cell>
          <cell r="AK4422" t="str">
            <v>DR MKT ACTV</v>
          </cell>
          <cell r="AM4422" t="str">
            <v>Administration</v>
          </cell>
        </row>
        <row r="4423">
          <cell r="A4423" t="str">
            <v>8182936</v>
          </cell>
          <cell r="E4423">
            <v>384.16</v>
          </cell>
          <cell r="S4423" t="str">
            <v>3</v>
          </cell>
          <cell r="AJ4423" t="str">
            <v>DREBA2018-22</v>
          </cell>
          <cell r="AK4423" t="str">
            <v>DR MKT ACTV</v>
          </cell>
          <cell r="AM4423" t="str">
            <v>Administration</v>
          </cell>
        </row>
        <row r="4424">
          <cell r="A4424" t="str">
            <v>8182936</v>
          </cell>
          <cell r="E4424">
            <v>329.28</v>
          </cell>
          <cell r="S4424" t="str">
            <v>3</v>
          </cell>
          <cell r="AJ4424" t="str">
            <v>DREBA2018-22</v>
          </cell>
          <cell r="AK4424" t="str">
            <v>DR MKT ACTV</v>
          </cell>
          <cell r="AM4424" t="str">
            <v>Administration</v>
          </cell>
        </row>
        <row r="4425">
          <cell r="A4425" t="str">
            <v>8182936</v>
          </cell>
          <cell r="E4425">
            <v>219.52</v>
          </cell>
          <cell r="S4425" t="str">
            <v>3</v>
          </cell>
          <cell r="AJ4425" t="str">
            <v>DREBA2018-22</v>
          </cell>
          <cell r="AK4425" t="str">
            <v>DR MKT ACTV</v>
          </cell>
          <cell r="AM4425" t="str">
            <v>Administration</v>
          </cell>
        </row>
        <row r="4426">
          <cell r="A4426" t="str">
            <v>8182936</v>
          </cell>
          <cell r="E4426">
            <v>439.04</v>
          </cell>
          <cell r="S4426" t="str">
            <v>3</v>
          </cell>
          <cell r="AJ4426" t="str">
            <v>DREBA2018-22</v>
          </cell>
          <cell r="AK4426" t="str">
            <v>DR MKT ACTV</v>
          </cell>
          <cell r="AM4426" t="str">
            <v>Administration</v>
          </cell>
        </row>
        <row r="4427">
          <cell r="A4427" t="str">
            <v>8182936</v>
          </cell>
          <cell r="E4427">
            <v>439.04</v>
          </cell>
          <cell r="S4427" t="str">
            <v>3</v>
          </cell>
          <cell r="AJ4427" t="str">
            <v>DREBA2018-22</v>
          </cell>
          <cell r="AK4427" t="str">
            <v>DR MKT ACTV</v>
          </cell>
          <cell r="AM4427" t="str">
            <v>Administration</v>
          </cell>
        </row>
        <row r="4428">
          <cell r="A4428" t="str">
            <v>8182936</v>
          </cell>
          <cell r="E4428">
            <v>439.04</v>
          </cell>
          <cell r="S4428" t="str">
            <v>3</v>
          </cell>
          <cell r="AJ4428" t="str">
            <v>DREBA2018-22</v>
          </cell>
          <cell r="AK4428" t="str">
            <v>DR MKT ACTV</v>
          </cell>
          <cell r="AM4428" t="str">
            <v>Administration</v>
          </cell>
        </row>
        <row r="4429">
          <cell r="A4429" t="str">
            <v>8182936</v>
          </cell>
          <cell r="E4429">
            <v>439.04</v>
          </cell>
          <cell r="S4429" t="str">
            <v>3</v>
          </cell>
          <cell r="AJ4429" t="str">
            <v>DREBA2018-22</v>
          </cell>
          <cell r="AK4429" t="str">
            <v>DR MKT ACTV</v>
          </cell>
          <cell r="AM4429" t="str">
            <v>Administration</v>
          </cell>
        </row>
        <row r="4430">
          <cell r="A4430" t="str">
            <v>8182936</v>
          </cell>
          <cell r="E4430">
            <v>384.16</v>
          </cell>
          <cell r="S4430" t="str">
            <v>3</v>
          </cell>
          <cell r="AJ4430" t="str">
            <v>DREBA2018-22</v>
          </cell>
          <cell r="AK4430" t="str">
            <v>DR MKT ACTV</v>
          </cell>
          <cell r="AM4430" t="str">
            <v>Administration</v>
          </cell>
        </row>
        <row r="4431">
          <cell r="A4431" t="str">
            <v>8182936</v>
          </cell>
          <cell r="E4431">
            <v>274.39999999999998</v>
          </cell>
          <cell r="S4431" t="str">
            <v>3</v>
          </cell>
          <cell r="AJ4431" t="str">
            <v>DREBA2018-22</v>
          </cell>
          <cell r="AK4431" t="str">
            <v>DR MKT ACTV</v>
          </cell>
          <cell r="AM4431" t="str">
            <v>Administration</v>
          </cell>
        </row>
        <row r="4432">
          <cell r="A4432" t="str">
            <v>8182936</v>
          </cell>
          <cell r="E4432">
            <v>329.28</v>
          </cell>
          <cell r="S4432" t="str">
            <v>3</v>
          </cell>
          <cell r="AJ4432" t="str">
            <v>DREBA2018-22</v>
          </cell>
          <cell r="AK4432" t="str">
            <v>DR MKT ACTV</v>
          </cell>
          <cell r="AM4432" t="str">
            <v>Administration</v>
          </cell>
        </row>
        <row r="4433">
          <cell r="A4433" t="str">
            <v>8182936</v>
          </cell>
          <cell r="E4433">
            <v>384.16</v>
          </cell>
          <cell r="S4433" t="str">
            <v>3</v>
          </cell>
          <cell r="AJ4433" t="str">
            <v>DREBA2018-22</v>
          </cell>
          <cell r="AK4433" t="str">
            <v>DR MKT ACTV</v>
          </cell>
          <cell r="AM4433" t="str">
            <v>Administration</v>
          </cell>
        </row>
        <row r="4434">
          <cell r="A4434" t="str">
            <v>8182936</v>
          </cell>
          <cell r="E4434">
            <v>384.16</v>
          </cell>
          <cell r="S4434" t="str">
            <v>3</v>
          </cell>
          <cell r="AJ4434" t="str">
            <v>DREBA2018-22</v>
          </cell>
          <cell r="AK4434" t="str">
            <v>DR MKT ACTV</v>
          </cell>
          <cell r="AM4434" t="str">
            <v>Administration</v>
          </cell>
        </row>
        <row r="4435">
          <cell r="A4435" t="str">
            <v>8182936</v>
          </cell>
          <cell r="E4435">
            <v>439.04</v>
          </cell>
          <cell r="S4435" t="str">
            <v>3</v>
          </cell>
          <cell r="AJ4435" t="str">
            <v>DREBA2018-22</v>
          </cell>
          <cell r="AK4435" t="str">
            <v>DR MKT ACTV</v>
          </cell>
          <cell r="AM4435" t="str">
            <v>Administration</v>
          </cell>
        </row>
        <row r="4436">
          <cell r="A4436" t="str">
            <v>8182936</v>
          </cell>
          <cell r="E4436">
            <v>439.04</v>
          </cell>
          <cell r="S4436" t="str">
            <v>3</v>
          </cell>
          <cell r="AJ4436" t="str">
            <v>DREBA2018-22</v>
          </cell>
          <cell r="AK4436" t="str">
            <v>DR MKT ACTV</v>
          </cell>
          <cell r="AM4436" t="str">
            <v>Administration</v>
          </cell>
        </row>
        <row r="4437">
          <cell r="A4437" t="str">
            <v>8182936</v>
          </cell>
          <cell r="E4437">
            <v>439.04</v>
          </cell>
          <cell r="S4437" t="str">
            <v>3</v>
          </cell>
          <cell r="AJ4437" t="str">
            <v>DREBA2018-22</v>
          </cell>
          <cell r="AK4437" t="str">
            <v>DR MKT ACTV</v>
          </cell>
          <cell r="AM4437" t="str">
            <v>Administration</v>
          </cell>
        </row>
        <row r="4438">
          <cell r="A4438" t="str">
            <v>8182936</v>
          </cell>
          <cell r="E4438">
            <v>329.28</v>
          </cell>
          <cell r="S4438" t="str">
            <v>3</v>
          </cell>
          <cell r="AJ4438" t="str">
            <v>DREBA2018-22</v>
          </cell>
          <cell r="AK4438" t="str">
            <v>DR MKT ACTV</v>
          </cell>
          <cell r="AM4438" t="str">
            <v>Administration</v>
          </cell>
        </row>
        <row r="4439">
          <cell r="A4439" t="str">
            <v>8182936</v>
          </cell>
          <cell r="E4439">
            <v>384.16</v>
          </cell>
          <cell r="S4439" t="str">
            <v>3</v>
          </cell>
          <cell r="AJ4439" t="str">
            <v>DREBA2018-22</v>
          </cell>
          <cell r="AK4439" t="str">
            <v>DR MKT ACTV</v>
          </cell>
          <cell r="AM4439" t="str">
            <v>Administration</v>
          </cell>
        </row>
        <row r="4440">
          <cell r="A4440" t="str">
            <v>8182936</v>
          </cell>
          <cell r="E4440">
            <v>329.28</v>
          </cell>
          <cell r="S4440" t="str">
            <v>3</v>
          </cell>
          <cell r="AJ4440" t="str">
            <v>DREBA2018-22</v>
          </cell>
          <cell r="AK4440" t="str">
            <v>DR MKT ACTV</v>
          </cell>
          <cell r="AM4440" t="str">
            <v>Administration</v>
          </cell>
        </row>
        <row r="4441">
          <cell r="A4441" t="str">
            <v>8182936</v>
          </cell>
          <cell r="E4441">
            <v>329.28</v>
          </cell>
          <cell r="S4441" t="str">
            <v>3</v>
          </cell>
          <cell r="AJ4441" t="str">
            <v>DREBA2018-22</v>
          </cell>
          <cell r="AK4441" t="str">
            <v>DR MKT ACTV</v>
          </cell>
          <cell r="AM4441" t="str">
            <v>Administration</v>
          </cell>
        </row>
        <row r="4442">
          <cell r="A4442" t="str">
            <v>8182936</v>
          </cell>
          <cell r="E4442">
            <v>329.28</v>
          </cell>
          <cell r="S4442" t="str">
            <v>3</v>
          </cell>
          <cell r="AJ4442" t="str">
            <v>DREBA2018-22</v>
          </cell>
          <cell r="AK4442" t="str">
            <v>DR MKT ACTV</v>
          </cell>
          <cell r="AM4442" t="str">
            <v>Administration</v>
          </cell>
        </row>
        <row r="4443">
          <cell r="A4443" t="str">
            <v>8182936</v>
          </cell>
          <cell r="E4443">
            <v>439.04</v>
          </cell>
          <cell r="S4443" t="str">
            <v>3</v>
          </cell>
          <cell r="AJ4443" t="str">
            <v>DREBA2018-22</v>
          </cell>
          <cell r="AK4443" t="str">
            <v>DR MKT ACTV</v>
          </cell>
          <cell r="AM4443" t="str">
            <v>Administration</v>
          </cell>
        </row>
        <row r="4444">
          <cell r="A4444" t="str">
            <v>8182936</v>
          </cell>
          <cell r="E4444">
            <v>439.04</v>
          </cell>
          <cell r="S4444" t="str">
            <v>3</v>
          </cell>
          <cell r="AJ4444" t="str">
            <v>DREBA2018-22</v>
          </cell>
          <cell r="AK4444" t="str">
            <v>DR MKT ACTV</v>
          </cell>
          <cell r="AM4444" t="str">
            <v>Administration</v>
          </cell>
        </row>
        <row r="4445">
          <cell r="A4445" t="str">
            <v>8182936</v>
          </cell>
          <cell r="E4445">
            <v>439.04</v>
          </cell>
          <cell r="S4445" t="str">
            <v>3</v>
          </cell>
          <cell r="AJ4445" t="str">
            <v>DREBA2018-22</v>
          </cell>
          <cell r="AK4445" t="str">
            <v>DR MKT ACTV</v>
          </cell>
          <cell r="AM4445" t="str">
            <v>Administration</v>
          </cell>
        </row>
        <row r="4446">
          <cell r="A4446" t="str">
            <v>8182936</v>
          </cell>
          <cell r="E4446">
            <v>439.04</v>
          </cell>
          <cell r="S4446" t="str">
            <v>3</v>
          </cell>
          <cell r="AJ4446" t="str">
            <v>DREBA2018-22</v>
          </cell>
          <cell r="AK4446" t="str">
            <v>DR MKT ACTV</v>
          </cell>
          <cell r="AM4446" t="str">
            <v>Administration</v>
          </cell>
        </row>
        <row r="4447">
          <cell r="A4447" t="str">
            <v>8182936</v>
          </cell>
          <cell r="E4447">
            <v>439.04</v>
          </cell>
          <cell r="S4447" t="str">
            <v>3</v>
          </cell>
          <cell r="AJ4447" t="str">
            <v>DREBA2018-22</v>
          </cell>
          <cell r="AK4447" t="str">
            <v>DR MKT ACTV</v>
          </cell>
          <cell r="AM4447" t="str">
            <v>Administration</v>
          </cell>
        </row>
        <row r="4448">
          <cell r="A4448" t="str">
            <v>8182936</v>
          </cell>
          <cell r="E4448">
            <v>439.04</v>
          </cell>
          <cell r="S4448" t="str">
            <v>3</v>
          </cell>
          <cell r="AJ4448" t="str">
            <v>DREBA2018-22</v>
          </cell>
          <cell r="AK4448" t="str">
            <v>DR MKT ACTV</v>
          </cell>
          <cell r="AM4448" t="str">
            <v>Administration</v>
          </cell>
        </row>
        <row r="4449">
          <cell r="A4449" t="str">
            <v>8182936</v>
          </cell>
          <cell r="E4449">
            <v>439.04</v>
          </cell>
          <cell r="S4449" t="str">
            <v>3</v>
          </cell>
          <cell r="AJ4449" t="str">
            <v>DREBA2018-22</v>
          </cell>
          <cell r="AK4449" t="str">
            <v>DR MKT ACTV</v>
          </cell>
          <cell r="AM4449" t="str">
            <v>Administration</v>
          </cell>
        </row>
        <row r="4450">
          <cell r="A4450" t="str">
            <v>8182936</v>
          </cell>
          <cell r="E4450">
            <v>439.04</v>
          </cell>
          <cell r="S4450" t="str">
            <v>3</v>
          </cell>
          <cell r="AJ4450" t="str">
            <v>DREBA2018-22</v>
          </cell>
          <cell r="AK4450" t="str">
            <v>DR MKT ACTV</v>
          </cell>
          <cell r="AM4450" t="str">
            <v>Administration</v>
          </cell>
        </row>
        <row r="4451">
          <cell r="A4451" t="str">
            <v>8182936</v>
          </cell>
          <cell r="E4451">
            <v>960</v>
          </cell>
          <cell r="S4451" t="str">
            <v>3</v>
          </cell>
          <cell r="AJ4451" t="str">
            <v>DREBA2018-22</v>
          </cell>
          <cell r="AK4451" t="str">
            <v>DR MKT ACTV</v>
          </cell>
          <cell r="AM4451" t="str">
            <v>Administration</v>
          </cell>
        </row>
        <row r="4452">
          <cell r="A4452" t="str">
            <v>8182936</v>
          </cell>
          <cell r="E4452">
            <v>960</v>
          </cell>
          <cell r="S4452" t="str">
            <v>3</v>
          </cell>
          <cell r="AJ4452" t="str">
            <v>DREBA2018-22</v>
          </cell>
          <cell r="AK4452" t="str">
            <v>DR MKT ACTV</v>
          </cell>
          <cell r="AM4452" t="str">
            <v>Administration</v>
          </cell>
        </row>
        <row r="4453">
          <cell r="A4453" t="str">
            <v>8182936</v>
          </cell>
          <cell r="E4453">
            <v>960</v>
          </cell>
          <cell r="S4453" t="str">
            <v>3</v>
          </cell>
          <cell r="AJ4453" t="str">
            <v>DREBA2018-22</v>
          </cell>
          <cell r="AK4453" t="str">
            <v>DR MKT ACTV</v>
          </cell>
          <cell r="AM4453" t="str">
            <v>Administration</v>
          </cell>
        </row>
        <row r="4454">
          <cell r="A4454" t="str">
            <v>8182936</v>
          </cell>
          <cell r="E4454">
            <v>960</v>
          </cell>
          <cell r="S4454" t="str">
            <v>3</v>
          </cell>
          <cell r="AJ4454" t="str">
            <v>DREBA2018-22</v>
          </cell>
          <cell r="AK4454" t="str">
            <v>DR MKT ACTV</v>
          </cell>
          <cell r="AM4454" t="str">
            <v>Administration</v>
          </cell>
        </row>
        <row r="4455">
          <cell r="A4455" t="str">
            <v>8182936</v>
          </cell>
          <cell r="E4455">
            <v>960</v>
          </cell>
          <cell r="S4455" t="str">
            <v>3</v>
          </cell>
          <cell r="AJ4455" t="str">
            <v>DREBA2018-22</v>
          </cell>
          <cell r="AK4455" t="str">
            <v>DR MKT ACTV</v>
          </cell>
          <cell r="AM4455" t="str">
            <v>Administration</v>
          </cell>
        </row>
        <row r="4456">
          <cell r="A4456" t="str">
            <v>8182936</v>
          </cell>
          <cell r="E4456">
            <v>960</v>
          </cell>
          <cell r="S4456" t="str">
            <v>3</v>
          </cell>
          <cell r="AJ4456" t="str">
            <v>DREBA2018-22</v>
          </cell>
          <cell r="AK4456" t="str">
            <v>DR MKT ACTV</v>
          </cell>
          <cell r="AM4456" t="str">
            <v>Administration</v>
          </cell>
        </row>
        <row r="4457">
          <cell r="A4457" t="str">
            <v>8182936</v>
          </cell>
          <cell r="E4457">
            <v>960</v>
          </cell>
          <cell r="S4457" t="str">
            <v>3</v>
          </cell>
          <cell r="AJ4457" t="str">
            <v>DREBA2018-22</v>
          </cell>
          <cell r="AK4457" t="str">
            <v>DR MKT ACTV</v>
          </cell>
          <cell r="AM4457" t="str">
            <v>Administration</v>
          </cell>
        </row>
        <row r="4458">
          <cell r="A4458" t="str">
            <v>8182936</v>
          </cell>
          <cell r="E4458">
            <v>960</v>
          </cell>
          <cell r="S4458" t="str">
            <v>3</v>
          </cell>
          <cell r="AJ4458" t="str">
            <v>DREBA2018-22</v>
          </cell>
          <cell r="AK4458" t="str">
            <v>DR MKT ACTV</v>
          </cell>
          <cell r="AM4458" t="str">
            <v>Administration</v>
          </cell>
        </row>
        <row r="4459">
          <cell r="A4459" t="str">
            <v>8182936</v>
          </cell>
          <cell r="E4459">
            <v>960</v>
          </cell>
          <cell r="S4459" t="str">
            <v>3</v>
          </cell>
          <cell r="AJ4459" t="str">
            <v>DREBA2018-22</v>
          </cell>
          <cell r="AK4459" t="str">
            <v>DR MKT ACTV</v>
          </cell>
          <cell r="AM4459" t="str">
            <v>Administration</v>
          </cell>
        </row>
        <row r="4460">
          <cell r="A4460" t="str">
            <v>8182936</v>
          </cell>
          <cell r="E4460">
            <v>960</v>
          </cell>
          <cell r="S4460" t="str">
            <v>3</v>
          </cell>
          <cell r="AJ4460" t="str">
            <v>DREBA2018-22</v>
          </cell>
          <cell r="AK4460" t="str">
            <v>DR MKT ACTV</v>
          </cell>
          <cell r="AM4460" t="str">
            <v>Administration</v>
          </cell>
        </row>
        <row r="4461">
          <cell r="A4461" t="str">
            <v>8182936</v>
          </cell>
          <cell r="E4461">
            <v>960</v>
          </cell>
          <cell r="S4461" t="str">
            <v>3</v>
          </cell>
          <cell r="AJ4461" t="str">
            <v>DREBA2018-22</v>
          </cell>
          <cell r="AK4461" t="str">
            <v>DR MKT ACTV</v>
          </cell>
          <cell r="AM4461" t="str">
            <v>Administration</v>
          </cell>
        </row>
        <row r="4462">
          <cell r="A4462" t="str">
            <v>8182936</v>
          </cell>
          <cell r="E4462">
            <v>960</v>
          </cell>
          <cell r="S4462" t="str">
            <v>3</v>
          </cell>
          <cell r="AJ4462" t="str">
            <v>DREBA2018-22</v>
          </cell>
          <cell r="AK4462" t="str">
            <v>DR MKT ACTV</v>
          </cell>
          <cell r="AM4462" t="str">
            <v>Administration</v>
          </cell>
        </row>
        <row r="4463">
          <cell r="A4463" t="str">
            <v>8182936</v>
          </cell>
          <cell r="E4463">
            <v>960</v>
          </cell>
          <cell r="S4463" t="str">
            <v>3</v>
          </cell>
          <cell r="AJ4463" t="str">
            <v>DREBA2018-22</v>
          </cell>
          <cell r="AK4463" t="str">
            <v>DR MKT ACTV</v>
          </cell>
          <cell r="AM4463" t="str">
            <v>Administration</v>
          </cell>
        </row>
        <row r="4464">
          <cell r="A4464" t="str">
            <v>8182936</v>
          </cell>
          <cell r="E4464">
            <v>960</v>
          </cell>
          <cell r="S4464" t="str">
            <v>3</v>
          </cell>
          <cell r="AJ4464" t="str">
            <v>DREBA2018-22</v>
          </cell>
          <cell r="AK4464" t="str">
            <v>DR MKT ACTV</v>
          </cell>
          <cell r="AM4464" t="str">
            <v>Administration</v>
          </cell>
        </row>
        <row r="4465">
          <cell r="A4465" t="str">
            <v>8182936</v>
          </cell>
          <cell r="E4465">
            <v>960</v>
          </cell>
          <cell r="S4465" t="str">
            <v>3</v>
          </cell>
          <cell r="AJ4465" t="str">
            <v>DREBA2018-22</v>
          </cell>
          <cell r="AK4465" t="str">
            <v>DR MKT ACTV</v>
          </cell>
          <cell r="AM4465" t="str">
            <v>Administration</v>
          </cell>
        </row>
        <row r="4466">
          <cell r="A4466" t="str">
            <v>8182936</v>
          </cell>
          <cell r="E4466">
            <v>960</v>
          </cell>
          <cell r="S4466" t="str">
            <v>3</v>
          </cell>
          <cell r="AJ4466" t="str">
            <v>DREBA2018-22</v>
          </cell>
          <cell r="AK4466" t="str">
            <v>DR MKT ACTV</v>
          </cell>
          <cell r="AM4466" t="str">
            <v>Administration</v>
          </cell>
        </row>
        <row r="4467">
          <cell r="A4467" t="str">
            <v>8182936</v>
          </cell>
          <cell r="E4467">
            <v>960</v>
          </cell>
          <cell r="S4467" t="str">
            <v>3</v>
          </cell>
          <cell r="AJ4467" t="str">
            <v>DREBA2018-22</v>
          </cell>
          <cell r="AK4467" t="str">
            <v>DR MKT ACTV</v>
          </cell>
          <cell r="AM4467" t="str">
            <v>Administration</v>
          </cell>
        </row>
        <row r="4468">
          <cell r="A4468" t="str">
            <v>8182936</v>
          </cell>
          <cell r="E4468">
            <v>960</v>
          </cell>
          <cell r="S4468" t="str">
            <v>3</v>
          </cell>
          <cell r="AJ4468" t="str">
            <v>DREBA2018-22</v>
          </cell>
          <cell r="AK4468" t="str">
            <v>DR MKT ACTV</v>
          </cell>
          <cell r="AM4468" t="str">
            <v>Administration</v>
          </cell>
        </row>
        <row r="4469">
          <cell r="A4469" t="str">
            <v>8182937</v>
          </cell>
          <cell r="E4469">
            <v>488.77</v>
          </cell>
          <cell r="S4469" t="str">
            <v>1</v>
          </cell>
          <cell r="AJ4469" t="str">
            <v>DREBA2018-22</v>
          </cell>
          <cell r="AK4469" t="str">
            <v>DR MKT ACTV</v>
          </cell>
          <cell r="AM4469" t="str">
            <v>Administration</v>
          </cell>
        </row>
        <row r="4470">
          <cell r="A4470" t="str">
            <v>8182937</v>
          </cell>
          <cell r="E4470">
            <v>305.49</v>
          </cell>
          <cell r="S4470" t="str">
            <v>1</v>
          </cell>
          <cell r="AJ4470" t="str">
            <v>DREBA2018-22</v>
          </cell>
          <cell r="AK4470" t="str">
            <v>DR MKT ACTV</v>
          </cell>
          <cell r="AM4470" t="str">
            <v>Administration</v>
          </cell>
        </row>
        <row r="4471">
          <cell r="A4471" t="str">
            <v>8182937</v>
          </cell>
          <cell r="E4471">
            <v>672.06</v>
          </cell>
          <cell r="S4471" t="str">
            <v>2</v>
          </cell>
          <cell r="AJ4471" t="str">
            <v>DREBA2018-22</v>
          </cell>
          <cell r="AK4471" t="str">
            <v>DR MKT ACTV</v>
          </cell>
          <cell r="AM4471" t="str">
            <v>Administration</v>
          </cell>
        </row>
        <row r="4472">
          <cell r="A4472" t="str">
            <v>8182937</v>
          </cell>
          <cell r="E4472">
            <v>305.49</v>
          </cell>
          <cell r="S4472" t="str">
            <v>2</v>
          </cell>
          <cell r="AJ4472" t="str">
            <v>DREBA2018-22</v>
          </cell>
          <cell r="AK4472" t="str">
            <v>DR MKT ACTV</v>
          </cell>
          <cell r="AM4472" t="str">
            <v>Administration</v>
          </cell>
        </row>
        <row r="4473">
          <cell r="A4473" t="str">
            <v>8182937</v>
          </cell>
          <cell r="E4473">
            <v>916.45</v>
          </cell>
          <cell r="S4473" t="str">
            <v>3</v>
          </cell>
          <cell r="AJ4473" t="str">
            <v>DREBA2018-22</v>
          </cell>
          <cell r="AK4473" t="str">
            <v>DR MKT ACTV</v>
          </cell>
          <cell r="AM4473" t="str">
            <v>Administration</v>
          </cell>
        </row>
        <row r="4474">
          <cell r="A4474" t="str">
            <v>8182937</v>
          </cell>
          <cell r="E4474">
            <v>152.74</v>
          </cell>
          <cell r="S4474" t="str">
            <v>3</v>
          </cell>
          <cell r="AJ4474" t="str">
            <v>DREBA2018-22</v>
          </cell>
          <cell r="AK4474" t="str">
            <v>DR MKT ACTV</v>
          </cell>
          <cell r="AM4474" t="str">
            <v>Administration</v>
          </cell>
        </row>
        <row r="4475">
          <cell r="A4475" t="str">
            <v>8182937</v>
          </cell>
          <cell r="E4475">
            <v>905.23</v>
          </cell>
          <cell r="S4475" t="str">
            <v>1</v>
          </cell>
          <cell r="AJ4475" t="str">
            <v>DREBA2018-22</v>
          </cell>
          <cell r="AK4475" t="str">
            <v>DR MKT ACTV</v>
          </cell>
          <cell r="AM4475" t="str">
            <v>Administration</v>
          </cell>
        </row>
        <row r="4476">
          <cell r="A4476" t="str">
            <v>8182937</v>
          </cell>
          <cell r="E4476">
            <v>565.76</v>
          </cell>
          <cell r="S4476" t="str">
            <v>1</v>
          </cell>
          <cell r="AJ4476" t="str">
            <v>DREBA2018-22</v>
          </cell>
          <cell r="AK4476" t="str">
            <v>DR MKT ACTV</v>
          </cell>
          <cell r="AM4476" t="str">
            <v>Administration</v>
          </cell>
        </row>
        <row r="4477">
          <cell r="A4477" t="str">
            <v>8182937</v>
          </cell>
          <cell r="E4477">
            <v>1244.69</v>
          </cell>
          <cell r="S4477" t="str">
            <v>2</v>
          </cell>
          <cell r="AJ4477" t="str">
            <v>DREBA2018-22</v>
          </cell>
          <cell r="AK4477" t="str">
            <v>DR MKT ACTV</v>
          </cell>
          <cell r="AM4477" t="str">
            <v>Administration</v>
          </cell>
        </row>
        <row r="4478">
          <cell r="A4478" t="str">
            <v>8182937</v>
          </cell>
          <cell r="E4478">
            <v>565.76</v>
          </cell>
          <cell r="S4478" t="str">
            <v>2</v>
          </cell>
          <cell r="AJ4478" t="str">
            <v>DREBA2018-22</v>
          </cell>
          <cell r="AK4478" t="str">
            <v>DR MKT ACTV</v>
          </cell>
          <cell r="AM4478" t="str">
            <v>Administration</v>
          </cell>
        </row>
        <row r="4479">
          <cell r="A4479" t="str">
            <v>8182937</v>
          </cell>
          <cell r="E4479">
            <v>1697.3</v>
          </cell>
          <cell r="S4479" t="str">
            <v>3</v>
          </cell>
          <cell r="AJ4479" t="str">
            <v>DREBA2018-22</v>
          </cell>
          <cell r="AK4479" t="str">
            <v>DR MKT ACTV</v>
          </cell>
          <cell r="AM4479" t="str">
            <v>Administration</v>
          </cell>
        </row>
        <row r="4480">
          <cell r="A4480" t="str">
            <v>8182937</v>
          </cell>
          <cell r="E4480">
            <v>282.88</v>
          </cell>
          <cell r="S4480" t="str">
            <v>3</v>
          </cell>
          <cell r="AJ4480" t="str">
            <v>DREBA2018-22</v>
          </cell>
          <cell r="AK4480" t="str">
            <v>DR MKT ACTV</v>
          </cell>
          <cell r="AM4480" t="str">
            <v>Administration</v>
          </cell>
        </row>
        <row r="4481">
          <cell r="A4481" t="str">
            <v>8182937</v>
          </cell>
          <cell r="E4481">
            <v>1967.26</v>
          </cell>
          <cell r="S4481" t="str">
            <v>1</v>
          </cell>
          <cell r="AJ4481" t="str">
            <v>DREBA2018-22</v>
          </cell>
          <cell r="AK4481" t="str">
            <v>DR MKT ACTV</v>
          </cell>
          <cell r="AM4481" t="str">
            <v>Administration</v>
          </cell>
        </row>
        <row r="4482">
          <cell r="A4482" t="str">
            <v>8182937</v>
          </cell>
          <cell r="E4482">
            <v>79.52</v>
          </cell>
          <cell r="S4482" t="str">
            <v>1</v>
          </cell>
          <cell r="AJ4482" t="str">
            <v>DREBA2018-22</v>
          </cell>
          <cell r="AK4482" t="str">
            <v>DR MKT ACTV</v>
          </cell>
          <cell r="AM4482" t="str">
            <v>Administration</v>
          </cell>
        </row>
        <row r="4483">
          <cell r="A4483" t="str">
            <v>8182937</v>
          </cell>
          <cell r="E4483">
            <v>1547.04</v>
          </cell>
          <cell r="S4483" t="str">
            <v>2</v>
          </cell>
          <cell r="AJ4483" t="str">
            <v>DREBA2018-22</v>
          </cell>
          <cell r="AK4483" t="str">
            <v>DR MKT ACTV</v>
          </cell>
          <cell r="AM4483" t="str">
            <v>Administration</v>
          </cell>
        </row>
        <row r="4484">
          <cell r="A4484" t="str">
            <v>8182937</v>
          </cell>
          <cell r="E4484">
            <v>511.17</v>
          </cell>
          <cell r="S4484" t="str">
            <v>2</v>
          </cell>
          <cell r="AJ4484" t="str">
            <v>DREBA2018-22</v>
          </cell>
          <cell r="AK4484" t="str">
            <v>DR MKT ACTV</v>
          </cell>
          <cell r="AM4484" t="str">
            <v>Administration</v>
          </cell>
        </row>
        <row r="4485">
          <cell r="A4485" t="str">
            <v>8182937</v>
          </cell>
          <cell r="E4485">
            <v>2316.8200000000002</v>
          </cell>
          <cell r="S4485" t="str">
            <v>3</v>
          </cell>
          <cell r="AJ4485" t="str">
            <v>DREBA2018-22</v>
          </cell>
          <cell r="AK4485" t="str">
            <v>DR MKT ACTV</v>
          </cell>
          <cell r="AM4485" t="str">
            <v>Administration</v>
          </cell>
        </row>
        <row r="4486">
          <cell r="A4486" t="str">
            <v>8182937</v>
          </cell>
          <cell r="E4486">
            <v>263.58</v>
          </cell>
          <cell r="S4486" t="str">
            <v>3</v>
          </cell>
          <cell r="AJ4486" t="str">
            <v>DREBA2018-22</v>
          </cell>
          <cell r="AK4486" t="str">
            <v>DR MKT ACTV</v>
          </cell>
          <cell r="AM4486" t="str">
            <v>Administration</v>
          </cell>
        </row>
        <row r="4487">
          <cell r="A4487" t="str">
            <v>8182937</v>
          </cell>
          <cell r="E4487">
            <v>167.37</v>
          </cell>
          <cell r="S4487" t="str">
            <v>3</v>
          </cell>
          <cell r="AJ4487" t="str">
            <v>DREBA2018-22</v>
          </cell>
          <cell r="AK4487" t="str">
            <v>DR MKT ACTV</v>
          </cell>
          <cell r="AM4487" t="str">
            <v>Administration</v>
          </cell>
        </row>
        <row r="4488">
          <cell r="A4488" t="str">
            <v>8182937</v>
          </cell>
          <cell r="E4488">
            <v>1116.56</v>
          </cell>
          <cell r="S4488" t="str">
            <v>1</v>
          </cell>
          <cell r="AJ4488" t="str">
            <v>DREBA2018-22</v>
          </cell>
          <cell r="AK4488" t="str">
            <v>DR MKT ACTV</v>
          </cell>
          <cell r="AM4488" t="str">
            <v>Administration</v>
          </cell>
        </row>
        <row r="4489">
          <cell r="A4489" t="str">
            <v>8182937</v>
          </cell>
          <cell r="E4489">
            <v>45.12</v>
          </cell>
          <cell r="S4489" t="str">
            <v>1</v>
          </cell>
          <cell r="AJ4489" t="str">
            <v>DREBA2018-22</v>
          </cell>
          <cell r="AK4489" t="str">
            <v>DR MKT ACTV</v>
          </cell>
          <cell r="AM4489" t="str">
            <v>Administration</v>
          </cell>
        </row>
        <row r="4490">
          <cell r="A4490" t="str">
            <v>8182937</v>
          </cell>
          <cell r="E4490">
            <v>878.05</v>
          </cell>
          <cell r="S4490" t="str">
            <v>2</v>
          </cell>
          <cell r="AJ4490" t="str">
            <v>DREBA2018-22</v>
          </cell>
          <cell r="AK4490" t="str">
            <v>DR MKT ACTV</v>
          </cell>
          <cell r="AM4490" t="str">
            <v>Administration</v>
          </cell>
        </row>
        <row r="4491">
          <cell r="A4491" t="str">
            <v>8182937</v>
          </cell>
          <cell r="E4491">
            <v>290.12</v>
          </cell>
          <cell r="S4491" t="str">
            <v>2</v>
          </cell>
          <cell r="AJ4491" t="str">
            <v>DREBA2018-22</v>
          </cell>
          <cell r="AK4491" t="str">
            <v>DR MKT ACTV</v>
          </cell>
          <cell r="AM4491" t="str">
            <v>Administration</v>
          </cell>
        </row>
        <row r="4492">
          <cell r="A4492" t="str">
            <v>8182937</v>
          </cell>
          <cell r="E4492">
            <v>1314.95</v>
          </cell>
          <cell r="S4492" t="str">
            <v>3</v>
          </cell>
          <cell r="AJ4492" t="str">
            <v>DREBA2018-22</v>
          </cell>
          <cell r="AK4492" t="str">
            <v>DR MKT ACTV</v>
          </cell>
          <cell r="AM4492" t="str">
            <v>Administration</v>
          </cell>
        </row>
        <row r="4493">
          <cell r="A4493" t="str">
            <v>8182937</v>
          </cell>
          <cell r="E4493">
            <v>149.6</v>
          </cell>
          <cell r="S4493" t="str">
            <v>3</v>
          </cell>
          <cell r="AJ4493" t="str">
            <v>DREBA2018-22</v>
          </cell>
          <cell r="AK4493" t="str">
            <v>DR MKT ACTV</v>
          </cell>
          <cell r="AM4493" t="str">
            <v>Administration</v>
          </cell>
        </row>
        <row r="4494">
          <cell r="A4494" t="str">
            <v>8182937</v>
          </cell>
          <cell r="E4494">
            <v>94.99</v>
          </cell>
          <cell r="S4494" t="str">
            <v>3</v>
          </cell>
          <cell r="AJ4494" t="str">
            <v>DREBA2018-22</v>
          </cell>
          <cell r="AK4494" t="str">
            <v>DR MKT ACTV</v>
          </cell>
          <cell r="AM4494" t="str">
            <v>Administration</v>
          </cell>
        </row>
        <row r="4495">
          <cell r="A4495" t="str">
            <v>8182937</v>
          </cell>
          <cell r="E4495">
            <v>5897.24</v>
          </cell>
          <cell r="S4495" t="str">
            <v>1</v>
          </cell>
          <cell r="AJ4495" t="str">
            <v>DREBA2018-22</v>
          </cell>
          <cell r="AK4495" t="str">
            <v>DR MKT ACTV</v>
          </cell>
          <cell r="AM4495" t="str">
            <v>Administration</v>
          </cell>
        </row>
        <row r="4496">
          <cell r="A4496" t="str">
            <v>8182937</v>
          </cell>
          <cell r="E4496">
            <v>463.34</v>
          </cell>
          <cell r="S4496" t="str">
            <v>1</v>
          </cell>
          <cell r="AJ4496" t="str">
            <v>DREBA2018-22</v>
          </cell>
          <cell r="AK4496" t="str">
            <v>DR MKT ACTV</v>
          </cell>
          <cell r="AM4496" t="str">
            <v>Administration</v>
          </cell>
        </row>
        <row r="4497">
          <cell r="A4497" t="str">
            <v>8182937</v>
          </cell>
          <cell r="E4497">
            <v>6432.58</v>
          </cell>
          <cell r="S4497" t="str">
            <v>2</v>
          </cell>
          <cell r="AJ4497" t="str">
            <v>DREBA2018-22</v>
          </cell>
          <cell r="AK4497" t="str">
            <v>DR MKT ACTV</v>
          </cell>
          <cell r="AM4497" t="str">
            <v>Administration</v>
          </cell>
        </row>
        <row r="4498">
          <cell r="A4498" t="str">
            <v>8182937</v>
          </cell>
          <cell r="E4498">
            <v>1835.86</v>
          </cell>
          <cell r="S4498" t="str">
            <v>2</v>
          </cell>
          <cell r="AJ4498" t="str">
            <v>DREBA2018-22</v>
          </cell>
          <cell r="AK4498" t="str">
            <v>DR MKT ACTV</v>
          </cell>
          <cell r="AM4498" t="str">
            <v>Administration</v>
          </cell>
        </row>
        <row r="4499">
          <cell r="A4499" t="str">
            <v>8182937</v>
          </cell>
          <cell r="E4499">
            <v>1890.37</v>
          </cell>
          <cell r="S4499" t="str">
            <v>3</v>
          </cell>
          <cell r="AJ4499" t="str">
            <v>DREBA2018-22</v>
          </cell>
          <cell r="AK4499" t="str">
            <v>DR MKT ACTV</v>
          </cell>
          <cell r="AM4499" t="str">
            <v>Administration</v>
          </cell>
        </row>
        <row r="4500">
          <cell r="A4500" t="str">
            <v>8182937</v>
          </cell>
          <cell r="E4500">
            <v>281.41000000000003</v>
          </cell>
          <cell r="S4500" t="str">
            <v>3</v>
          </cell>
          <cell r="AJ4500" t="str">
            <v>DREBA2018-22</v>
          </cell>
          <cell r="AK4500" t="str">
            <v>DR MKT ACTV</v>
          </cell>
          <cell r="AM4500" t="str">
            <v>Administration</v>
          </cell>
        </row>
        <row r="4501">
          <cell r="A4501" t="str">
            <v>8182937</v>
          </cell>
          <cell r="E4501">
            <v>45.94</v>
          </cell>
          <cell r="S4501" t="str">
            <v>3</v>
          </cell>
          <cell r="AJ4501" t="str">
            <v>DREBA2018-22</v>
          </cell>
          <cell r="AK4501" t="str">
            <v>DR MKT ACTV</v>
          </cell>
          <cell r="AM4501" t="str">
            <v>Administration</v>
          </cell>
        </row>
        <row r="4502">
          <cell r="A4502" t="str">
            <v>8182937</v>
          </cell>
          <cell r="E4502">
            <v>1992.4</v>
          </cell>
          <cell r="S4502" t="str">
            <v>1</v>
          </cell>
          <cell r="AJ4502" t="str">
            <v>DREBA2018-22</v>
          </cell>
          <cell r="AK4502" t="str">
            <v>DR MKT ACTV</v>
          </cell>
          <cell r="AM4502" t="str">
            <v>Administration</v>
          </cell>
        </row>
        <row r="4503">
          <cell r="A4503" t="str">
            <v>8182937</v>
          </cell>
          <cell r="E4503">
            <v>156.55000000000001</v>
          </cell>
          <cell r="S4503" t="str">
            <v>1</v>
          </cell>
          <cell r="AJ4503" t="str">
            <v>DREBA2018-22</v>
          </cell>
          <cell r="AK4503" t="str">
            <v>DR MKT ACTV</v>
          </cell>
          <cell r="AM4503" t="str">
            <v>Administration</v>
          </cell>
        </row>
        <row r="4504">
          <cell r="A4504" t="str">
            <v>8182937</v>
          </cell>
          <cell r="E4504">
            <v>2173.25</v>
          </cell>
          <cell r="S4504" t="str">
            <v>2</v>
          </cell>
          <cell r="AJ4504" t="str">
            <v>DREBA2018-22</v>
          </cell>
          <cell r="AK4504" t="str">
            <v>DR MKT ACTV</v>
          </cell>
          <cell r="AM4504" t="str">
            <v>Administration</v>
          </cell>
        </row>
        <row r="4505">
          <cell r="A4505" t="str">
            <v>8182937</v>
          </cell>
          <cell r="E4505">
            <v>620.26</v>
          </cell>
          <cell r="S4505" t="str">
            <v>2</v>
          </cell>
          <cell r="AJ4505" t="str">
            <v>DREBA2018-22</v>
          </cell>
          <cell r="AK4505" t="str">
            <v>DR MKT ACTV</v>
          </cell>
          <cell r="AM4505" t="str">
            <v>Administration</v>
          </cell>
        </row>
        <row r="4506">
          <cell r="A4506" t="str">
            <v>8182937</v>
          </cell>
          <cell r="E4506">
            <v>672.59</v>
          </cell>
          <cell r="S4506" t="str">
            <v>3</v>
          </cell>
          <cell r="AJ4506" t="str">
            <v>DREBA2018-22</v>
          </cell>
          <cell r="AK4506" t="str">
            <v>DR MKT ACTV</v>
          </cell>
          <cell r="AM4506" t="str">
            <v>Administration</v>
          </cell>
        </row>
        <row r="4507">
          <cell r="A4507" t="str">
            <v>8182937</v>
          </cell>
          <cell r="E4507">
            <v>100.13</v>
          </cell>
          <cell r="S4507" t="str">
            <v>3</v>
          </cell>
          <cell r="AJ4507" t="str">
            <v>DREBA2018-22</v>
          </cell>
          <cell r="AK4507" t="str">
            <v>DR MKT ACTV</v>
          </cell>
          <cell r="AM4507" t="str">
            <v>Administration</v>
          </cell>
        </row>
        <row r="4508">
          <cell r="A4508" t="str">
            <v>8182937</v>
          </cell>
          <cell r="E4508">
            <v>16.350000000000001</v>
          </cell>
          <cell r="S4508" t="str">
            <v>3</v>
          </cell>
          <cell r="AJ4508" t="str">
            <v>DREBA2018-22</v>
          </cell>
          <cell r="AK4508" t="str">
            <v>DR MKT ACTV</v>
          </cell>
          <cell r="AM4508" t="str">
            <v>Administration</v>
          </cell>
        </row>
        <row r="4509">
          <cell r="A4509" t="str">
            <v>8182937</v>
          </cell>
          <cell r="E4509">
            <v>528</v>
          </cell>
          <cell r="S4509" t="str">
            <v>3</v>
          </cell>
          <cell r="AJ4509" t="str">
            <v>DREBA2018-22</v>
          </cell>
          <cell r="AK4509" t="str">
            <v>DR MKT ACTV</v>
          </cell>
          <cell r="AM4509" t="str">
            <v>Administration</v>
          </cell>
        </row>
        <row r="4510">
          <cell r="A4510" t="str">
            <v>8182937</v>
          </cell>
          <cell r="E4510">
            <v>528</v>
          </cell>
          <cell r="S4510" t="str">
            <v>3</v>
          </cell>
          <cell r="AJ4510" t="str">
            <v>DREBA2018-22</v>
          </cell>
          <cell r="AK4510" t="str">
            <v>DR MKT ACTV</v>
          </cell>
          <cell r="AM4510" t="str">
            <v>Administration</v>
          </cell>
        </row>
        <row r="4511">
          <cell r="A4511" t="str">
            <v>8182937</v>
          </cell>
          <cell r="E4511">
            <v>528</v>
          </cell>
          <cell r="S4511" t="str">
            <v>3</v>
          </cell>
          <cell r="AJ4511" t="str">
            <v>DREBA2018-22</v>
          </cell>
          <cell r="AK4511" t="str">
            <v>DR MKT ACTV</v>
          </cell>
          <cell r="AM4511" t="str">
            <v>Administration</v>
          </cell>
        </row>
        <row r="4512">
          <cell r="A4512" t="str">
            <v>8182937</v>
          </cell>
          <cell r="E4512">
            <v>528</v>
          </cell>
          <cell r="S4512" t="str">
            <v>3</v>
          </cell>
          <cell r="AJ4512" t="str">
            <v>DREBA2018-22</v>
          </cell>
          <cell r="AK4512" t="str">
            <v>DR MKT ACTV</v>
          </cell>
          <cell r="AM4512" t="str">
            <v>Administration</v>
          </cell>
        </row>
        <row r="4513">
          <cell r="A4513" t="str">
            <v>8182937</v>
          </cell>
          <cell r="E4513">
            <v>528</v>
          </cell>
          <cell r="S4513" t="str">
            <v>3</v>
          </cell>
          <cell r="AJ4513" t="str">
            <v>DREBA2018-22</v>
          </cell>
          <cell r="AK4513" t="str">
            <v>DR MKT ACTV</v>
          </cell>
          <cell r="AM4513" t="str">
            <v>Administration</v>
          </cell>
        </row>
        <row r="4514">
          <cell r="A4514" t="str">
            <v>8182937</v>
          </cell>
          <cell r="E4514">
            <v>528</v>
          </cell>
          <cell r="S4514" t="str">
            <v>3</v>
          </cell>
          <cell r="AJ4514" t="str">
            <v>DREBA2018-22</v>
          </cell>
          <cell r="AK4514" t="str">
            <v>DR MKT ACTV</v>
          </cell>
          <cell r="AM4514" t="str">
            <v>Administration</v>
          </cell>
        </row>
        <row r="4515">
          <cell r="A4515" t="str">
            <v>8182937</v>
          </cell>
          <cell r="E4515">
            <v>528</v>
          </cell>
          <cell r="S4515" t="str">
            <v>3</v>
          </cell>
          <cell r="AJ4515" t="str">
            <v>DREBA2018-22</v>
          </cell>
          <cell r="AK4515" t="str">
            <v>DR MKT ACTV</v>
          </cell>
          <cell r="AM4515" t="str">
            <v>Administration</v>
          </cell>
        </row>
        <row r="4516">
          <cell r="A4516" t="str">
            <v>8182937</v>
          </cell>
          <cell r="E4516">
            <v>528</v>
          </cell>
          <cell r="S4516" t="str">
            <v>3</v>
          </cell>
          <cell r="AJ4516" t="str">
            <v>DREBA2018-22</v>
          </cell>
          <cell r="AK4516" t="str">
            <v>DR MKT ACTV</v>
          </cell>
          <cell r="AM4516" t="str">
            <v>Administration</v>
          </cell>
        </row>
        <row r="4517">
          <cell r="A4517" t="str">
            <v>8182937</v>
          </cell>
          <cell r="E4517">
            <v>528</v>
          </cell>
          <cell r="S4517" t="str">
            <v>3</v>
          </cell>
          <cell r="AJ4517" t="str">
            <v>DREBA2018-22</v>
          </cell>
          <cell r="AK4517" t="str">
            <v>DR MKT ACTV</v>
          </cell>
          <cell r="AM4517" t="str">
            <v>Administration</v>
          </cell>
        </row>
        <row r="4518">
          <cell r="A4518" t="str">
            <v>8182937</v>
          </cell>
          <cell r="E4518">
            <v>528</v>
          </cell>
          <cell r="S4518" t="str">
            <v>3</v>
          </cell>
          <cell r="AJ4518" t="str">
            <v>DREBA2018-22</v>
          </cell>
          <cell r="AK4518" t="str">
            <v>DR MKT ACTV</v>
          </cell>
          <cell r="AM4518" t="str">
            <v>Administration</v>
          </cell>
        </row>
        <row r="4519">
          <cell r="A4519" t="str">
            <v>8182937</v>
          </cell>
          <cell r="E4519">
            <v>528</v>
          </cell>
          <cell r="S4519" t="str">
            <v>3</v>
          </cell>
          <cell r="AJ4519" t="str">
            <v>DREBA2018-22</v>
          </cell>
          <cell r="AK4519" t="str">
            <v>DR MKT ACTV</v>
          </cell>
          <cell r="AM4519" t="str">
            <v>Administration</v>
          </cell>
        </row>
        <row r="4520">
          <cell r="A4520" t="str">
            <v>8182937</v>
          </cell>
          <cell r="E4520">
            <v>528</v>
          </cell>
          <cell r="S4520" t="str">
            <v>3</v>
          </cell>
          <cell r="AJ4520" t="str">
            <v>DREBA2018-22</v>
          </cell>
          <cell r="AK4520" t="str">
            <v>DR MKT ACTV</v>
          </cell>
          <cell r="AM4520" t="str">
            <v>Administration</v>
          </cell>
        </row>
        <row r="4521">
          <cell r="A4521" t="str">
            <v>8182937</v>
          </cell>
          <cell r="E4521">
            <v>528</v>
          </cell>
          <cell r="S4521" t="str">
            <v>3</v>
          </cell>
          <cell r="AJ4521" t="str">
            <v>DREBA2018-22</v>
          </cell>
          <cell r="AK4521" t="str">
            <v>DR MKT ACTV</v>
          </cell>
          <cell r="AM4521" t="str">
            <v>Administration</v>
          </cell>
        </row>
        <row r="4522">
          <cell r="A4522" t="str">
            <v>8182937</v>
          </cell>
          <cell r="E4522">
            <v>528</v>
          </cell>
          <cell r="S4522" t="str">
            <v>3</v>
          </cell>
          <cell r="AJ4522" t="str">
            <v>DREBA2018-22</v>
          </cell>
          <cell r="AK4522" t="str">
            <v>DR MKT ACTV</v>
          </cell>
          <cell r="AM4522" t="str">
            <v>Administration</v>
          </cell>
        </row>
        <row r="4523">
          <cell r="A4523" t="str">
            <v>8182937</v>
          </cell>
          <cell r="E4523">
            <v>528</v>
          </cell>
          <cell r="S4523" t="str">
            <v>3</v>
          </cell>
          <cell r="AJ4523" t="str">
            <v>DREBA2018-22</v>
          </cell>
          <cell r="AK4523" t="str">
            <v>DR MKT ACTV</v>
          </cell>
          <cell r="AM4523" t="str">
            <v>Administration</v>
          </cell>
        </row>
        <row r="4524">
          <cell r="A4524" t="str">
            <v>8182937</v>
          </cell>
          <cell r="E4524">
            <v>528</v>
          </cell>
          <cell r="S4524" t="str">
            <v>3</v>
          </cell>
          <cell r="AJ4524" t="str">
            <v>DREBA2018-22</v>
          </cell>
          <cell r="AK4524" t="str">
            <v>DR MKT ACTV</v>
          </cell>
          <cell r="AM4524" t="str">
            <v>Administration</v>
          </cell>
        </row>
        <row r="4525">
          <cell r="A4525" t="str">
            <v>8182937</v>
          </cell>
          <cell r="E4525">
            <v>528</v>
          </cell>
          <cell r="S4525" t="str">
            <v>3</v>
          </cell>
          <cell r="AJ4525" t="str">
            <v>DREBA2018-22</v>
          </cell>
          <cell r="AK4525" t="str">
            <v>DR MKT ACTV</v>
          </cell>
          <cell r="AM4525" t="str">
            <v>Administration</v>
          </cell>
        </row>
        <row r="4526">
          <cell r="A4526" t="str">
            <v>8182937</v>
          </cell>
          <cell r="E4526">
            <v>528</v>
          </cell>
          <cell r="S4526" t="str">
            <v>3</v>
          </cell>
          <cell r="AJ4526" t="str">
            <v>DREBA2018-22</v>
          </cell>
          <cell r="AK4526" t="str">
            <v>DR MKT ACTV</v>
          </cell>
          <cell r="AM4526" t="str">
            <v>Administration</v>
          </cell>
        </row>
        <row r="4527">
          <cell r="A4527" t="str">
            <v>8182937</v>
          </cell>
          <cell r="E4527">
            <v>528</v>
          </cell>
          <cell r="S4527" t="str">
            <v>3</v>
          </cell>
          <cell r="AJ4527" t="str">
            <v>DREBA2018-22</v>
          </cell>
          <cell r="AK4527" t="str">
            <v>DR MKT ACTV</v>
          </cell>
          <cell r="AM4527" t="str">
            <v>Administration</v>
          </cell>
        </row>
        <row r="4528">
          <cell r="A4528" t="str">
            <v>8182937</v>
          </cell>
          <cell r="E4528">
            <v>528</v>
          </cell>
          <cell r="S4528" t="str">
            <v>3</v>
          </cell>
          <cell r="AJ4528" t="str">
            <v>DREBA2018-22</v>
          </cell>
          <cell r="AK4528" t="str">
            <v>DR MKT ACTV</v>
          </cell>
          <cell r="AM4528" t="str">
            <v>Administration</v>
          </cell>
        </row>
        <row r="4529">
          <cell r="A4529" t="str">
            <v>8182937</v>
          </cell>
          <cell r="E4529">
            <v>528</v>
          </cell>
          <cell r="S4529" t="str">
            <v>3</v>
          </cell>
          <cell r="AJ4529" t="str">
            <v>DREBA2018-22</v>
          </cell>
          <cell r="AK4529" t="str">
            <v>DR MKT ACTV</v>
          </cell>
          <cell r="AM4529" t="str">
            <v>Administration</v>
          </cell>
        </row>
        <row r="4530">
          <cell r="A4530" t="str">
            <v>8182937</v>
          </cell>
          <cell r="E4530">
            <v>528</v>
          </cell>
          <cell r="S4530" t="str">
            <v>3</v>
          </cell>
          <cell r="AJ4530" t="str">
            <v>DREBA2018-22</v>
          </cell>
          <cell r="AK4530" t="str">
            <v>DR MKT ACTV</v>
          </cell>
          <cell r="AM4530" t="str">
            <v>Administration</v>
          </cell>
        </row>
        <row r="4531">
          <cell r="A4531" t="str">
            <v>8182937</v>
          </cell>
          <cell r="E4531">
            <v>528</v>
          </cell>
          <cell r="S4531" t="str">
            <v>3</v>
          </cell>
          <cell r="AJ4531" t="str">
            <v>DREBA2018-22</v>
          </cell>
          <cell r="AK4531" t="str">
            <v>DR MKT ACTV</v>
          </cell>
          <cell r="AM4531" t="str">
            <v>Administration</v>
          </cell>
        </row>
        <row r="4532">
          <cell r="A4532" t="str">
            <v>8182937</v>
          </cell>
          <cell r="E4532">
            <v>528</v>
          </cell>
          <cell r="S4532" t="str">
            <v>3</v>
          </cell>
          <cell r="AJ4532" t="str">
            <v>DREBA2018-22</v>
          </cell>
          <cell r="AK4532" t="str">
            <v>DR MKT ACTV</v>
          </cell>
          <cell r="AM4532" t="str">
            <v>Administration</v>
          </cell>
        </row>
        <row r="4533">
          <cell r="A4533" t="str">
            <v>8182937</v>
          </cell>
          <cell r="E4533">
            <v>528</v>
          </cell>
          <cell r="S4533" t="str">
            <v>3</v>
          </cell>
          <cell r="AJ4533" t="str">
            <v>DREBA2018-22</v>
          </cell>
          <cell r="AK4533" t="str">
            <v>DR MKT ACTV</v>
          </cell>
          <cell r="AM4533" t="str">
            <v>Administration</v>
          </cell>
        </row>
        <row r="4534">
          <cell r="A4534" t="str">
            <v>8182937</v>
          </cell>
          <cell r="E4534">
            <v>528</v>
          </cell>
          <cell r="S4534" t="str">
            <v>3</v>
          </cell>
          <cell r="AJ4534" t="str">
            <v>DREBA2018-22</v>
          </cell>
          <cell r="AK4534" t="str">
            <v>DR MKT ACTV</v>
          </cell>
          <cell r="AM4534" t="str">
            <v>Administration</v>
          </cell>
        </row>
        <row r="4535">
          <cell r="A4535" t="str">
            <v>8182937</v>
          </cell>
          <cell r="E4535">
            <v>528</v>
          </cell>
          <cell r="S4535" t="str">
            <v>3</v>
          </cell>
          <cell r="AJ4535" t="str">
            <v>DREBA2018-22</v>
          </cell>
          <cell r="AK4535" t="str">
            <v>DR MKT ACTV</v>
          </cell>
          <cell r="AM4535" t="str">
            <v>Administration</v>
          </cell>
        </row>
        <row r="4536">
          <cell r="A4536" t="str">
            <v>8182937</v>
          </cell>
          <cell r="E4536">
            <v>528</v>
          </cell>
          <cell r="S4536" t="str">
            <v>3</v>
          </cell>
          <cell r="AJ4536" t="str">
            <v>DREBA2018-22</v>
          </cell>
          <cell r="AK4536" t="str">
            <v>DR MKT ACTV</v>
          </cell>
          <cell r="AM4536" t="str">
            <v>Administration</v>
          </cell>
        </row>
        <row r="4537">
          <cell r="A4537" t="str">
            <v>8182937</v>
          </cell>
          <cell r="E4537">
            <v>528</v>
          </cell>
          <cell r="S4537" t="str">
            <v>3</v>
          </cell>
          <cell r="AJ4537" t="str">
            <v>DREBA2018-22</v>
          </cell>
          <cell r="AK4537" t="str">
            <v>DR MKT ACTV</v>
          </cell>
          <cell r="AM4537" t="str">
            <v>Administration</v>
          </cell>
        </row>
        <row r="4538">
          <cell r="A4538" t="str">
            <v>8182937</v>
          </cell>
          <cell r="E4538">
            <v>528</v>
          </cell>
          <cell r="S4538" t="str">
            <v>3</v>
          </cell>
          <cell r="AJ4538" t="str">
            <v>DREBA2018-22</v>
          </cell>
          <cell r="AK4538" t="str">
            <v>DR MKT ACTV</v>
          </cell>
          <cell r="AM4538" t="str">
            <v>Administration</v>
          </cell>
        </row>
        <row r="4539">
          <cell r="A4539" t="str">
            <v>8182937</v>
          </cell>
          <cell r="E4539">
            <v>528</v>
          </cell>
          <cell r="S4539" t="str">
            <v>3</v>
          </cell>
          <cell r="AJ4539" t="str">
            <v>DREBA2018-22</v>
          </cell>
          <cell r="AK4539" t="str">
            <v>DR MKT ACTV</v>
          </cell>
          <cell r="AM4539" t="str">
            <v>Administration</v>
          </cell>
        </row>
        <row r="4540">
          <cell r="A4540" t="str">
            <v>8182937</v>
          </cell>
          <cell r="E4540">
            <v>528</v>
          </cell>
          <cell r="S4540" t="str">
            <v>3</v>
          </cell>
          <cell r="AJ4540" t="str">
            <v>DREBA2018-22</v>
          </cell>
          <cell r="AK4540" t="str">
            <v>DR MKT ACTV</v>
          </cell>
          <cell r="AM4540" t="str">
            <v>Administration</v>
          </cell>
        </row>
        <row r="4541">
          <cell r="A4541" t="str">
            <v>8182937</v>
          </cell>
          <cell r="E4541">
            <v>528</v>
          </cell>
          <cell r="S4541" t="str">
            <v>3</v>
          </cell>
          <cell r="AJ4541" t="str">
            <v>DREBA2018-22</v>
          </cell>
          <cell r="AK4541" t="str">
            <v>DR MKT ACTV</v>
          </cell>
          <cell r="AM4541" t="str">
            <v>Administration</v>
          </cell>
        </row>
        <row r="4542">
          <cell r="A4542" t="str">
            <v>8182937</v>
          </cell>
          <cell r="E4542">
            <v>528</v>
          </cell>
          <cell r="S4542" t="str">
            <v>3</v>
          </cell>
          <cell r="AJ4542" t="str">
            <v>DREBA2018-22</v>
          </cell>
          <cell r="AK4542" t="str">
            <v>DR MKT ACTV</v>
          </cell>
          <cell r="AM4542" t="str">
            <v>Administration</v>
          </cell>
        </row>
        <row r="4543">
          <cell r="A4543" t="str">
            <v>8182937</v>
          </cell>
          <cell r="E4543">
            <v>528</v>
          </cell>
          <cell r="S4543" t="str">
            <v>3</v>
          </cell>
          <cell r="AJ4543" t="str">
            <v>DREBA2018-22</v>
          </cell>
          <cell r="AK4543" t="str">
            <v>DR MKT ACTV</v>
          </cell>
          <cell r="AM4543" t="str">
            <v>Administration</v>
          </cell>
        </row>
        <row r="4544">
          <cell r="A4544" t="str">
            <v>8182937</v>
          </cell>
          <cell r="E4544">
            <v>528</v>
          </cell>
          <cell r="S4544" t="str">
            <v>3</v>
          </cell>
          <cell r="AJ4544" t="str">
            <v>DREBA2018-22</v>
          </cell>
          <cell r="AK4544" t="str">
            <v>DR MKT ACTV</v>
          </cell>
          <cell r="AM4544" t="str">
            <v>Administration</v>
          </cell>
        </row>
        <row r="4545">
          <cell r="A4545" t="str">
            <v>8182937</v>
          </cell>
          <cell r="E4545">
            <v>528</v>
          </cell>
          <cell r="S4545" t="str">
            <v>3</v>
          </cell>
          <cell r="AJ4545" t="str">
            <v>DREBA2018-22</v>
          </cell>
          <cell r="AK4545" t="str">
            <v>DR MKT ACTV</v>
          </cell>
          <cell r="AM4545" t="str">
            <v>Administration</v>
          </cell>
        </row>
        <row r="4546">
          <cell r="A4546" t="str">
            <v>8182937</v>
          </cell>
          <cell r="E4546">
            <v>528</v>
          </cell>
          <cell r="S4546" t="str">
            <v>3</v>
          </cell>
          <cell r="AJ4546" t="str">
            <v>DREBA2018-22</v>
          </cell>
          <cell r="AK4546" t="str">
            <v>DR MKT ACTV</v>
          </cell>
          <cell r="AM4546" t="str">
            <v>Administration</v>
          </cell>
        </row>
        <row r="4547">
          <cell r="A4547" t="str">
            <v>8182937</v>
          </cell>
          <cell r="E4547">
            <v>528</v>
          </cell>
          <cell r="S4547" t="str">
            <v>3</v>
          </cell>
          <cell r="AJ4547" t="str">
            <v>DREBA2018-22</v>
          </cell>
          <cell r="AK4547" t="str">
            <v>DR MKT ACTV</v>
          </cell>
          <cell r="AM4547" t="str">
            <v>Administration</v>
          </cell>
        </row>
        <row r="4548">
          <cell r="A4548" t="str">
            <v>8182937</v>
          </cell>
          <cell r="E4548">
            <v>528</v>
          </cell>
          <cell r="S4548" t="str">
            <v>3</v>
          </cell>
          <cell r="AJ4548" t="str">
            <v>DREBA2018-22</v>
          </cell>
          <cell r="AK4548" t="str">
            <v>DR MKT ACTV</v>
          </cell>
          <cell r="AM4548" t="str">
            <v>Administration</v>
          </cell>
        </row>
        <row r="4549">
          <cell r="A4549" t="str">
            <v>8182937</v>
          </cell>
          <cell r="E4549">
            <v>528</v>
          </cell>
          <cell r="S4549" t="str">
            <v>3</v>
          </cell>
          <cell r="AJ4549" t="str">
            <v>DREBA2018-22</v>
          </cell>
          <cell r="AK4549" t="str">
            <v>DR MKT ACTV</v>
          </cell>
          <cell r="AM4549" t="str">
            <v>Administration</v>
          </cell>
        </row>
        <row r="4550">
          <cell r="A4550" t="str">
            <v>8182937</v>
          </cell>
          <cell r="E4550">
            <v>528</v>
          </cell>
          <cell r="S4550" t="str">
            <v>3</v>
          </cell>
          <cell r="AJ4550" t="str">
            <v>DREBA2018-22</v>
          </cell>
          <cell r="AK4550" t="str">
            <v>DR MKT ACTV</v>
          </cell>
          <cell r="AM4550" t="str">
            <v>Administration</v>
          </cell>
        </row>
        <row r="4551">
          <cell r="A4551" t="str">
            <v>8182937</v>
          </cell>
          <cell r="E4551">
            <v>528</v>
          </cell>
          <cell r="S4551" t="str">
            <v>3</v>
          </cell>
          <cell r="AJ4551" t="str">
            <v>DREBA2018-22</v>
          </cell>
          <cell r="AK4551" t="str">
            <v>DR MKT ACTV</v>
          </cell>
          <cell r="AM4551" t="str">
            <v>Administration</v>
          </cell>
        </row>
        <row r="4552">
          <cell r="A4552" t="str">
            <v>8182937</v>
          </cell>
          <cell r="E4552">
            <v>528</v>
          </cell>
          <cell r="S4552" t="str">
            <v>3</v>
          </cell>
          <cell r="AJ4552" t="str">
            <v>DREBA2018-22</v>
          </cell>
          <cell r="AK4552" t="str">
            <v>DR MKT ACTV</v>
          </cell>
          <cell r="AM4552" t="str">
            <v>Administration</v>
          </cell>
        </row>
        <row r="4553">
          <cell r="A4553" t="str">
            <v>8182937</v>
          </cell>
          <cell r="E4553">
            <v>528</v>
          </cell>
          <cell r="S4553" t="str">
            <v>3</v>
          </cell>
          <cell r="AJ4553" t="str">
            <v>DREBA2018-22</v>
          </cell>
          <cell r="AK4553" t="str">
            <v>DR MKT ACTV</v>
          </cell>
          <cell r="AM4553" t="str">
            <v>Administration</v>
          </cell>
        </row>
        <row r="4554">
          <cell r="A4554" t="str">
            <v>8182937</v>
          </cell>
          <cell r="E4554">
            <v>528</v>
          </cell>
          <cell r="S4554" t="str">
            <v>3</v>
          </cell>
          <cell r="AJ4554" t="str">
            <v>DREBA2018-22</v>
          </cell>
          <cell r="AK4554" t="str">
            <v>DR MKT ACTV</v>
          </cell>
          <cell r="AM4554" t="str">
            <v>Administration</v>
          </cell>
        </row>
        <row r="4555">
          <cell r="A4555" t="str">
            <v>8182937</v>
          </cell>
          <cell r="E4555">
            <v>528</v>
          </cell>
          <cell r="S4555" t="str">
            <v>3</v>
          </cell>
          <cell r="AJ4555" t="str">
            <v>DREBA2018-22</v>
          </cell>
          <cell r="AK4555" t="str">
            <v>DR MKT ACTV</v>
          </cell>
          <cell r="AM4555" t="str">
            <v>Administration</v>
          </cell>
        </row>
        <row r="4556">
          <cell r="A4556" t="str">
            <v>8182937</v>
          </cell>
          <cell r="E4556">
            <v>528</v>
          </cell>
          <cell r="S4556" t="str">
            <v>3</v>
          </cell>
          <cell r="AJ4556" t="str">
            <v>DREBA2018-22</v>
          </cell>
          <cell r="AK4556" t="str">
            <v>DR MKT ACTV</v>
          </cell>
          <cell r="AM4556" t="str">
            <v>Administration</v>
          </cell>
        </row>
        <row r="4557">
          <cell r="A4557" t="str">
            <v>8182937</v>
          </cell>
          <cell r="E4557">
            <v>528</v>
          </cell>
          <cell r="S4557" t="str">
            <v>3</v>
          </cell>
          <cell r="AJ4557" t="str">
            <v>DREBA2018-22</v>
          </cell>
          <cell r="AK4557" t="str">
            <v>DR MKT ACTV</v>
          </cell>
          <cell r="AM4557" t="str">
            <v>Administration</v>
          </cell>
        </row>
        <row r="4558">
          <cell r="A4558" t="str">
            <v>8182937</v>
          </cell>
          <cell r="E4558">
            <v>528</v>
          </cell>
          <cell r="S4558" t="str">
            <v>3</v>
          </cell>
          <cell r="AJ4558" t="str">
            <v>DREBA2018-22</v>
          </cell>
          <cell r="AK4558" t="str">
            <v>DR MKT ACTV</v>
          </cell>
          <cell r="AM4558" t="str">
            <v>Administration</v>
          </cell>
        </row>
        <row r="4559">
          <cell r="A4559" t="str">
            <v>8182937</v>
          </cell>
          <cell r="E4559">
            <v>528</v>
          </cell>
          <cell r="S4559" t="str">
            <v>3</v>
          </cell>
          <cell r="AJ4559" t="str">
            <v>DREBA2018-22</v>
          </cell>
          <cell r="AK4559" t="str">
            <v>DR MKT ACTV</v>
          </cell>
          <cell r="AM4559" t="str">
            <v>Administration</v>
          </cell>
        </row>
        <row r="4560">
          <cell r="A4560" t="str">
            <v>8182937</v>
          </cell>
          <cell r="E4560">
            <v>528</v>
          </cell>
          <cell r="S4560" t="str">
            <v>3</v>
          </cell>
          <cell r="AJ4560" t="str">
            <v>DREBA2018-22</v>
          </cell>
          <cell r="AK4560" t="str">
            <v>DR MKT ACTV</v>
          </cell>
          <cell r="AM4560" t="str">
            <v>Administration</v>
          </cell>
        </row>
        <row r="4561">
          <cell r="A4561" t="str">
            <v>8182937</v>
          </cell>
          <cell r="E4561">
            <v>528</v>
          </cell>
          <cell r="S4561" t="str">
            <v>3</v>
          </cell>
          <cell r="AJ4561" t="str">
            <v>DREBA2018-22</v>
          </cell>
          <cell r="AK4561" t="str">
            <v>DR MKT ACTV</v>
          </cell>
          <cell r="AM4561" t="str">
            <v>Administration</v>
          </cell>
        </row>
        <row r="4562">
          <cell r="A4562" t="str">
            <v>8182937</v>
          </cell>
          <cell r="E4562">
            <v>528</v>
          </cell>
          <cell r="S4562" t="str">
            <v>3</v>
          </cell>
          <cell r="AJ4562" t="str">
            <v>DREBA2018-22</v>
          </cell>
          <cell r="AK4562" t="str">
            <v>DR MKT ACTV</v>
          </cell>
          <cell r="AM4562" t="str">
            <v>Administration</v>
          </cell>
        </row>
        <row r="4563">
          <cell r="A4563" t="str">
            <v>8182937</v>
          </cell>
          <cell r="E4563">
            <v>528</v>
          </cell>
          <cell r="S4563" t="str">
            <v>3</v>
          </cell>
          <cell r="AJ4563" t="str">
            <v>DREBA2018-22</v>
          </cell>
          <cell r="AK4563" t="str">
            <v>DR MKT ACTV</v>
          </cell>
          <cell r="AM4563" t="str">
            <v>Administration</v>
          </cell>
        </row>
        <row r="4564">
          <cell r="A4564" t="str">
            <v>8182937</v>
          </cell>
          <cell r="E4564">
            <v>528</v>
          </cell>
          <cell r="S4564" t="str">
            <v>3</v>
          </cell>
          <cell r="AJ4564" t="str">
            <v>DREBA2018-22</v>
          </cell>
          <cell r="AK4564" t="str">
            <v>DR MKT ACTV</v>
          </cell>
          <cell r="AM4564" t="str">
            <v>Administration</v>
          </cell>
        </row>
        <row r="4565">
          <cell r="A4565" t="str">
            <v>8182937</v>
          </cell>
          <cell r="E4565">
            <v>528</v>
          </cell>
          <cell r="S4565" t="str">
            <v>3</v>
          </cell>
          <cell r="AJ4565" t="str">
            <v>DREBA2018-22</v>
          </cell>
          <cell r="AK4565" t="str">
            <v>DR MKT ACTV</v>
          </cell>
          <cell r="AM4565" t="str">
            <v>Administration</v>
          </cell>
        </row>
        <row r="4566">
          <cell r="A4566" t="str">
            <v>8182937</v>
          </cell>
          <cell r="E4566">
            <v>528</v>
          </cell>
          <cell r="S4566" t="str">
            <v>3</v>
          </cell>
          <cell r="AJ4566" t="str">
            <v>DREBA2018-22</v>
          </cell>
          <cell r="AK4566" t="str">
            <v>DR MKT ACTV</v>
          </cell>
          <cell r="AM4566" t="str">
            <v>Administration</v>
          </cell>
        </row>
        <row r="4567">
          <cell r="A4567" t="str">
            <v>8182937</v>
          </cell>
          <cell r="E4567">
            <v>528</v>
          </cell>
          <cell r="S4567" t="str">
            <v>3</v>
          </cell>
          <cell r="AJ4567" t="str">
            <v>DREBA2018-22</v>
          </cell>
          <cell r="AK4567" t="str">
            <v>DR MKT ACTV</v>
          </cell>
          <cell r="AM4567" t="str">
            <v>Administration</v>
          </cell>
        </row>
        <row r="4568">
          <cell r="A4568" t="str">
            <v>8182937</v>
          </cell>
          <cell r="E4568">
            <v>528</v>
          </cell>
          <cell r="S4568" t="str">
            <v>3</v>
          </cell>
          <cell r="AJ4568" t="str">
            <v>DREBA2018-22</v>
          </cell>
          <cell r="AK4568" t="str">
            <v>DR MKT ACTV</v>
          </cell>
          <cell r="AM4568" t="str">
            <v>Administration</v>
          </cell>
        </row>
        <row r="4569">
          <cell r="A4569" t="str">
            <v>8182937</v>
          </cell>
          <cell r="E4569">
            <v>528</v>
          </cell>
          <cell r="S4569" t="str">
            <v>3</v>
          </cell>
          <cell r="AJ4569" t="str">
            <v>DREBA2018-22</v>
          </cell>
          <cell r="AK4569" t="str">
            <v>DR MKT ACTV</v>
          </cell>
          <cell r="AM4569" t="str">
            <v>Administration</v>
          </cell>
        </row>
        <row r="4570">
          <cell r="A4570" t="str">
            <v>8182937</v>
          </cell>
          <cell r="E4570">
            <v>500</v>
          </cell>
          <cell r="S4570" t="str">
            <v>1</v>
          </cell>
          <cell r="AJ4570" t="str">
            <v>DREBA2018-22</v>
          </cell>
          <cell r="AK4570" t="str">
            <v>DR MKT ACTV</v>
          </cell>
          <cell r="AM4570" t="str">
            <v>Administration</v>
          </cell>
        </row>
        <row r="4571">
          <cell r="A4571" t="str">
            <v>8182937</v>
          </cell>
          <cell r="E4571">
            <v>500</v>
          </cell>
          <cell r="S4571" t="str">
            <v>1</v>
          </cell>
          <cell r="AJ4571" t="str">
            <v>DREBA2018-22</v>
          </cell>
          <cell r="AK4571" t="str">
            <v>DR MKT ACTV</v>
          </cell>
          <cell r="AM4571" t="str">
            <v>Administration</v>
          </cell>
        </row>
        <row r="4572">
          <cell r="A4572" t="str">
            <v>8182937</v>
          </cell>
          <cell r="E4572">
            <v>500</v>
          </cell>
          <cell r="S4572" t="str">
            <v>1</v>
          </cell>
          <cell r="AJ4572" t="str">
            <v>DREBA2018-22</v>
          </cell>
          <cell r="AK4572" t="str">
            <v>DR MKT ACTV</v>
          </cell>
          <cell r="AM4572" t="str">
            <v>Administration</v>
          </cell>
        </row>
        <row r="4573">
          <cell r="A4573" t="str">
            <v>8182937</v>
          </cell>
          <cell r="E4573">
            <v>500</v>
          </cell>
          <cell r="S4573" t="str">
            <v>1</v>
          </cell>
          <cell r="AJ4573" t="str">
            <v>DREBA2018-22</v>
          </cell>
          <cell r="AK4573" t="str">
            <v>DR MKT ACTV</v>
          </cell>
          <cell r="AM4573" t="str">
            <v>Administration</v>
          </cell>
        </row>
        <row r="4574">
          <cell r="A4574" t="str">
            <v>8182937</v>
          </cell>
          <cell r="E4574">
            <v>500</v>
          </cell>
          <cell r="S4574" t="str">
            <v>1</v>
          </cell>
          <cell r="AJ4574" t="str">
            <v>DREBA2018-22</v>
          </cell>
          <cell r="AK4574" t="str">
            <v>DR MKT ACTV</v>
          </cell>
          <cell r="AM4574" t="str">
            <v>Administration</v>
          </cell>
        </row>
        <row r="4575">
          <cell r="A4575" t="str">
            <v>8182937</v>
          </cell>
          <cell r="E4575">
            <v>500</v>
          </cell>
          <cell r="S4575" t="str">
            <v>1</v>
          </cell>
          <cell r="AJ4575" t="str">
            <v>DREBA2018-22</v>
          </cell>
          <cell r="AK4575" t="str">
            <v>DR MKT ACTV</v>
          </cell>
          <cell r="AM4575" t="str">
            <v>Administration</v>
          </cell>
        </row>
        <row r="4576">
          <cell r="A4576" t="str">
            <v>8182937</v>
          </cell>
          <cell r="E4576">
            <v>500</v>
          </cell>
          <cell r="S4576" t="str">
            <v>1</v>
          </cell>
          <cell r="AJ4576" t="str">
            <v>DREBA2018-22</v>
          </cell>
          <cell r="AK4576" t="str">
            <v>DR MKT ACTV</v>
          </cell>
          <cell r="AM4576" t="str">
            <v>Administration</v>
          </cell>
        </row>
        <row r="4577">
          <cell r="A4577" t="str">
            <v>8182937</v>
          </cell>
          <cell r="E4577">
            <v>500</v>
          </cell>
          <cell r="S4577" t="str">
            <v>1</v>
          </cell>
          <cell r="AJ4577" t="str">
            <v>DREBA2018-22</v>
          </cell>
          <cell r="AK4577" t="str">
            <v>DR MKT ACTV</v>
          </cell>
          <cell r="AM4577" t="str">
            <v>Administration</v>
          </cell>
        </row>
        <row r="4578">
          <cell r="A4578" t="str">
            <v>8182937</v>
          </cell>
          <cell r="E4578">
            <v>500</v>
          </cell>
          <cell r="S4578" t="str">
            <v>1</v>
          </cell>
          <cell r="AJ4578" t="str">
            <v>DREBA2018-22</v>
          </cell>
          <cell r="AK4578" t="str">
            <v>DR MKT ACTV</v>
          </cell>
          <cell r="AM4578" t="str">
            <v>Administration</v>
          </cell>
        </row>
        <row r="4579">
          <cell r="A4579" t="str">
            <v>8182937</v>
          </cell>
          <cell r="E4579">
            <v>500</v>
          </cell>
          <cell r="S4579" t="str">
            <v>1</v>
          </cell>
          <cell r="AJ4579" t="str">
            <v>DREBA2018-22</v>
          </cell>
          <cell r="AK4579" t="str">
            <v>DR MKT ACTV</v>
          </cell>
          <cell r="AM4579" t="str">
            <v>Administration</v>
          </cell>
        </row>
        <row r="4580">
          <cell r="A4580" t="str">
            <v>8182937</v>
          </cell>
          <cell r="E4580">
            <v>500</v>
          </cell>
          <cell r="S4580" t="str">
            <v>1</v>
          </cell>
          <cell r="AJ4580" t="str">
            <v>DREBA2018-22</v>
          </cell>
          <cell r="AK4580" t="str">
            <v>DR MKT ACTV</v>
          </cell>
          <cell r="AM4580" t="str">
            <v>Administration</v>
          </cell>
        </row>
        <row r="4581">
          <cell r="A4581" t="str">
            <v>8182937</v>
          </cell>
          <cell r="E4581">
            <v>500</v>
          </cell>
          <cell r="S4581" t="str">
            <v>1</v>
          </cell>
          <cell r="AJ4581" t="str">
            <v>DREBA2018-22</v>
          </cell>
          <cell r="AK4581" t="str">
            <v>DR MKT ACTV</v>
          </cell>
          <cell r="AM4581" t="str">
            <v>Administration</v>
          </cell>
        </row>
        <row r="4582">
          <cell r="A4582" t="str">
            <v>8182937</v>
          </cell>
          <cell r="E4582">
            <v>500</v>
          </cell>
          <cell r="S4582" t="str">
            <v>1</v>
          </cell>
          <cell r="AJ4582" t="str">
            <v>DREBA2018-22</v>
          </cell>
          <cell r="AK4582" t="str">
            <v>DR MKT ACTV</v>
          </cell>
          <cell r="AM4582" t="str">
            <v>Administration</v>
          </cell>
        </row>
        <row r="4583">
          <cell r="A4583" t="str">
            <v>8182937</v>
          </cell>
          <cell r="E4583">
            <v>500</v>
          </cell>
          <cell r="S4583" t="str">
            <v>1</v>
          </cell>
          <cell r="AJ4583" t="str">
            <v>DREBA2018-22</v>
          </cell>
          <cell r="AK4583" t="str">
            <v>DR MKT ACTV</v>
          </cell>
          <cell r="AM4583" t="str">
            <v>Administration</v>
          </cell>
        </row>
        <row r="4584">
          <cell r="A4584" t="str">
            <v>8182937</v>
          </cell>
          <cell r="E4584">
            <v>500</v>
          </cell>
          <cell r="S4584" t="str">
            <v>1</v>
          </cell>
          <cell r="AJ4584" t="str">
            <v>DREBA2018-22</v>
          </cell>
          <cell r="AK4584" t="str">
            <v>DR MKT ACTV</v>
          </cell>
          <cell r="AM4584" t="str">
            <v>Administration</v>
          </cell>
        </row>
        <row r="4585">
          <cell r="A4585" t="str">
            <v>8182937</v>
          </cell>
          <cell r="E4585">
            <v>500</v>
          </cell>
          <cell r="S4585" t="str">
            <v>1</v>
          </cell>
          <cell r="AJ4585" t="str">
            <v>DREBA2018-22</v>
          </cell>
          <cell r="AK4585" t="str">
            <v>DR MKT ACTV</v>
          </cell>
          <cell r="AM4585" t="str">
            <v>Administration</v>
          </cell>
        </row>
        <row r="4586">
          <cell r="A4586" t="str">
            <v>8182937</v>
          </cell>
          <cell r="E4586">
            <v>500</v>
          </cell>
          <cell r="S4586" t="str">
            <v>1</v>
          </cell>
          <cell r="AJ4586" t="str">
            <v>DREBA2018-22</v>
          </cell>
          <cell r="AK4586" t="str">
            <v>DR MKT ACTV</v>
          </cell>
          <cell r="AM4586" t="str">
            <v>Administration</v>
          </cell>
        </row>
        <row r="4587">
          <cell r="A4587" t="str">
            <v>8182937</v>
          </cell>
          <cell r="E4587">
            <v>500</v>
          </cell>
          <cell r="S4587" t="str">
            <v>1</v>
          </cell>
          <cell r="AJ4587" t="str">
            <v>DREBA2018-22</v>
          </cell>
          <cell r="AK4587" t="str">
            <v>DR MKT ACTV</v>
          </cell>
          <cell r="AM4587" t="str">
            <v>Administration</v>
          </cell>
        </row>
        <row r="4588">
          <cell r="A4588" t="str">
            <v>8182937</v>
          </cell>
          <cell r="E4588">
            <v>500</v>
          </cell>
          <cell r="S4588" t="str">
            <v>1</v>
          </cell>
          <cell r="AJ4588" t="str">
            <v>DREBA2018-22</v>
          </cell>
          <cell r="AK4588" t="str">
            <v>DR MKT ACTV</v>
          </cell>
          <cell r="AM4588" t="str">
            <v>Administration</v>
          </cell>
        </row>
        <row r="4589">
          <cell r="A4589" t="str">
            <v>8182937</v>
          </cell>
          <cell r="E4589">
            <v>500</v>
          </cell>
          <cell r="S4589" t="str">
            <v>2</v>
          </cell>
          <cell r="AJ4589" t="str">
            <v>DREBA2018-22</v>
          </cell>
          <cell r="AK4589" t="str">
            <v>DR MKT ACTV</v>
          </cell>
          <cell r="AM4589" t="str">
            <v>Administration</v>
          </cell>
        </row>
        <row r="4590">
          <cell r="A4590" t="str">
            <v>8182937</v>
          </cell>
          <cell r="E4590">
            <v>500</v>
          </cell>
          <cell r="S4590" t="str">
            <v>2</v>
          </cell>
          <cell r="AJ4590" t="str">
            <v>DREBA2018-22</v>
          </cell>
          <cell r="AK4590" t="str">
            <v>DR MKT ACTV</v>
          </cell>
          <cell r="AM4590" t="str">
            <v>Administration</v>
          </cell>
        </row>
        <row r="4591">
          <cell r="A4591" t="str">
            <v>8182937</v>
          </cell>
          <cell r="E4591">
            <v>500</v>
          </cell>
          <cell r="S4591" t="str">
            <v>2</v>
          </cell>
          <cell r="AJ4591" t="str">
            <v>DREBA2018-22</v>
          </cell>
          <cell r="AK4591" t="str">
            <v>DR MKT ACTV</v>
          </cell>
          <cell r="AM4591" t="str">
            <v>Administration</v>
          </cell>
        </row>
        <row r="4592">
          <cell r="A4592" t="str">
            <v>8182937</v>
          </cell>
          <cell r="E4592">
            <v>500</v>
          </cell>
          <cell r="S4592" t="str">
            <v>2</v>
          </cell>
          <cell r="AJ4592" t="str">
            <v>DREBA2018-22</v>
          </cell>
          <cell r="AK4592" t="str">
            <v>DR MKT ACTV</v>
          </cell>
          <cell r="AM4592" t="str">
            <v>Administration</v>
          </cell>
        </row>
        <row r="4593">
          <cell r="A4593" t="str">
            <v>8182937</v>
          </cell>
          <cell r="E4593">
            <v>500</v>
          </cell>
          <cell r="S4593" t="str">
            <v>2</v>
          </cell>
          <cell r="AJ4593" t="str">
            <v>DREBA2018-22</v>
          </cell>
          <cell r="AK4593" t="str">
            <v>DR MKT ACTV</v>
          </cell>
          <cell r="AM4593" t="str">
            <v>Administration</v>
          </cell>
        </row>
        <row r="4594">
          <cell r="A4594" t="str">
            <v>8182937</v>
          </cell>
          <cell r="E4594">
            <v>500</v>
          </cell>
          <cell r="S4594" t="str">
            <v>2</v>
          </cell>
          <cell r="AJ4594" t="str">
            <v>DREBA2018-22</v>
          </cell>
          <cell r="AK4594" t="str">
            <v>DR MKT ACTV</v>
          </cell>
          <cell r="AM4594" t="str">
            <v>Administration</v>
          </cell>
        </row>
        <row r="4595">
          <cell r="A4595" t="str">
            <v>8182937</v>
          </cell>
          <cell r="E4595">
            <v>500</v>
          </cell>
          <cell r="S4595" t="str">
            <v>2</v>
          </cell>
          <cell r="AJ4595" t="str">
            <v>DREBA2018-22</v>
          </cell>
          <cell r="AK4595" t="str">
            <v>DR MKT ACTV</v>
          </cell>
          <cell r="AM4595" t="str">
            <v>Administration</v>
          </cell>
        </row>
        <row r="4596">
          <cell r="A4596" t="str">
            <v>8182937</v>
          </cell>
          <cell r="E4596">
            <v>500</v>
          </cell>
          <cell r="S4596" t="str">
            <v>2</v>
          </cell>
          <cell r="AJ4596" t="str">
            <v>DREBA2018-22</v>
          </cell>
          <cell r="AK4596" t="str">
            <v>DR MKT ACTV</v>
          </cell>
          <cell r="AM4596" t="str">
            <v>Administration</v>
          </cell>
        </row>
        <row r="4597">
          <cell r="A4597" t="str">
            <v>8182937</v>
          </cell>
          <cell r="E4597">
            <v>500</v>
          </cell>
          <cell r="S4597" t="str">
            <v>2</v>
          </cell>
          <cell r="AJ4597" t="str">
            <v>DREBA2018-22</v>
          </cell>
          <cell r="AK4597" t="str">
            <v>DR MKT ACTV</v>
          </cell>
          <cell r="AM4597" t="str">
            <v>Administration</v>
          </cell>
        </row>
        <row r="4598">
          <cell r="A4598" t="str">
            <v>8182937</v>
          </cell>
          <cell r="E4598">
            <v>500</v>
          </cell>
          <cell r="S4598" t="str">
            <v>2</v>
          </cell>
          <cell r="AJ4598" t="str">
            <v>DREBA2018-22</v>
          </cell>
          <cell r="AK4598" t="str">
            <v>DR MKT ACTV</v>
          </cell>
          <cell r="AM4598" t="str">
            <v>Administration</v>
          </cell>
        </row>
        <row r="4599">
          <cell r="A4599" t="str">
            <v>8182937</v>
          </cell>
          <cell r="E4599">
            <v>500</v>
          </cell>
          <cell r="S4599" t="str">
            <v>2</v>
          </cell>
          <cell r="AJ4599" t="str">
            <v>DREBA2018-22</v>
          </cell>
          <cell r="AK4599" t="str">
            <v>DR MKT ACTV</v>
          </cell>
          <cell r="AM4599" t="str">
            <v>Administration</v>
          </cell>
        </row>
        <row r="4600">
          <cell r="A4600" t="str">
            <v>8182937</v>
          </cell>
          <cell r="E4600">
            <v>500</v>
          </cell>
          <cell r="S4600" t="str">
            <v>2</v>
          </cell>
          <cell r="AJ4600" t="str">
            <v>DREBA2018-22</v>
          </cell>
          <cell r="AK4600" t="str">
            <v>DR MKT ACTV</v>
          </cell>
          <cell r="AM4600" t="str">
            <v>Administration</v>
          </cell>
        </row>
        <row r="4601">
          <cell r="A4601" t="str">
            <v>8182937</v>
          </cell>
          <cell r="E4601">
            <v>500</v>
          </cell>
          <cell r="S4601" t="str">
            <v>2</v>
          </cell>
          <cell r="AJ4601" t="str">
            <v>DREBA2018-22</v>
          </cell>
          <cell r="AK4601" t="str">
            <v>DR MKT ACTV</v>
          </cell>
          <cell r="AM4601" t="str">
            <v>Administration</v>
          </cell>
        </row>
        <row r="4602">
          <cell r="A4602" t="str">
            <v>8182937</v>
          </cell>
          <cell r="E4602">
            <v>500</v>
          </cell>
          <cell r="S4602" t="str">
            <v>2</v>
          </cell>
          <cell r="AJ4602" t="str">
            <v>DREBA2018-22</v>
          </cell>
          <cell r="AK4602" t="str">
            <v>DR MKT ACTV</v>
          </cell>
          <cell r="AM4602" t="str">
            <v>Administration</v>
          </cell>
        </row>
        <row r="4603">
          <cell r="A4603" t="str">
            <v>8182937</v>
          </cell>
          <cell r="E4603">
            <v>500</v>
          </cell>
          <cell r="S4603" t="str">
            <v>2</v>
          </cell>
          <cell r="AJ4603" t="str">
            <v>DREBA2018-22</v>
          </cell>
          <cell r="AK4603" t="str">
            <v>DR MKT ACTV</v>
          </cell>
          <cell r="AM4603" t="str">
            <v>Administration</v>
          </cell>
        </row>
        <row r="4604">
          <cell r="A4604" t="str">
            <v>8182937</v>
          </cell>
          <cell r="E4604">
            <v>500</v>
          </cell>
          <cell r="S4604" t="str">
            <v>2</v>
          </cell>
          <cell r="AJ4604" t="str">
            <v>DREBA2018-22</v>
          </cell>
          <cell r="AK4604" t="str">
            <v>DR MKT ACTV</v>
          </cell>
          <cell r="AM4604" t="str">
            <v>Administration</v>
          </cell>
        </row>
        <row r="4605">
          <cell r="A4605" t="str">
            <v>8182937</v>
          </cell>
          <cell r="E4605">
            <v>500</v>
          </cell>
          <cell r="S4605" t="str">
            <v>2</v>
          </cell>
          <cell r="AJ4605" t="str">
            <v>DREBA2018-22</v>
          </cell>
          <cell r="AK4605" t="str">
            <v>DR MKT ACTV</v>
          </cell>
          <cell r="AM4605" t="str">
            <v>Administration</v>
          </cell>
        </row>
        <row r="4606">
          <cell r="A4606" t="str">
            <v>8182937</v>
          </cell>
          <cell r="E4606">
            <v>500</v>
          </cell>
          <cell r="S4606" t="str">
            <v>2</v>
          </cell>
          <cell r="AJ4606" t="str">
            <v>DREBA2018-22</v>
          </cell>
          <cell r="AK4606" t="str">
            <v>DR MKT ACTV</v>
          </cell>
          <cell r="AM4606" t="str">
            <v>Administration</v>
          </cell>
        </row>
        <row r="4607">
          <cell r="A4607" t="str">
            <v>8182937</v>
          </cell>
          <cell r="E4607">
            <v>500</v>
          </cell>
          <cell r="S4607" t="str">
            <v>2</v>
          </cell>
          <cell r="AJ4607" t="str">
            <v>DREBA2018-22</v>
          </cell>
          <cell r="AK4607" t="str">
            <v>DR MKT ACTV</v>
          </cell>
          <cell r="AM4607" t="str">
            <v>Administration</v>
          </cell>
        </row>
        <row r="4608">
          <cell r="A4608" t="str">
            <v>8182937</v>
          </cell>
          <cell r="E4608">
            <v>-500</v>
          </cell>
          <cell r="S4608" t="str">
            <v>3</v>
          </cell>
          <cell r="AJ4608" t="str">
            <v>DREBA2018-22</v>
          </cell>
          <cell r="AK4608" t="str">
            <v>DR MKT ACTV</v>
          </cell>
          <cell r="AM4608" t="str">
            <v>Administration</v>
          </cell>
        </row>
        <row r="4609">
          <cell r="A4609" t="str">
            <v>8182937</v>
          </cell>
          <cell r="E4609">
            <v>-500</v>
          </cell>
          <cell r="S4609" t="str">
            <v>3</v>
          </cell>
          <cell r="AJ4609" t="str">
            <v>DREBA2018-22</v>
          </cell>
          <cell r="AK4609" t="str">
            <v>DR MKT ACTV</v>
          </cell>
          <cell r="AM4609" t="str">
            <v>Administration</v>
          </cell>
        </row>
        <row r="4610">
          <cell r="A4610" t="str">
            <v>8182937</v>
          </cell>
          <cell r="E4610">
            <v>-500</v>
          </cell>
          <cell r="S4610" t="str">
            <v>3</v>
          </cell>
          <cell r="AJ4610" t="str">
            <v>DREBA2018-22</v>
          </cell>
          <cell r="AK4610" t="str">
            <v>DR MKT ACTV</v>
          </cell>
          <cell r="AM4610" t="str">
            <v>Administration</v>
          </cell>
        </row>
        <row r="4611">
          <cell r="A4611" t="str">
            <v>8182937</v>
          </cell>
          <cell r="E4611">
            <v>-500</v>
          </cell>
          <cell r="S4611" t="str">
            <v>3</v>
          </cell>
          <cell r="AJ4611" t="str">
            <v>DREBA2018-22</v>
          </cell>
          <cell r="AK4611" t="str">
            <v>DR MKT ACTV</v>
          </cell>
          <cell r="AM4611" t="str">
            <v>Administration</v>
          </cell>
        </row>
        <row r="4612">
          <cell r="A4612" t="str">
            <v>8182937</v>
          </cell>
          <cell r="E4612">
            <v>-500</v>
          </cell>
          <cell r="S4612" t="str">
            <v>3</v>
          </cell>
          <cell r="AJ4612" t="str">
            <v>DREBA2018-22</v>
          </cell>
          <cell r="AK4612" t="str">
            <v>DR MKT ACTV</v>
          </cell>
          <cell r="AM4612" t="str">
            <v>Administration</v>
          </cell>
        </row>
        <row r="4613">
          <cell r="A4613" t="str">
            <v>8182937</v>
          </cell>
          <cell r="E4613">
            <v>-500</v>
          </cell>
          <cell r="S4613" t="str">
            <v>3</v>
          </cell>
          <cell r="AJ4613" t="str">
            <v>DREBA2018-22</v>
          </cell>
          <cell r="AK4613" t="str">
            <v>DR MKT ACTV</v>
          </cell>
          <cell r="AM4613" t="str">
            <v>Administration</v>
          </cell>
        </row>
        <row r="4614">
          <cell r="A4614" t="str">
            <v>8182937</v>
          </cell>
          <cell r="E4614">
            <v>-500</v>
          </cell>
          <cell r="S4614" t="str">
            <v>3</v>
          </cell>
          <cell r="AJ4614" t="str">
            <v>DREBA2018-22</v>
          </cell>
          <cell r="AK4614" t="str">
            <v>DR MKT ACTV</v>
          </cell>
          <cell r="AM4614" t="str">
            <v>Administration</v>
          </cell>
        </row>
        <row r="4615">
          <cell r="A4615" t="str">
            <v>8182937</v>
          </cell>
          <cell r="E4615">
            <v>-500</v>
          </cell>
          <cell r="S4615" t="str">
            <v>3</v>
          </cell>
          <cell r="AJ4615" t="str">
            <v>DREBA2018-22</v>
          </cell>
          <cell r="AK4615" t="str">
            <v>DR MKT ACTV</v>
          </cell>
          <cell r="AM4615" t="str">
            <v>Administration</v>
          </cell>
        </row>
        <row r="4616">
          <cell r="A4616" t="str">
            <v>8182937</v>
          </cell>
          <cell r="E4616">
            <v>-500</v>
          </cell>
          <cell r="S4616" t="str">
            <v>3</v>
          </cell>
          <cell r="AJ4616" t="str">
            <v>DREBA2018-22</v>
          </cell>
          <cell r="AK4616" t="str">
            <v>DR MKT ACTV</v>
          </cell>
          <cell r="AM4616" t="str">
            <v>Administration</v>
          </cell>
        </row>
        <row r="4617">
          <cell r="A4617" t="str">
            <v>8182937</v>
          </cell>
          <cell r="E4617">
            <v>-500</v>
          </cell>
          <cell r="S4617" t="str">
            <v>3</v>
          </cell>
          <cell r="AJ4617" t="str">
            <v>DREBA2018-22</v>
          </cell>
          <cell r="AK4617" t="str">
            <v>DR MKT ACTV</v>
          </cell>
          <cell r="AM4617" t="str">
            <v>Administration</v>
          </cell>
        </row>
        <row r="4618">
          <cell r="A4618" t="str">
            <v>8182937</v>
          </cell>
          <cell r="E4618">
            <v>-500</v>
          </cell>
          <cell r="S4618" t="str">
            <v>3</v>
          </cell>
          <cell r="AJ4618" t="str">
            <v>DREBA2018-22</v>
          </cell>
          <cell r="AK4618" t="str">
            <v>DR MKT ACTV</v>
          </cell>
          <cell r="AM4618" t="str">
            <v>Administration</v>
          </cell>
        </row>
        <row r="4619">
          <cell r="A4619" t="str">
            <v>8182937</v>
          </cell>
          <cell r="E4619">
            <v>-500</v>
          </cell>
          <cell r="S4619" t="str">
            <v>3</v>
          </cell>
          <cell r="AJ4619" t="str">
            <v>DREBA2018-22</v>
          </cell>
          <cell r="AK4619" t="str">
            <v>DR MKT ACTV</v>
          </cell>
          <cell r="AM4619" t="str">
            <v>Administration</v>
          </cell>
        </row>
        <row r="4620">
          <cell r="A4620" t="str">
            <v>8182937</v>
          </cell>
          <cell r="E4620">
            <v>-500</v>
          </cell>
          <cell r="S4620" t="str">
            <v>3</v>
          </cell>
          <cell r="AJ4620" t="str">
            <v>DREBA2018-22</v>
          </cell>
          <cell r="AK4620" t="str">
            <v>DR MKT ACTV</v>
          </cell>
          <cell r="AM4620" t="str">
            <v>Administration</v>
          </cell>
        </row>
        <row r="4621">
          <cell r="A4621" t="str">
            <v>8182937</v>
          </cell>
          <cell r="E4621">
            <v>-500</v>
          </cell>
          <cell r="S4621" t="str">
            <v>3</v>
          </cell>
          <cell r="AJ4621" t="str">
            <v>DREBA2018-22</v>
          </cell>
          <cell r="AK4621" t="str">
            <v>DR MKT ACTV</v>
          </cell>
          <cell r="AM4621" t="str">
            <v>Administration</v>
          </cell>
        </row>
        <row r="4622">
          <cell r="A4622" t="str">
            <v>8182937</v>
          </cell>
          <cell r="E4622">
            <v>-500</v>
          </cell>
          <cell r="S4622" t="str">
            <v>3</v>
          </cell>
          <cell r="AJ4622" t="str">
            <v>DREBA2018-22</v>
          </cell>
          <cell r="AK4622" t="str">
            <v>DR MKT ACTV</v>
          </cell>
          <cell r="AM4622" t="str">
            <v>Administration</v>
          </cell>
        </row>
        <row r="4623">
          <cell r="A4623" t="str">
            <v>8182937</v>
          </cell>
          <cell r="E4623">
            <v>-500</v>
          </cell>
          <cell r="S4623" t="str">
            <v>3</v>
          </cell>
          <cell r="AJ4623" t="str">
            <v>DREBA2018-22</v>
          </cell>
          <cell r="AK4623" t="str">
            <v>DR MKT ACTV</v>
          </cell>
          <cell r="AM4623" t="str">
            <v>Administration</v>
          </cell>
        </row>
        <row r="4624">
          <cell r="A4624" t="str">
            <v>8182937</v>
          </cell>
          <cell r="E4624">
            <v>-500</v>
          </cell>
          <cell r="S4624" t="str">
            <v>3</v>
          </cell>
          <cell r="AJ4624" t="str">
            <v>DREBA2018-22</v>
          </cell>
          <cell r="AK4624" t="str">
            <v>DR MKT ACTV</v>
          </cell>
          <cell r="AM4624" t="str">
            <v>Administration</v>
          </cell>
        </row>
        <row r="4625">
          <cell r="A4625" t="str">
            <v>8182937</v>
          </cell>
          <cell r="E4625">
            <v>-500</v>
          </cell>
          <cell r="S4625" t="str">
            <v>3</v>
          </cell>
          <cell r="AJ4625" t="str">
            <v>DREBA2018-22</v>
          </cell>
          <cell r="AK4625" t="str">
            <v>DR MKT ACTV</v>
          </cell>
          <cell r="AM4625" t="str">
            <v>Administration</v>
          </cell>
        </row>
        <row r="4626">
          <cell r="A4626" t="str">
            <v>8182937</v>
          </cell>
          <cell r="E4626">
            <v>-500</v>
          </cell>
          <cell r="S4626" t="str">
            <v>3</v>
          </cell>
          <cell r="AJ4626" t="str">
            <v>DREBA2018-22</v>
          </cell>
          <cell r="AK4626" t="str">
            <v>DR MKT ACTV</v>
          </cell>
          <cell r="AM4626" t="str">
            <v>Administration</v>
          </cell>
        </row>
        <row r="4627">
          <cell r="A4627" t="str">
            <v>8182937</v>
          </cell>
          <cell r="E4627">
            <v>-500</v>
          </cell>
          <cell r="S4627" t="str">
            <v>3</v>
          </cell>
          <cell r="AJ4627" t="str">
            <v>DREBA2018-22</v>
          </cell>
          <cell r="AK4627" t="str">
            <v>DR MKT ACTV</v>
          </cell>
          <cell r="AM4627" t="str">
            <v>Administration</v>
          </cell>
        </row>
        <row r="4628">
          <cell r="A4628" t="str">
            <v>8182937</v>
          </cell>
          <cell r="E4628">
            <v>-500</v>
          </cell>
          <cell r="S4628" t="str">
            <v>3</v>
          </cell>
          <cell r="AJ4628" t="str">
            <v>DREBA2018-22</v>
          </cell>
          <cell r="AK4628" t="str">
            <v>DR MKT ACTV</v>
          </cell>
          <cell r="AM4628" t="str">
            <v>Administration</v>
          </cell>
        </row>
        <row r="4629">
          <cell r="A4629" t="str">
            <v>8182937</v>
          </cell>
          <cell r="E4629">
            <v>-500</v>
          </cell>
          <cell r="S4629" t="str">
            <v>3</v>
          </cell>
          <cell r="AJ4629" t="str">
            <v>DREBA2018-22</v>
          </cell>
          <cell r="AK4629" t="str">
            <v>DR MKT ACTV</v>
          </cell>
          <cell r="AM4629" t="str">
            <v>Administration</v>
          </cell>
        </row>
        <row r="4630">
          <cell r="A4630" t="str">
            <v>8182937</v>
          </cell>
          <cell r="E4630">
            <v>-500</v>
          </cell>
          <cell r="S4630" t="str">
            <v>3</v>
          </cell>
          <cell r="AJ4630" t="str">
            <v>DREBA2018-22</v>
          </cell>
          <cell r="AK4630" t="str">
            <v>DR MKT ACTV</v>
          </cell>
          <cell r="AM4630" t="str">
            <v>Administration</v>
          </cell>
        </row>
        <row r="4631">
          <cell r="A4631" t="str">
            <v>8182937</v>
          </cell>
          <cell r="E4631">
            <v>-500</v>
          </cell>
          <cell r="S4631" t="str">
            <v>3</v>
          </cell>
          <cell r="AJ4631" t="str">
            <v>DREBA2018-22</v>
          </cell>
          <cell r="AK4631" t="str">
            <v>DR MKT ACTV</v>
          </cell>
          <cell r="AM4631" t="str">
            <v>Administration</v>
          </cell>
        </row>
        <row r="4632">
          <cell r="A4632" t="str">
            <v>8182937</v>
          </cell>
          <cell r="E4632">
            <v>-500</v>
          </cell>
          <cell r="S4632" t="str">
            <v>3</v>
          </cell>
          <cell r="AJ4632" t="str">
            <v>DREBA2018-22</v>
          </cell>
          <cell r="AK4632" t="str">
            <v>DR MKT ACTV</v>
          </cell>
          <cell r="AM4632" t="str">
            <v>Administration</v>
          </cell>
        </row>
        <row r="4633">
          <cell r="A4633" t="str">
            <v>8182937</v>
          </cell>
          <cell r="E4633">
            <v>-500</v>
          </cell>
          <cell r="S4633" t="str">
            <v>3</v>
          </cell>
          <cell r="AJ4633" t="str">
            <v>DREBA2018-22</v>
          </cell>
          <cell r="AK4633" t="str">
            <v>DR MKT ACTV</v>
          </cell>
          <cell r="AM4633" t="str">
            <v>Administration</v>
          </cell>
        </row>
        <row r="4634">
          <cell r="A4634" t="str">
            <v>8182937</v>
          </cell>
          <cell r="E4634">
            <v>-500</v>
          </cell>
          <cell r="S4634" t="str">
            <v>3</v>
          </cell>
          <cell r="AJ4634" t="str">
            <v>DREBA2018-22</v>
          </cell>
          <cell r="AK4634" t="str">
            <v>DR MKT ACTV</v>
          </cell>
          <cell r="AM4634" t="str">
            <v>Administration</v>
          </cell>
        </row>
        <row r="4635">
          <cell r="A4635" t="str">
            <v>8182937</v>
          </cell>
          <cell r="E4635">
            <v>-500</v>
          </cell>
          <cell r="S4635" t="str">
            <v>3</v>
          </cell>
          <cell r="AJ4635" t="str">
            <v>DREBA2018-22</v>
          </cell>
          <cell r="AK4635" t="str">
            <v>DR MKT ACTV</v>
          </cell>
          <cell r="AM4635" t="str">
            <v>Administration</v>
          </cell>
        </row>
        <row r="4636">
          <cell r="A4636" t="str">
            <v>8182937</v>
          </cell>
          <cell r="E4636">
            <v>-500</v>
          </cell>
          <cell r="S4636" t="str">
            <v>3</v>
          </cell>
          <cell r="AJ4636" t="str">
            <v>DREBA2018-22</v>
          </cell>
          <cell r="AK4636" t="str">
            <v>DR MKT ACTV</v>
          </cell>
          <cell r="AM4636" t="str">
            <v>Administration</v>
          </cell>
        </row>
        <row r="4637">
          <cell r="A4637" t="str">
            <v>8182937</v>
          </cell>
          <cell r="E4637">
            <v>-500</v>
          </cell>
          <cell r="S4637" t="str">
            <v>3</v>
          </cell>
          <cell r="AJ4637" t="str">
            <v>DREBA2018-22</v>
          </cell>
          <cell r="AK4637" t="str">
            <v>DR MKT ACTV</v>
          </cell>
          <cell r="AM4637" t="str">
            <v>Administration</v>
          </cell>
        </row>
        <row r="4638">
          <cell r="A4638" t="str">
            <v>8182937</v>
          </cell>
          <cell r="E4638">
            <v>-500</v>
          </cell>
          <cell r="S4638" t="str">
            <v>3</v>
          </cell>
          <cell r="AJ4638" t="str">
            <v>DREBA2018-22</v>
          </cell>
          <cell r="AK4638" t="str">
            <v>DR MKT ACTV</v>
          </cell>
          <cell r="AM4638" t="str">
            <v>Administration</v>
          </cell>
        </row>
        <row r="4639">
          <cell r="A4639" t="str">
            <v>8182937</v>
          </cell>
          <cell r="E4639">
            <v>-500</v>
          </cell>
          <cell r="S4639" t="str">
            <v>3</v>
          </cell>
          <cell r="AJ4639" t="str">
            <v>DREBA2018-22</v>
          </cell>
          <cell r="AK4639" t="str">
            <v>DR MKT ACTV</v>
          </cell>
          <cell r="AM4639" t="str">
            <v>Administration</v>
          </cell>
        </row>
        <row r="4640">
          <cell r="A4640" t="str">
            <v>8182937</v>
          </cell>
          <cell r="E4640">
            <v>-500</v>
          </cell>
          <cell r="S4640" t="str">
            <v>3</v>
          </cell>
          <cell r="AJ4640" t="str">
            <v>DREBA2018-22</v>
          </cell>
          <cell r="AK4640" t="str">
            <v>DR MKT ACTV</v>
          </cell>
          <cell r="AM4640" t="str">
            <v>Administration</v>
          </cell>
        </row>
        <row r="4641">
          <cell r="A4641" t="str">
            <v>8182937</v>
          </cell>
          <cell r="E4641">
            <v>-500</v>
          </cell>
          <cell r="S4641" t="str">
            <v>3</v>
          </cell>
          <cell r="AJ4641" t="str">
            <v>DREBA2018-22</v>
          </cell>
          <cell r="AK4641" t="str">
            <v>DR MKT ACTV</v>
          </cell>
          <cell r="AM4641" t="str">
            <v>Administration</v>
          </cell>
        </row>
        <row r="4642">
          <cell r="A4642" t="str">
            <v>8182937</v>
          </cell>
          <cell r="E4642">
            <v>-500</v>
          </cell>
          <cell r="S4642" t="str">
            <v>3</v>
          </cell>
          <cell r="AJ4642" t="str">
            <v>DREBA2018-22</v>
          </cell>
          <cell r="AK4642" t="str">
            <v>DR MKT ACTV</v>
          </cell>
          <cell r="AM4642" t="str">
            <v>Administration</v>
          </cell>
        </row>
        <row r="4643">
          <cell r="A4643" t="str">
            <v>8182937</v>
          </cell>
          <cell r="E4643">
            <v>-500</v>
          </cell>
          <cell r="S4643" t="str">
            <v>3</v>
          </cell>
          <cell r="AJ4643" t="str">
            <v>DREBA2018-22</v>
          </cell>
          <cell r="AK4643" t="str">
            <v>DR MKT ACTV</v>
          </cell>
          <cell r="AM4643" t="str">
            <v>Administration</v>
          </cell>
        </row>
        <row r="4644">
          <cell r="A4644" t="str">
            <v>8182937</v>
          </cell>
          <cell r="E4644">
            <v>-500</v>
          </cell>
          <cell r="S4644" t="str">
            <v>3</v>
          </cell>
          <cell r="AJ4644" t="str">
            <v>DREBA2018-22</v>
          </cell>
          <cell r="AK4644" t="str">
            <v>DR MKT ACTV</v>
          </cell>
          <cell r="AM4644" t="str">
            <v>Administration</v>
          </cell>
        </row>
        <row r="4645">
          <cell r="A4645" t="str">
            <v>8182937</v>
          </cell>
          <cell r="E4645">
            <v>-500</v>
          </cell>
          <cell r="S4645" t="str">
            <v>3</v>
          </cell>
          <cell r="AJ4645" t="str">
            <v>DREBA2018-22</v>
          </cell>
          <cell r="AK4645" t="str">
            <v>DR MKT ACTV</v>
          </cell>
          <cell r="AM4645" t="str">
            <v>Administration</v>
          </cell>
        </row>
        <row r="4646">
          <cell r="A4646" t="str">
            <v>8182937</v>
          </cell>
          <cell r="E4646">
            <v>160</v>
          </cell>
          <cell r="S4646" t="str">
            <v>3</v>
          </cell>
          <cell r="AJ4646" t="str">
            <v>DREBA2018-22</v>
          </cell>
          <cell r="AK4646" t="str">
            <v>DR MKT ACTV</v>
          </cell>
          <cell r="AM4646" t="str">
            <v>Administration</v>
          </cell>
        </row>
        <row r="4647">
          <cell r="A4647" t="str">
            <v>8182937</v>
          </cell>
          <cell r="E4647">
            <v>160</v>
          </cell>
          <cell r="S4647" t="str">
            <v>3</v>
          </cell>
          <cell r="AJ4647" t="str">
            <v>DREBA2018-22</v>
          </cell>
          <cell r="AK4647" t="str">
            <v>DR MKT ACTV</v>
          </cell>
          <cell r="AM4647" t="str">
            <v>Administration</v>
          </cell>
        </row>
        <row r="4648">
          <cell r="A4648" t="str">
            <v>8182937</v>
          </cell>
          <cell r="E4648">
            <v>160</v>
          </cell>
          <cell r="S4648" t="str">
            <v>3</v>
          </cell>
          <cell r="AJ4648" t="str">
            <v>DREBA2018-22</v>
          </cell>
          <cell r="AK4648" t="str">
            <v>DR MKT ACTV</v>
          </cell>
          <cell r="AM4648" t="str">
            <v>Administration</v>
          </cell>
        </row>
        <row r="4649">
          <cell r="A4649" t="str">
            <v>8182937</v>
          </cell>
          <cell r="E4649">
            <v>160</v>
          </cell>
          <cell r="S4649" t="str">
            <v>3</v>
          </cell>
          <cell r="AJ4649" t="str">
            <v>DREBA2018-22</v>
          </cell>
          <cell r="AK4649" t="str">
            <v>DR MKT ACTV</v>
          </cell>
          <cell r="AM4649" t="str">
            <v>Administration</v>
          </cell>
        </row>
        <row r="4650">
          <cell r="A4650" t="str">
            <v>8182937</v>
          </cell>
          <cell r="E4650">
            <v>160</v>
          </cell>
          <cell r="S4650" t="str">
            <v>3</v>
          </cell>
          <cell r="AJ4650" t="str">
            <v>DREBA2018-22</v>
          </cell>
          <cell r="AK4650" t="str">
            <v>DR MKT ACTV</v>
          </cell>
          <cell r="AM4650" t="str">
            <v>Administration</v>
          </cell>
        </row>
        <row r="4651">
          <cell r="A4651" t="str">
            <v>8182937</v>
          </cell>
          <cell r="E4651">
            <v>160</v>
          </cell>
          <cell r="S4651" t="str">
            <v>3</v>
          </cell>
          <cell r="AJ4651" t="str">
            <v>DREBA2018-22</v>
          </cell>
          <cell r="AK4651" t="str">
            <v>DR MKT ACTV</v>
          </cell>
          <cell r="AM4651" t="str">
            <v>Administration</v>
          </cell>
        </row>
        <row r="4652">
          <cell r="A4652" t="str">
            <v>8182937</v>
          </cell>
          <cell r="E4652">
            <v>160</v>
          </cell>
          <cell r="S4652" t="str">
            <v>3</v>
          </cell>
          <cell r="AJ4652" t="str">
            <v>DREBA2018-22</v>
          </cell>
          <cell r="AK4652" t="str">
            <v>DR MKT ACTV</v>
          </cell>
          <cell r="AM4652" t="str">
            <v>Administration</v>
          </cell>
        </row>
        <row r="4653">
          <cell r="A4653" t="str">
            <v>8182937</v>
          </cell>
          <cell r="E4653">
            <v>160</v>
          </cell>
          <cell r="S4653" t="str">
            <v>3</v>
          </cell>
          <cell r="AJ4653" t="str">
            <v>DREBA2018-22</v>
          </cell>
          <cell r="AK4653" t="str">
            <v>DR MKT ACTV</v>
          </cell>
          <cell r="AM4653" t="str">
            <v>Administration</v>
          </cell>
        </row>
        <row r="4654">
          <cell r="A4654" t="str">
            <v>8182937</v>
          </cell>
          <cell r="E4654">
            <v>480</v>
          </cell>
          <cell r="S4654" t="str">
            <v>3</v>
          </cell>
          <cell r="AJ4654" t="str">
            <v>DREBA2018-22</v>
          </cell>
          <cell r="AK4654" t="str">
            <v>DR MKT ACTV</v>
          </cell>
          <cell r="AM4654" t="str">
            <v>Administration</v>
          </cell>
        </row>
        <row r="4655">
          <cell r="A4655" t="str">
            <v>8182937</v>
          </cell>
          <cell r="E4655">
            <v>160</v>
          </cell>
          <cell r="S4655" t="str">
            <v>3</v>
          </cell>
          <cell r="AJ4655" t="str">
            <v>DREBA2018-22</v>
          </cell>
          <cell r="AK4655" t="str">
            <v>DR MKT ACTV</v>
          </cell>
          <cell r="AM4655" t="str">
            <v>Administration</v>
          </cell>
        </row>
        <row r="4656">
          <cell r="A4656" t="str">
            <v>8182937</v>
          </cell>
          <cell r="E4656">
            <v>160</v>
          </cell>
          <cell r="S4656" t="str">
            <v>3</v>
          </cell>
          <cell r="AJ4656" t="str">
            <v>DREBA2018-22</v>
          </cell>
          <cell r="AK4656" t="str">
            <v>DR MKT ACTV</v>
          </cell>
          <cell r="AM4656" t="str">
            <v>Administration</v>
          </cell>
        </row>
        <row r="4657">
          <cell r="A4657" t="str">
            <v>8182937</v>
          </cell>
          <cell r="E4657">
            <v>160</v>
          </cell>
          <cell r="S4657" t="str">
            <v>3</v>
          </cell>
          <cell r="AJ4657" t="str">
            <v>DREBA2018-22</v>
          </cell>
          <cell r="AK4657" t="str">
            <v>DR MKT ACTV</v>
          </cell>
          <cell r="AM4657" t="str">
            <v>Administration</v>
          </cell>
        </row>
        <row r="4658">
          <cell r="A4658" t="str">
            <v>8182937</v>
          </cell>
          <cell r="E4658">
            <v>480</v>
          </cell>
          <cell r="S4658" t="str">
            <v>3</v>
          </cell>
          <cell r="AJ4658" t="str">
            <v>DREBA2018-22</v>
          </cell>
          <cell r="AK4658" t="str">
            <v>DR MKT ACTV</v>
          </cell>
          <cell r="AM4658" t="str">
            <v>Administration</v>
          </cell>
        </row>
        <row r="4659">
          <cell r="A4659" t="str">
            <v>8182937</v>
          </cell>
          <cell r="E4659">
            <v>240</v>
          </cell>
          <cell r="S4659" t="str">
            <v>1</v>
          </cell>
          <cell r="AJ4659" t="str">
            <v>DREBA2018-22</v>
          </cell>
          <cell r="AK4659" t="str">
            <v>DR MKT ACTV</v>
          </cell>
          <cell r="AM4659" t="str">
            <v>Administration</v>
          </cell>
        </row>
        <row r="4660">
          <cell r="A4660" t="str">
            <v>8182937</v>
          </cell>
          <cell r="E4660">
            <v>270</v>
          </cell>
          <cell r="S4660" t="str">
            <v>1</v>
          </cell>
          <cell r="AJ4660" t="str">
            <v>DREBA2018-22</v>
          </cell>
          <cell r="AK4660" t="str">
            <v>DR MKT ACTV</v>
          </cell>
          <cell r="AM4660" t="str">
            <v>Administration</v>
          </cell>
        </row>
        <row r="4661">
          <cell r="A4661" t="str">
            <v>8182937</v>
          </cell>
          <cell r="E4661">
            <v>270</v>
          </cell>
          <cell r="S4661" t="str">
            <v>1</v>
          </cell>
          <cell r="AJ4661" t="str">
            <v>DREBA2018-22</v>
          </cell>
          <cell r="AK4661" t="str">
            <v>DR MKT ACTV</v>
          </cell>
          <cell r="AM4661" t="str">
            <v>Administration</v>
          </cell>
        </row>
        <row r="4662">
          <cell r="A4662" t="str">
            <v>8182937</v>
          </cell>
          <cell r="E4662">
            <v>270</v>
          </cell>
          <cell r="S4662" t="str">
            <v>1</v>
          </cell>
          <cell r="AJ4662" t="str">
            <v>DREBA2018-22</v>
          </cell>
          <cell r="AK4662" t="str">
            <v>DR MKT ACTV</v>
          </cell>
          <cell r="AM4662" t="str">
            <v>Administration</v>
          </cell>
        </row>
        <row r="4663">
          <cell r="A4663" t="str">
            <v>8182937</v>
          </cell>
          <cell r="E4663">
            <v>270</v>
          </cell>
          <cell r="S4663" t="str">
            <v>1</v>
          </cell>
          <cell r="AJ4663" t="str">
            <v>DREBA2018-22</v>
          </cell>
          <cell r="AK4663" t="str">
            <v>DR MKT ACTV</v>
          </cell>
          <cell r="AM4663" t="str">
            <v>Administration</v>
          </cell>
        </row>
        <row r="4664">
          <cell r="A4664" t="str">
            <v>8182937</v>
          </cell>
          <cell r="E4664">
            <v>270</v>
          </cell>
          <cell r="S4664" t="str">
            <v>1</v>
          </cell>
          <cell r="AJ4664" t="str">
            <v>DREBA2018-22</v>
          </cell>
          <cell r="AK4664" t="str">
            <v>DR MKT ACTV</v>
          </cell>
          <cell r="AM4664" t="str">
            <v>Administration</v>
          </cell>
        </row>
        <row r="4665">
          <cell r="A4665" t="str">
            <v>8182937</v>
          </cell>
          <cell r="E4665">
            <v>270</v>
          </cell>
          <cell r="S4665" t="str">
            <v>1</v>
          </cell>
          <cell r="AJ4665" t="str">
            <v>DREBA2018-22</v>
          </cell>
          <cell r="AK4665" t="str">
            <v>DR MKT ACTV</v>
          </cell>
          <cell r="AM4665" t="str">
            <v>Administration</v>
          </cell>
        </row>
        <row r="4666">
          <cell r="A4666" t="str">
            <v>8182937</v>
          </cell>
          <cell r="E4666">
            <v>270</v>
          </cell>
          <cell r="S4666" t="str">
            <v>1</v>
          </cell>
          <cell r="AJ4666" t="str">
            <v>DREBA2018-22</v>
          </cell>
          <cell r="AK4666" t="str">
            <v>DR MKT ACTV</v>
          </cell>
          <cell r="AM4666" t="str">
            <v>Administration</v>
          </cell>
        </row>
        <row r="4667">
          <cell r="A4667" t="str">
            <v>8182937</v>
          </cell>
          <cell r="E4667">
            <v>270</v>
          </cell>
          <cell r="S4667" t="str">
            <v>1</v>
          </cell>
          <cell r="AJ4667" t="str">
            <v>DREBA2018-22</v>
          </cell>
          <cell r="AK4667" t="str">
            <v>DR MKT ACTV</v>
          </cell>
          <cell r="AM4667" t="str">
            <v>Administration</v>
          </cell>
        </row>
        <row r="4668">
          <cell r="A4668" t="str">
            <v>8182937</v>
          </cell>
          <cell r="E4668">
            <v>270</v>
          </cell>
          <cell r="S4668" t="str">
            <v>1</v>
          </cell>
          <cell r="AJ4668" t="str">
            <v>DREBA2018-22</v>
          </cell>
          <cell r="AK4668" t="str">
            <v>DR MKT ACTV</v>
          </cell>
          <cell r="AM4668" t="str">
            <v>Administration</v>
          </cell>
        </row>
        <row r="4669">
          <cell r="A4669" t="str">
            <v>8182937</v>
          </cell>
          <cell r="E4669">
            <v>270</v>
          </cell>
          <cell r="S4669" t="str">
            <v>1</v>
          </cell>
          <cell r="AJ4669" t="str">
            <v>DREBA2018-22</v>
          </cell>
          <cell r="AK4669" t="str">
            <v>DR MKT ACTV</v>
          </cell>
          <cell r="AM4669" t="str">
            <v>Administration</v>
          </cell>
        </row>
        <row r="4670">
          <cell r="A4670" t="str">
            <v>8182937</v>
          </cell>
          <cell r="E4670">
            <v>270</v>
          </cell>
          <cell r="S4670" t="str">
            <v>1</v>
          </cell>
          <cell r="AJ4670" t="str">
            <v>DREBA2018-22</v>
          </cell>
          <cell r="AK4670" t="str">
            <v>DR MKT ACTV</v>
          </cell>
          <cell r="AM4670" t="str">
            <v>Administration</v>
          </cell>
        </row>
        <row r="4671">
          <cell r="A4671" t="str">
            <v>8182937</v>
          </cell>
          <cell r="E4671">
            <v>270</v>
          </cell>
          <cell r="S4671" t="str">
            <v>1</v>
          </cell>
          <cell r="AJ4671" t="str">
            <v>DREBA2018-22</v>
          </cell>
          <cell r="AK4671" t="str">
            <v>DR MKT ACTV</v>
          </cell>
          <cell r="AM4671" t="str">
            <v>Administration</v>
          </cell>
        </row>
        <row r="4672">
          <cell r="A4672" t="str">
            <v>8182937</v>
          </cell>
          <cell r="E4672">
            <v>270</v>
          </cell>
          <cell r="S4672" t="str">
            <v>1</v>
          </cell>
          <cell r="AJ4672" t="str">
            <v>DREBA2018-22</v>
          </cell>
          <cell r="AK4672" t="str">
            <v>DR MKT ACTV</v>
          </cell>
          <cell r="AM4672" t="str">
            <v>Administration</v>
          </cell>
        </row>
        <row r="4673">
          <cell r="A4673" t="str">
            <v>8182937</v>
          </cell>
          <cell r="E4673">
            <v>270</v>
          </cell>
          <cell r="S4673" t="str">
            <v>1</v>
          </cell>
          <cell r="AJ4673" t="str">
            <v>DREBA2018-22</v>
          </cell>
          <cell r="AK4673" t="str">
            <v>DR MKT ACTV</v>
          </cell>
          <cell r="AM4673" t="str">
            <v>Administration</v>
          </cell>
        </row>
        <row r="4674">
          <cell r="A4674" t="str">
            <v>8182937</v>
          </cell>
          <cell r="E4674">
            <v>270</v>
          </cell>
          <cell r="S4674" t="str">
            <v>1</v>
          </cell>
          <cell r="AJ4674" t="str">
            <v>DREBA2018-22</v>
          </cell>
          <cell r="AK4674" t="str">
            <v>DR MKT ACTV</v>
          </cell>
          <cell r="AM4674" t="str">
            <v>Administration</v>
          </cell>
        </row>
        <row r="4675">
          <cell r="A4675" t="str">
            <v>8182937</v>
          </cell>
          <cell r="E4675">
            <v>-270</v>
          </cell>
          <cell r="S4675" t="str">
            <v>1</v>
          </cell>
          <cell r="AJ4675" t="str">
            <v>DREBA2018-22</v>
          </cell>
          <cell r="AK4675" t="str">
            <v>DR MKT ACTV</v>
          </cell>
          <cell r="AM4675" t="str">
            <v>Administration</v>
          </cell>
        </row>
        <row r="4676">
          <cell r="A4676" t="str">
            <v>8182937</v>
          </cell>
          <cell r="E4676">
            <v>-270</v>
          </cell>
          <cell r="S4676" t="str">
            <v>1</v>
          </cell>
          <cell r="AJ4676" t="str">
            <v>DREBA2018-22</v>
          </cell>
          <cell r="AK4676" t="str">
            <v>DR MKT ACTV</v>
          </cell>
          <cell r="AM4676" t="str">
            <v>Administration</v>
          </cell>
        </row>
        <row r="4677">
          <cell r="A4677" t="str">
            <v>8182937</v>
          </cell>
          <cell r="E4677">
            <v>-270</v>
          </cell>
          <cell r="S4677" t="str">
            <v>1</v>
          </cell>
          <cell r="AJ4677" t="str">
            <v>DREBA2018-22</v>
          </cell>
          <cell r="AK4677" t="str">
            <v>DR MKT ACTV</v>
          </cell>
          <cell r="AM4677" t="str">
            <v>Administration</v>
          </cell>
        </row>
        <row r="4678">
          <cell r="A4678" t="str">
            <v>8182937</v>
          </cell>
          <cell r="E4678">
            <v>-270</v>
          </cell>
          <cell r="S4678" t="str">
            <v>1</v>
          </cell>
          <cell r="AJ4678" t="str">
            <v>DREBA2018-22</v>
          </cell>
          <cell r="AK4678" t="str">
            <v>DR MKT ACTV</v>
          </cell>
          <cell r="AM4678" t="str">
            <v>Administration</v>
          </cell>
        </row>
        <row r="4679">
          <cell r="A4679" t="str">
            <v>8182937</v>
          </cell>
          <cell r="E4679">
            <v>-270</v>
          </cell>
          <cell r="S4679" t="str">
            <v>1</v>
          </cell>
          <cell r="AJ4679" t="str">
            <v>DREBA2018-22</v>
          </cell>
          <cell r="AK4679" t="str">
            <v>DR MKT ACTV</v>
          </cell>
          <cell r="AM4679" t="str">
            <v>Administration</v>
          </cell>
        </row>
        <row r="4680">
          <cell r="A4680" t="str">
            <v>8182937</v>
          </cell>
          <cell r="E4680">
            <v>-270</v>
          </cell>
          <cell r="S4680" t="str">
            <v>1</v>
          </cell>
          <cell r="AJ4680" t="str">
            <v>DREBA2018-22</v>
          </cell>
          <cell r="AK4680" t="str">
            <v>DR MKT ACTV</v>
          </cell>
          <cell r="AM4680" t="str">
            <v>Administration</v>
          </cell>
        </row>
        <row r="4681">
          <cell r="A4681" t="str">
            <v>8182937</v>
          </cell>
          <cell r="E4681">
            <v>-270</v>
          </cell>
          <cell r="S4681" t="str">
            <v>1</v>
          </cell>
          <cell r="AJ4681" t="str">
            <v>DREBA2018-22</v>
          </cell>
          <cell r="AK4681" t="str">
            <v>DR MKT ACTV</v>
          </cell>
          <cell r="AM4681" t="str">
            <v>Administration</v>
          </cell>
        </row>
        <row r="4682">
          <cell r="A4682" t="str">
            <v>8182937</v>
          </cell>
          <cell r="E4682">
            <v>-270</v>
          </cell>
          <cell r="S4682" t="str">
            <v>1</v>
          </cell>
          <cell r="AJ4682" t="str">
            <v>DREBA2018-22</v>
          </cell>
          <cell r="AK4682" t="str">
            <v>DR MKT ACTV</v>
          </cell>
          <cell r="AM4682" t="str">
            <v>Administration</v>
          </cell>
        </row>
        <row r="4683">
          <cell r="A4683" t="str">
            <v>8182937</v>
          </cell>
          <cell r="E4683">
            <v>-270</v>
          </cell>
          <cell r="S4683" t="str">
            <v>1</v>
          </cell>
          <cell r="AJ4683" t="str">
            <v>DREBA2018-22</v>
          </cell>
          <cell r="AK4683" t="str">
            <v>DR MKT ACTV</v>
          </cell>
          <cell r="AM4683" t="str">
            <v>Administration</v>
          </cell>
        </row>
        <row r="4684">
          <cell r="A4684" t="str">
            <v>8182937</v>
          </cell>
          <cell r="E4684">
            <v>-270</v>
          </cell>
          <cell r="S4684" t="str">
            <v>1</v>
          </cell>
          <cell r="AJ4684" t="str">
            <v>DREBA2018-22</v>
          </cell>
          <cell r="AK4684" t="str">
            <v>DR MKT ACTV</v>
          </cell>
          <cell r="AM4684" t="str">
            <v>Administration</v>
          </cell>
        </row>
        <row r="4685">
          <cell r="A4685" t="str">
            <v>8182937</v>
          </cell>
          <cell r="E4685">
            <v>-270</v>
          </cell>
          <cell r="S4685" t="str">
            <v>1</v>
          </cell>
          <cell r="AJ4685" t="str">
            <v>DREBA2018-22</v>
          </cell>
          <cell r="AK4685" t="str">
            <v>DR MKT ACTV</v>
          </cell>
          <cell r="AM4685" t="str">
            <v>Administration</v>
          </cell>
        </row>
        <row r="4686">
          <cell r="A4686" t="str">
            <v>8182937</v>
          </cell>
          <cell r="E4686">
            <v>-270</v>
          </cell>
          <cell r="S4686" t="str">
            <v>1</v>
          </cell>
          <cell r="AJ4686" t="str">
            <v>DREBA2018-22</v>
          </cell>
          <cell r="AK4686" t="str">
            <v>DR MKT ACTV</v>
          </cell>
          <cell r="AM4686" t="str">
            <v>Administration</v>
          </cell>
        </row>
        <row r="4687">
          <cell r="A4687" t="str">
            <v>8182937</v>
          </cell>
          <cell r="E4687">
            <v>-270</v>
          </cell>
          <cell r="S4687" t="str">
            <v>1</v>
          </cell>
          <cell r="AJ4687" t="str">
            <v>DREBA2018-22</v>
          </cell>
          <cell r="AK4687" t="str">
            <v>DR MKT ACTV</v>
          </cell>
          <cell r="AM4687" t="str">
            <v>Administration</v>
          </cell>
        </row>
        <row r="4688">
          <cell r="A4688" t="str">
            <v>8182937</v>
          </cell>
          <cell r="E4688">
            <v>-270</v>
          </cell>
          <cell r="S4688" t="str">
            <v>1</v>
          </cell>
          <cell r="AJ4688" t="str">
            <v>DREBA2018-22</v>
          </cell>
          <cell r="AK4688" t="str">
            <v>DR MKT ACTV</v>
          </cell>
          <cell r="AM4688" t="str">
            <v>Administration</v>
          </cell>
        </row>
        <row r="4689">
          <cell r="A4689" t="str">
            <v>8182937</v>
          </cell>
          <cell r="E4689">
            <v>-270</v>
          </cell>
          <cell r="S4689" t="str">
            <v>1</v>
          </cell>
          <cell r="AJ4689" t="str">
            <v>DREBA2018-22</v>
          </cell>
          <cell r="AK4689" t="str">
            <v>DR MKT ACTV</v>
          </cell>
          <cell r="AM4689" t="str">
            <v>Administration</v>
          </cell>
        </row>
        <row r="4690">
          <cell r="A4690" t="str">
            <v>8182937</v>
          </cell>
          <cell r="E4690">
            <v>270</v>
          </cell>
          <cell r="S4690" t="str">
            <v>1</v>
          </cell>
          <cell r="AJ4690" t="str">
            <v>DREBA2018-22</v>
          </cell>
          <cell r="AK4690" t="str">
            <v>DR MKT ACTV</v>
          </cell>
          <cell r="AM4690" t="str">
            <v>Administration</v>
          </cell>
        </row>
        <row r="4691">
          <cell r="A4691" t="str">
            <v>8182937</v>
          </cell>
          <cell r="E4691">
            <v>270</v>
          </cell>
          <cell r="S4691" t="str">
            <v>1</v>
          </cell>
          <cell r="AJ4691" t="str">
            <v>DREBA2018-22</v>
          </cell>
          <cell r="AK4691" t="str">
            <v>DR MKT ACTV</v>
          </cell>
          <cell r="AM4691" t="str">
            <v>Administration</v>
          </cell>
        </row>
        <row r="4692">
          <cell r="A4692" t="str">
            <v>8182937</v>
          </cell>
          <cell r="E4692">
            <v>270</v>
          </cell>
          <cell r="S4692" t="str">
            <v>1</v>
          </cell>
          <cell r="AJ4692" t="str">
            <v>DREBA2018-22</v>
          </cell>
          <cell r="AK4692" t="str">
            <v>DR MKT ACTV</v>
          </cell>
          <cell r="AM4692" t="str">
            <v>Administration</v>
          </cell>
        </row>
        <row r="4693">
          <cell r="A4693" t="str">
            <v>8182937</v>
          </cell>
          <cell r="E4693">
            <v>270</v>
          </cell>
          <cell r="S4693" t="str">
            <v>1</v>
          </cell>
          <cell r="AJ4693" t="str">
            <v>DREBA2018-22</v>
          </cell>
          <cell r="AK4693" t="str">
            <v>DR MKT ACTV</v>
          </cell>
          <cell r="AM4693" t="str">
            <v>Administration</v>
          </cell>
        </row>
        <row r="4694">
          <cell r="A4694" t="str">
            <v>8182937</v>
          </cell>
          <cell r="E4694">
            <v>270</v>
          </cell>
          <cell r="S4694" t="str">
            <v>1</v>
          </cell>
          <cell r="AJ4694" t="str">
            <v>DREBA2018-22</v>
          </cell>
          <cell r="AK4694" t="str">
            <v>DR MKT ACTV</v>
          </cell>
          <cell r="AM4694" t="str">
            <v>Administration</v>
          </cell>
        </row>
        <row r="4695">
          <cell r="A4695" t="str">
            <v>8182937</v>
          </cell>
          <cell r="E4695">
            <v>270</v>
          </cell>
          <cell r="S4695" t="str">
            <v>1</v>
          </cell>
          <cell r="AJ4695" t="str">
            <v>DREBA2018-22</v>
          </cell>
          <cell r="AK4695" t="str">
            <v>DR MKT ACTV</v>
          </cell>
          <cell r="AM4695" t="str">
            <v>Administration</v>
          </cell>
        </row>
        <row r="4696">
          <cell r="A4696" t="str">
            <v>8182937</v>
          </cell>
          <cell r="E4696">
            <v>270</v>
          </cell>
          <cell r="S4696" t="str">
            <v>1</v>
          </cell>
          <cell r="AJ4696" t="str">
            <v>DREBA2018-22</v>
          </cell>
          <cell r="AK4696" t="str">
            <v>DR MKT ACTV</v>
          </cell>
          <cell r="AM4696" t="str">
            <v>Administration</v>
          </cell>
        </row>
        <row r="4697">
          <cell r="A4697" t="str">
            <v>8182937</v>
          </cell>
          <cell r="E4697">
            <v>270</v>
          </cell>
          <cell r="S4697" t="str">
            <v>1</v>
          </cell>
          <cell r="AJ4697" t="str">
            <v>DREBA2018-22</v>
          </cell>
          <cell r="AK4697" t="str">
            <v>DR MKT ACTV</v>
          </cell>
          <cell r="AM4697" t="str">
            <v>Administration</v>
          </cell>
        </row>
        <row r="4698">
          <cell r="A4698" t="str">
            <v>8182937</v>
          </cell>
          <cell r="E4698">
            <v>270</v>
          </cell>
          <cell r="S4698" t="str">
            <v>1</v>
          </cell>
          <cell r="AJ4698" t="str">
            <v>DREBA2018-22</v>
          </cell>
          <cell r="AK4698" t="str">
            <v>DR MKT ACTV</v>
          </cell>
          <cell r="AM4698" t="str">
            <v>Administration</v>
          </cell>
        </row>
        <row r="4699">
          <cell r="A4699" t="str">
            <v>8182937</v>
          </cell>
          <cell r="E4699">
            <v>270</v>
          </cell>
          <cell r="S4699" t="str">
            <v>1</v>
          </cell>
          <cell r="AJ4699" t="str">
            <v>DREBA2018-22</v>
          </cell>
          <cell r="AK4699" t="str">
            <v>DR MKT ACTV</v>
          </cell>
          <cell r="AM4699" t="str">
            <v>Administration</v>
          </cell>
        </row>
        <row r="4700">
          <cell r="A4700" t="str">
            <v>8182937</v>
          </cell>
          <cell r="E4700">
            <v>270</v>
          </cell>
          <cell r="S4700" t="str">
            <v>1</v>
          </cell>
          <cell r="AJ4700" t="str">
            <v>DREBA2018-22</v>
          </cell>
          <cell r="AK4700" t="str">
            <v>DR MKT ACTV</v>
          </cell>
          <cell r="AM4700" t="str">
            <v>Administration</v>
          </cell>
        </row>
        <row r="4701">
          <cell r="A4701" t="str">
            <v>8182937</v>
          </cell>
          <cell r="E4701">
            <v>270</v>
          </cell>
          <cell r="S4701" t="str">
            <v>1</v>
          </cell>
          <cell r="AJ4701" t="str">
            <v>DREBA2018-22</v>
          </cell>
          <cell r="AK4701" t="str">
            <v>DR MKT ACTV</v>
          </cell>
          <cell r="AM4701" t="str">
            <v>Administration</v>
          </cell>
        </row>
        <row r="4702">
          <cell r="A4702" t="str">
            <v>8182937</v>
          </cell>
          <cell r="E4702">
            <v>270</v>
          </cell>
          <cell r="S4702" t="str">
            <v>1</v>
          </cell>
          <cell r="AJ4702" t="str">
            <v>DREBA2018-22</v>
          </cell>
          <cell r="AK4702" t="str">
            <v>DR MKT ACTV</v>
          </cell>
          <cell r="AM4702" t="str">
            <v>Administration</v>
          </cell>
        </row>
        <row r="4703">
          <cell r="A4703" t="str">
            <v>8182937</v>
          </cell>
          <cell r="E4703">
            <v>270</v>
          </cell>
          <cell r="S4703" t="str">
            <v>1</v>
          </cell>
          <cell r="AJ4703" t="str">
            <v>DREBA2018-22</v>
          </cell>
          <cell r="AK4703" t="str">
            <v>DR MKT ACTV</v>
          </cell>
          <cell r="AM4703" t="str">
            <v>Administration</v>
          </cell>
        </row>
        <row r="4704">
          <cell r="A4704" t="str">
            <v>8182937</v>
          </cell>
          <cell r="E4704">
            <v>270</v>
          </cell>
          <cell r="S4704" t="str">
            <v>1</v>
          </cell>
          <cell r="AJ4704" t="str">
            <v>DREBA2018-22</v>
          </cell>
          <cell r="AK4704" t="str">
            <v>DR MKT ACTV</v>
          </cell>
          <cell r="AM4704" t="str">
            <v>Administration</v>
          </cell>
        </row>
        <row r="4705">
          <cell r="A4705" t="str">
            <v>8182937</v>
          </cell>
          <cell r="E4705">
            <v>270</v>
          </cell>
          <cell r="S4705" t="str">
            <v>1</v>
          </cell>
          <cell r="AJ4705" t="str">
            <v>DREBA2018-22</v>
          </cell>
          <cell r="AK4705" t="str">
            <v>DR MKT ACTV</v>
          </cell>
          <cell r="AM4705" t="str">
            <v>Administration</v>
          </cell>
        </row>
        <row r="4706">
          <cell r="A4706" t="str">
            <v>8182937</v>
          </cell>
          <cell r="E4706">
            <v>-270</v>
          </cell>
          <cell r="S4706" t="str">
            <v>2</v>
          </cell>
          <cell r="AJ4706" t="str">
            <v>DREBA2018-22</v>
          </cell>
          <cell r="AK4706" t="str">
            <v>DR MKT ACTV</v>
          </cell>
          <cell r="AM4706" t="str">
            <v>Administration</v>
          </cell>
        </row>
        <row r="4707">
          <cell r="A4707" t="str">
            <v>8182937</v>
          </cell>
          <cell r="E4707">
            <v>-270</v>
          </cell>
          <cell r="S4707" t="str">
            <v>2</v>
          </cell>
          <cell r="AJ4707" t="str">
            <v>DREBA2018-22</v>
          </cell>
          <cell r="AK4707" t="str">
            <v>DR MKT ACTV</v>
          </cell>
          <cell r="AM4707" t="str">
            <v>Administration</v>
          </cell>
        </row>
        <row r="4708">
          <cell r="A4708" t="str">
            <v>8182937</v>
          </cell>
          <cell r="E4708">
            <v>-270</v>
          </cell>
          <cell r="S4708" t="str">
            <v>2</v>
          </cell>
          <cell r="AJ4708" t="str">
            <v>DREBA2018-22</v>
          </cell>
          <cell r="AK4708" t="str">
            <v>DR MKT ACTV</v>
          </cell>
          <cell r="AM4708" t="str">
            <v>Administration</v>
          </cell>
        </row>
        <row r="4709">
          <cell r="A4709" t="str">
            <v>8182937</v>
          </cell>
          <cell r="E4709">
            <v>-270</v>
          </cell>
          <cell r="S4709" t="str">
            <v>2</v>
          </cell>
          <cell r="AJ4709" t="str">
            <v>DREBA2018-22</v>
          </cell>
          <cell r="AK4709" t="str">
            <v>DR MKT ACTV</v>
          </cell>
          <cell r="AM4709" t="str">
            <v>Administration</v>
          </cell>
        </row>
        <row r="4710">
          <cell r="A4710" t="str">
            <v>8182937</v>
          </cell>
          <cell r="E4710">
            <v>-270</v>
          </cell>
          <cell r="S4710" t="str">
            <v>2</v>
          </cell>
          <cell r="AJ4710" t="str">
            <v>DREBA2018-22</v>
          </cell>
          <cell r="AK4710" t="str">
            <v>DR MKT ACTV</v>
          </cell>
          <cell r="AM4710" t="str">
            <v>Administration</v>
          </cell>
        </row>
        <row r="4711">
          <cell r="A4711" t="str">
            <v>8182937</v>
          </cell>
          <cell r="E4711">
            <v>-270</v>
          </cell>
          <cell r="S4711" t="str">
            <v>2</v>
          </cell>
          <cell r="AJ4711" t="str">
            <v>DREBA2018-22</v>
          </cell>
          <cell r="AK4711" t="str">
            <v>DR MKT ACTV</v>
          </cell>
          <cell r="AM4711" t="str">
            <v>Administration</v>
          </cell>
        </row>
        <row r="4712">
          <cell r="A4712" t="str">
            <v>8182937</v>
          </cell>
          <cell r="E4712">
            <v>-270</v>
          </cell>
          <cell r="S4712" t="str">
            <v>2</v>
          </cell>
          <cell r="AJ4712" t="str">
            <v>DREBA2018-22</v>
          </cell>
          <cell r="AK4712" t="str">
            <v>DR MKT ACTV</v>
          </cell>
          <cell r="AM4712" t="str">
            <v>Administration</v>
          </cell>
        </row>
        <row r="4713">
          <cell r="A4713" t="str">
            <v>8182937</v>
          </cell>
          <cell r="E4713">
            <v>-270</v>
          </cell>
          <cell r="S4713" t="str">
            <v>2</v>
          </cell>
          <cell r="AJ4713" t="str">
            <v>DREBA2018-22</v>
          </cell>
          <cell r="AK4713" t="str">
            <v>DR MKT ACTV</v>
          </cell>
          <cell r="AM4713" t="str">
            <v>Administration</v>
          </cell>
        </row>
        <row r="4714">
          <cell r="A4714" t="str">
            <v>8182937</v>
          </cell>
          <cell r="E4714">
            <v>-270</v>
          </cell>
          <cell r="S4714" t="str">
            <v>2</v>
          </cell>
          <cell r="AJ4714" t="str">
            <v>DREBA2018-22</v>
          </cell>
          <cell r="AK4714" t="str">
            <v>DR MKT ACTV</v>
          </cell>
          <cell r="AM4714" t="str">
            <v>Administration</v>
          </cell>
        </row>
        <row r="4715">
          <cell r="A4715" t="str">
            <v>8182937</v>
          </cell>
          <cell r="E4715">
            <v>-270</v>
          </cell>
          <cell r="S4715" t="str">
            <v>2</v>
          </cell>
          <cell r="AJ4715" t="str">
            <v>DREBA2018-22</v>
          </cell>
          <cell r="AK4715" t="str">
            <v>DR MKT ACTV</v>
          </cell>
          <cell r="AM4715" t="str">
            <v>Administration</v>
          </cell>
        </row>
        <row r="4716">
          <cell r="A4716" t="str">
            <v>8182937</v>
          </cell>
          <cell r="E4716">
            <v>-270</v>
          </cell>
          <cell r="S4716" t="str">
            <v>2</v>
          </cell>
          <cell r="AJ4716" t="str">
            <v>DREBA2018-22</v>
          </cell>
          <cell r="AK4716" t="str">
            <v>DR MKT ACTV</v>
          </cell>
          <cell r="AM4716" t="str">
            <v>Administration</v>
          </cell>
        </row>
        <row r="4717">
          <cell r="A4717" t="str">
            <v>8182937</v>
          </cell>
          <cell r="E4717">
            <v>-270</v>
          </cell>
          <cell r="S4717" t="str">
            <v>2</v>
          </cell>
          <cell r="AJ4717" t="str">
            <v>DREBA2018-22</v>
          </cell>
          <cell r="AK4717" t="str">
            <v>DR MKT ACTV</v>
          </cell>
          <cell r="AM4717" t="str">
            <v>Administration</v>
          </cell>
        </row>
        <row r="4718">
          <cell r="A4718" t="str">
            <v>8182937</v>
          </cell>
          <cell r="E4718">
            <v>-270</v>
          </cell>
          <cell r="S4718" t="str">
            <v>2</v>
          </cell>
          <cell r="AJ4718" t="str">
            <v>DREBA2018-22</v>
          </cell>
          <cell r="AK4718" t="str">
            <v>DR MKT ACTV</v>
          </cell>
          <cell r="AM4718" t="str">
            <v>Administration</v>
          </cell>
        </row>
        <row r="4719">
          <cell r="A4719" t="str">
            <v>8182937</v>
          </cell>
          <cell r="E4719">
            <v>-270</v>
          </cell>
          <cell r="S4719" t="str">
            <v>2</v>
          </cell>
          <cell r="AJ4719" t="str">
            <v>DREBA2018-22</v>
          </cell>
          <cell r="AK4719" t="str">
            <v>DR MKT ACTV</v>
          </cell>
          <cell r="AM4719" t="str">
            <v>Administration</v>
          </cell>
        </row>
        <row r="4720">
          <cell r="A4720" t="str">
            <v>8182937</v>
          </cell>
          <cell r="E4720">
            <v>-270</v>
          </cell>
          <cell r="S4720" t="str">
            <v>2</v>
          </cell>
          <cell r="AJ4720" t="str">
            <v>DREBA2018-22</v>
          </cell>
          <cell r="AK4720" t="str">
            <v>DR MKT ACTV</v>
          </cell>
          <cell r="AM4720" t="str">
            <v>Administration</v>
          </cell>
        </row>
        <row r="4721">
          <cell r="A4721" t="str">
            <v>8182937</v>
          </cell>
          <cell r="E4721">
            <v>-270</v>
          </cell>
          <cell r="S4721" t="str">
            <v>2</v>
          </cell>
          <cell r="AJ4721" t="str">
            <v>DREBA2018-22</v>
          </cell>
          <cell r="AK4721" t="str">
            <v>DR MKT ACTV</v>
          </cell>
          <cell r="AM4721" t="str">
            <v>Administration</v>
          </cell>
        </row>
        <row r="4722">
          <cell r="A4722" t="str">
            <v>8182937</v>
          </cell>
          <cell r="E4722">
            <v>440</v>
          </cell>
          <cell r="S4722" t="str">
            <v>1</v>
          </cell>
          <cell r="AJ4722" t="str">
            <v>DREBA2018-22</v>
          </cell>
          <cell r="AK4722" t="str">
            <v>DR MKT ACTV</v>
          </cell>
          <cell r="AM4722" t="str">
            <v>Administration</v>
          </cell>
        </row>
        <row r="4723">
          <cell r="A4723" t="str">
            <v>8182937</v>
          </cell>
          <cell r="E4723">
            <v>440</v>
          </cell>
          <cell r="S4723" t="str">
            <v>1</v>
          </cell>
          <cell r="AJ4723" t="str">
            <v>DREBA2018-22</v>
          </cell>
          <cell r="AK4723" t="str">
            <v>DR MKT ACTV</v>
          </cell>
          <cell r="AM4723" t="str">
            <v>Administration</v>
          </cell>
        </row>
        <row r="4724">
          <cell r="A4724" t="str">
            <v>8182937</v>
          </cell>
          <cell r="E4724">
            <v>440</v>
          </cell>
          <cell r="S4724" t="str">
            <v>1</v>
          </cell>
          <cell r="AJ4724" t="str">
            <v>DREBA2018-22</v>
          </cell>
          <cell r="AK4724" t="str">
            <v>DR MKT ACTV</v>
          </cell>
          <cell r="AM4724" t="str">
            <v>Administration</v>
          </cell>
        </row>
        <row r="4725">
          <cell r="A4725" t="str">
            <v>8182937</v>
          </cell>
          <cell r="E4725">
            <v>440</v>
          </cell>
          <cell r="S4725" t="str">
            <v>1</v>
          </cell>
          <cell r="AJ4725" t="str">
            <v>DREBA2018-22</v>
          </cell>
          <cell r="AK4725" t="str">
            <v>DR MKT ACTV</v>
          </cell>
          <cell r="AM4725" t="str">
            <v>Administration</v>
          </cell>
        </row>
        <row r="4726">
          <cell r="A4726" t="str">
            <v>8182937</v>
          </cell>
          <cell r="E4726">
            <v>440</v>
          </cell>
          <cell r="S4726" t="str">
            <v>1</v>
          </cell>
          <cell r="AJ4726" t="str">
            <v>DREBA2018-22</v>
          </cell>
          <cell r="AK4726" t="str">
            <v>DR MKT ACTV</v>
          </cell>
          <cell r="AM4726" t="str">
            <v>Administration</v>
          </cell>
        </row>
        <row r="4727">
          <cell r="A4727" t="str">
            <v>8182937</v>
          </cell>
          <cell r="E4727">
            <v>440</v>
          </cell>
          <cell r="S4727" t="str">
            <v>1</v>
          </cell>
          <cell r="AJ4727" t="str">
            <v>DREBA2018-22</v>
          </cell>
          <cell r="AK4727" t="str">
            <v>DR MKT ACTV</v>
          </cell>
          <cell r="AM4727" t="str">
            <v>Administration</v>
          </cell>
        </row>
        <row r="4728">
          <cell r="A4728" t="str">
            <v>8182937</v>
          </cell>
          <cell r="E4728">
            <v>440</v>
          </cell>
          <cell r="S4728" t="str">
            <v>1</v>
          </cell>
          <cell r="AJ4728" t="str">
            <v>DREBA2018-22</v>
          </cell>
          <cell r="AK4728" t="str">
            <v>DR MKT ACTV</v>
          </cell>
          <cell r="AM4728" t="str">
            <v>Administration</v>
          </cell>
        </row>
        <row r="4729">
          <cell r="A4729" t="str">
            <v>8182937</v>
          </cell>
          <cell r="E4729">
            <v>440</v>
          </cell>
          <cell r="S4729" t="str">
            <v>1</v>
          </cell>
          <cell r="AJ4729" t="str">
            <v>DREBA2018-22</v>
          </cell>
          <cell r="AK4729" t="str">
            <v>DR MKT ACTV</v>
          </cell>
          <cell r="AM4729" t="str">
            <v>Administration</v>
          </cell>
        </row>
        <row r="4730">
          <cell r="A4730" t="str">
            <v>8182937</v>
          </cell>
          <cell r="E4730">
            <v>440</v>
          </cell>
          <cell r="S4730" t="str">
            <v>1</v>
          </cell>
          <cell r="AJ4730" t="str">
            <v>DREBA2018-22</v>
          </cell>
          <cell r="AK4730" t="str">
            <v>DR MKT ACTV</v>
          </cell>
          <cell r="AM4730" t="str">
            <v>Administration</v>
          </cell>
        </row>
        <row r="4731">
          <cell r="A4731" t="str">
            <v>8182937</v>
          </cell>
          <cell r="E4731">
            <v>440</v>
          </cell>
          <cell r="S4731" t="str">
            <v>1</v>
          </cell>
          <cell r="AJ4731" t="str">
            <v>DREBA2018-22</v>
          </cell>
          <cell r="AK4731" t="str">
            <v>DR MKT ACTV</v>
          </cell>
          <cell r="AM4731" t="str">
            <v>Administration</v>
          </cell>
        </row>
        <row r="4732">
          <cell r="A4732" t="str">
            <v>8182937</v>
          </cell>
          <cell r="E4732">
            <v>440</v>
          </cell>
          <cell r="S4732" t="str">
            <v>1</v>
          </cell>
          <cell r="AJ4732" t="str">
            <v>DREBA2018-22</v>
          </cell>
          <cell r="AK4732" t="str">
            <v>DR MKT ACTV</v>
          </cell>
          <cell r="AM4732" t="str">
            <v>Administration</v>
          </cell>
        </row>
        <row r="4733">
          <cell r="A4733" t="str">
            <v>8182937</v>
          </cell>
          <cell r="E4733">
            <v>440</v>
          </cell>
          <cell r="S4733" t="str">
            <v>1</v>
          </cell>
          <cell r="AJ4733" t="str">
            <v>DREBA2018-22</v>
          </cell>
          <cell r="AK4733" t="str">
            <v>DR MKT ACTV</v>
          </cell>
          <cell r="AM4733" t="str">
            <v>Administration</v>
          </cell>
        </row>
        <row r="4734">
          <cell r="A4734" t="str">
            <v>8182937</v>
          </cell>
          <cell r="E4734">
            <v>440</v>
          </cell>
          <cell r="S4734" t="str">
            <v>1</v>
          </cell>
          <cell r="AJ4734" t="str">
            <v>DREBA2018-22</v>
          </cell>
          <cell r="AK4734" t="str">
            <v>DR MKT ACTV</v>
          </cell>
          <cell r="AM4734" t="str">
            <v>Administration</v>
          </cell>
        </row>
        <row r="4735">
          <cell r="A4735" t="str">
            <v>8182937</v>
          </cell>
          <cell r="E4735">
            <v>440</v>
          </cell>
          <cell r="S4735" t="str">
            <v>1</v>
          </cell>
          <cell r="AJ4735" t="str">
            <v>DREBA2018-22</v>
          </cell>
          <cell r="AK4735" t="str">
            <v>DR MKT ACTV</v>
          </cell>
          <cell r="AM4735" t="str">
            <v>Administration</v>
          </cell>
        </row>
        <row r="4736">
          <cell r="A4736" t="str">
            <v>8182937</v>
          </cell>
          <cell r="E4736">
            <v>440</v>
          </cell>
          <cell r="S4736" t="str">
            <v>1</v>
          </cell>
          <cell r="AJ4736" t="str">
            <v>DREBA2018-22</v>
          </cell>
          <cell r="AK4736" t="str">
            <v>DR MKT ACTV</v>
          </cell>
          <cell r="AM4736" t="str">
            <v>Administration</v>
          </cell>
        </row>
        <row r="4737">
          <cell r="A4737" t="str">
            <v>8182937</v>
          </cell>
          <cell r="E4737">
            <v>440</v>
          </cell>
          <cell r="S4737" t="str">
            <v>1</v>
          </cell>
          <cell r="AJ4737" t="str">
            <v>DREBA2018-22</v>
          </cell>
          <cell r="AK4737" t="str">
            <v>DR MKT ACTV</v>
          </cell>
          <cell r="AM4737" t="str">
            <v>Administration</v>
          </cell>
        </row>
        <row r="4738">
          <cell r="A4738" t="str">
            <v>8182937</v>
          </cell>
          <cell r="E4738">
            <v>440</v>
          </cell>
          <cell r="S4738" t="str">
            <v>1</v>
          </cell>
          <cell r="AJ4738" t="str">
            <v>DREBA2018-22</v>
          </cell>
          <cell r="AK4738" t="str">
            <v>DR MKT ACTV</v>
          </cell>
          <cell r="AM4738" t="str">
            <v>Administration</v>
          </cell>
        </row>
        <row r="4739">
          <cell r="A4739" t="str">
            <v>8182937</v>
          </cell>
          <cell r="E4739">
            <v>440</v>
          </cell>
          <cell r="S4739" t="str">
            <v>1</v>
          </cell>
          <cell r="AJ4739" t="str">
            <v>DREBA2018-22</v>
          </cell>
          <cell r="AK4739" t="str">
            <v>DR MKT ACTV</v>
          </cell>
          <cell r="AM4739" t="str">
            <v>Administration</v>
          </cell>
        </row>
        <row r="4740">
          <cell r="A4740" t="str">
            <v>8182937</v>
          </cell>
          <cell r="E4740">
            <v>440</v>
          </cell>
          <cell r="S4740" t="str">
            <v>1</v>
          </cell>
          <cell r="AJ4740" t="str">
            <v>DREBA2018-22</v>
          </cell>
          <cell r="AK4740" t="str">
            <v>DR MKT ACTV</v>
          </cell>
          <cell r="AM4740" t="str">
            <v>Administration</v>
          </cell>
        </row>
        <row r="4741">
          <cell r="A4741" t="str">
            <v>8182937</v>
          </cell>
          <cell r="E4741">
            <v>440</v>
          </cell>
          <cell r="S4741" t="str">
            <v>2</v>
          </cell>
          <cell r="AJ4741" t="str">
            <v>DREBA2018-22</v>
          </cell>
          <cell r="AK4741" t="str">
            <v>DR MKT ACTV</v>
          </cell>
          <cell r="AM4741" t="str">
            <v>Administration</v>
          </cell>
        </row>
        <row r="4742">
          <cell r="A4742" t="str">
            <v>8182937</v>
          </cell>
          <cell r="E4742">
            <v>440</v>
          </cell>
          <cell r="S4742" t="str">
            <v>2</v>
          </cell>
          <cell r="AJ4742" t="str">
            <v>DREBA2018-22</v>
          </cell>
          <cell r="AK4742" t="str">
            <v>DR MKT ACTV</v>
          </cell>
          <cell r="AM4742" t="str">
            <v>Administration</v>
          </cell>
        </row>
        <row r="4743">
          <cell r="A4743" t="str">
            <v>8182937</v>
          </cell>
          <cell r="E4743">
            <v>440</v>
          </cell>
          <cell r="S4743" t="str">
            <v>2</v>
          </cell>
          <cell r="AJ4743" t="str">
            <v>DREBA2018-22</v>
          </cell>
          <cell r="AK4743" t="str">
            <v>DR MKT ACTV</v>
          </cell>
          <cell r="AM4743" t="str">
            <v>Administration</v>
          </cell>
        </row>
        <row r="4744">
          <cell r="A4744" t="str">
            <v>8182937</v>
          </cell>
          <cell r="E4744">
            <v>440</v>
          </cell>
          <cell r="S4744" t="str">
            <v>2</v>
          </cell>
          <cell r="AJ4744" t="str">
            <v>DREBA2018-22</v>
          </cell>
          <cell r="AK4744" t="str">
            <v>DR MKT ACTV</v>
          </cell>
          <cell r="AM4744" t="str">
            <v>Administration</v>
          </cell>
        </row>
        <row r="4745">
          <cell r="A4745" t="str">
            <v>8182937</v>
          </cell>
          <cell r="E4745">
            <v>440</v>
          </cell>
          <cell r="S4745" t="str">
            <v>2</v>
          </cell>
          <cell r="AJ4745" t="str">
            <v>DREBA2018-22</v>
          </cell>
          <cell r="AK4745" t="str">
            <v>DR MKT ACTV</v>
          </cell>
          <cell r="AM4745" t="str">
            <v>Administration</v>
          </cell>
        </row>
        <row r="4746">
          <cell r="A4746" t="str">
            <v>8182937</v>
          </cell>
          <cell r="E4746">
            <v>440</v>
          </cell>
          <cell r="S4746" t="str">
            <v>2</v>
          </cell>
          <cell r="AJ4746" t="str">
            <v>DREBA2018-22</v>
          </cell>
          <cell r="AK4746" t="str">
            <v>DR MKT ACTV</v>
          </cell>
          <cell r="AM4746" t="str">
            <v>Administration</v>
          </cell>
        </row>
        <row r="4747">
          <cell r="A4747" t="str">
            <v>8182937</v>
          </cell>
          <cell r="E4747">
            <v>440</v>
          </cell>
          <cell r="S4747" t="str">
            <v>2</v>
          </cell>
          <cell r="AJ4747" t="str">
            <v>DREBA2018-22</v>
          </cell>
          <cell r="AK4747" t="str">
            <v>DR MKT ACTV</v>
          </cell>
          <cell r="AM4747" t="str">
            <v>Administration</v>
          </cell>
        </row>
        <row r="4748">
          <cell r="A4748" t="str">
            <v>8182937</v>
          </cell>
          <cell r="E4748">
            <v>440</v>
          </cell>
          <cell r="S4748" t="str">
            <v>2</v>
          </cell>
          <cell r="AJ4748" t="str">
            <v>DREBA2018-22</v>
          </cell>
          <cell r="AK4748" t="str">
            <v>DR MKT ACTV</v>
          </cell>
          <cell r="AM4748" t="str">
            <v>Administration</v>
          </cell>
        </row>
        <row r="4749">
          <cell r="A4749" t="str">
            <v>8182937</v>
          </cell>
          <cell r="E4749">
            <v>440</v>
          </cell>
          <cell r="S4749" t="str">
            <v>2</v>
          </cell>
          <cell r="AJ4749" t="str">
            <v>DREBA2018-22</v>
          </cell>
          <cell r="AK4749" t="str">
            <v>DR MKT ACTV</v>
          </cell>
          <cell r="AM4749" t="str">
            <v>Administration</v>
          </cell>
        </row>
        <row r="4750">
          <cell r="A4750" t="str">
            <v>8182937</v>
          </cell>
          <cell r="E4750">
            <v>440</v>
          </cell>
          <cell r="S4750" t="str">
            <v>2</v>
          </cell>
          <cell r="AJ4750" t="str">
            <v>DREBA2018-22</v>
          </cell>
          <cell r="AK4750" t="str">
            <v>DR MKT ACTV</v>
          </cell>
          <cell r="AM4750" t="str">
            <v>Administration</v>
          </cell>
        </row>
        <row r="4751">
          <cell r="A4751" t="str">
            <v>8182937</v>
          </cell>
          <cell r="E4751">
            <v>440</v>
          </cell>
          <cell r="S4751" t="str">
            <v>2</v>
          </cell>
          <cell r="AJ4751" t="str">
            <v>DREBA2018-22</v>
          </cell>
          <cell r="AK4751" t="str">
            <v>DR MKT ACTV</v>
          </cell>
          <cell r="AM4751" t="str">
            <v>Administration</v>
          </cell>
        </row>
        <row r="4752">
          <cell r="A4752" t="str">
            <v>8182937</v>
          </cell>
          <cell r="E4752">
            <v>440</v>
          </cell>
          <cell r="S4752" t="str">
            <v>2</v>
          </cell>
          <cell r="AJ4752" t="str">
            <v>DREBA2018-22</v>
          </cell>
          <cell r="AK4752" t="str">
            <v>DR MKT ACTV</v>
          </cell>
          <cell r="AM4752" t="str">
            <v>Administration</v>
          </cell>
        </row>
        <row r="4753">
          <cell r="A4753" t="str">
            <v>8182937</v>
          </cell>
          <cell r="E4753">
            <v>440</v>
          </cell>
          <cell r="S4753" t="str">
            <v>2</v>
          </cell>
          <cell r="AJ4753" t="str">
            <v>DREBA2018-22</v>
          </cell>
          <cell r="AK4753" t="str">
            <v>DR MKT ACTV</v>
          </cell>
          <cell r="AM4753" t="str">
            <v>Administration</v>
          </cell>
        </row>
        <row r="4754">
          <cell r="A4754" t="str">
            <v>8182937</v>
          </cell>
          <cell r="E4754">
            <v>440</v>
          </cell>
          <cell r="S4754" t="str">
            <v>2</v>
          </cell>
          <cell r="AJ4754" t="str">
            <v>DREBA2018-22</v>
          </cell>
          <cell r="AK4754" t="str">
            <v>DR MKT ACTV</v>
          </cell>
          <cell r="AM4754" t="str">
            <v>Administration</v>
          </cell>
        </row>
        <row r="4755">
          <cell r="A4755" t="str">
            <v>8182937</v>
          </cell>
          <cell r="E4755">
            <v>440</v>
          </cell>
          <cell r="S4755" t="str">
            <v>2</v>
          </cell>
          <cell r="AJ4755" t="str">
            <v>DREBA2018-22</v>
          </cell>
          <cell r="AK4755" t="str">
            <v>DR MKT ACTV</v>
          </cell>
          <cell r="AM4755" t="str">
            <v>Administration</v>
          </cell>
        </row>
        <row r="4756">
          <cell r="A4756" t="str">
            <v>8182937</v>
          </cell>
          <cell r="E4756">
            <v>440</v>
          </cell>
          <cell r="S4756" t="str">
            <v>2</v>
          </cell>
          <cell r="AJ4756" t="str">
            <v>DREBA2018-22</v>
          </cell>
          <cell r="AK4756" t="str">
            <v>DR MKT ACTV</v>
          </cell>
          <cell r="AM4756" t="str">
            <v>Administration</v>
          </cell>
        </row>
        <row r="4757">
          <cell r="A4757" t="str">
            <v>8182937</v>
          </cell>
          <cell r="E4757">
            <v>440</v>
          </cell>
          <cell r="S4757" t="str">
            <v>2</v>
          </cell>
          <cell r="AJ4757" t="str">
            <v>DREBA2018-22</v>
          </cell>
          <cell r="AK4757" t="str">
            <v>DR MKT ACTV</v>
          </cell>
          <cell r="AM4757" t="str">
            <v>Administration</v>
          </cell>
        </row>
        <row r="4758">
          <cell r="A4758" t="str">
            <v>8182937</v>
          </cell>
          <cell r="E4758">
            <v>440</v>
          </cell>
          <cell r="S4758" t="str">
            <v>3</v>
          </cell>
          <cell r="AJ4758" t="str">
            <v>DREBA2018-22</v>
          </cell>
          <cell r="AK4758" t="str">
            <v>DR MKT ACTV</v>
          </cell>
          <cell r="AM4758" t="str">
            <v>Administration</v>
          </cell>
        </row>
        <row r="4759">
          <cell r="A4759" t="str">
            <v>8182937</v>
          </cell>
          <cell r="E4759">
            <v>440</v>
          </cell>
          <cell r="S4759" t="str">
            <v>3</v>
          </cell>
          <cell r="AJ4759" t="str">
            <v>DREBA2018-22</v>
          </cell>
          <cell r="AK4759" t="str">
            <v>DR MKT ACTV</v>
          </cell>
          <cell r="AM4759" t="str">
            <v>Administration</v>
          </cell>
        </row>
        <row r="4760">
          <cell r="A4760" t="str">
            <v>8182937</v>
          </cell>
          <cell r="E4760">
            <v>440</v>
          </cell>
          <cell r="S4760" t="str">
            <v>3</v>
          </cell>
          <cell r="AJ4760" t="str">
            <v>DREBA2018-22</v>
          </cell>
          <cell r="AK4760" t="str">
            <v>DR MKT ACTV</v>
          </cell>
          <cell r="AM4760" t="str">
            <v>Administration</v>
          </cell>
        </row>
        <row r="4761">
          <cell r="A4761" t="str">
            <v>8182937</v>
          </cell>
          <cell r="E4761">
            <v>440</v>
          </cell>
          <cell r="S4761" t="str">
            <v>3</v>
          </cell>
          <cell r="AJ4761" t="str">
            <v>DREBA2018-22</v>
          </cell>
          <cell r="AK4761" t="str">
            <v>DR MKT ACTV</v>
          </cell>
          <cell r="AM4761" t="str">
            <v>Administration</v>
          </cell>
        </row>
        <row r="4762">
          <cell r="A4762" t="str">
            <v>8182937</v>
          </cell>
          <cell r="E4762">
            <v>440</v>
          </cell>
          <cell r="S4762" t="str">
            <v>3</v>
          </cell>
          <cell r="AJ4762" t="str">
            <v>DREBA2018-22</v>
          </cell>
          <cell r="AK4762" t="str">
            <v>DR MKT ACTV</v>
          </cell>
          <cell r="AM4762" t="str">
            <v>Administration</v>
          </cell>
        </row>
        <row r="4763">
          <cell r="A4763" t="str">
            <v>8182937</v>
          </cell>
          <cell r="E4763">
            <v>440</v>
          </cell>
          <cell r="S4763" t="str">
            <v>3</v>
          </cell>
          <cell r="AJ4763" t="str">
            <v>DREBA2018-22</v>
          </cell>
          <cell r="AK4763" t="str">
            <v>DR MKT ACTV</v>
          </cell>
          <cell r="AM4763" t="str">
            <v>Administration</v>
          </cell>
        </row>
        <row r="4764">
          <cell r="A4764" t="str">
            <v>8182937</v>
          </cell>
          <cell r="E4764">
            <v>440</v>
          </cell>
          <cell r="S4764" t="str">
            <v>3</v>
          </cell>
          <cell r="AJ4764" t="str">
            <v>DREBA2018-22</v>
          </cell>
          <cell r="AK4764" t="str">
            <v>DR MKT ACTV</v>
          </cell>
          <cell r="AM4764" t="str">
            <v>Administration</v>
          </cell>
        </row>
        <row r="4765">
          <cell r="A4765" t="str">
            <v>8182937</v>
          </cell>
          <cell r="E4765">
            <v>440</v>
          </cell>
          <cell r="S4765" t="str">
            <v>3</v>
          </cell>
          <cell r="AJ4765" t="str">
            <v>DREBA2018-22</v>
          </cell>
          <cell r="AK4765" t="str">
            <v>DR MKT ACTV</v>
          </cell>
          <cell r="AM4765" t="str">
            <v>Administration</v>
          </cell>
        </row>
        <row r="4766">
          <cell r="A4766" t="str">
            <v>8182937</v>
          </cell>
          <cell r="E4766">
            <v>440</v>
          </cell>
          <cell r="S4766" t="str">
            <v>3</v>
          </cell>
          <cell r="AJ4766" t="str">
            <v>DREBA2018-22</v>
          </cell>
          <cell r="AK4766" t="str">
            <v>DR MKT ACTV</v>
          </cell>
          <cell r="AM4766" t="str">
            <v>Administration</v>
          </cell>
        </row>
        <row r="4767">
          <cell r="A4767" t="str">
            <v>8182937</v>
          </cell>
          <cell r="E4767">
            <v>440</v>
          </cell>
          <cell r="S4767" t="str">
            <v>3</v>
          </cell>
          <cell r="AJ4767" t="str">
            <v>DREBA2018-22</v>
          </cell>
          <cell r="AK4767" t="str">
            <v>DR MKT ACTV</v>
          </cell>
          <cell r="AM4767" t="str">
            <v>Administration</v>
          </cell>
        </row>
        <row r="4768">
          <cell r="A4768" t="str">
            <v>8182937</v>
          </cell>
          <cell r="E4768">
            <v>440</v>
          </cell>
          <cell r="S4768" t="str">
            <v>3</v>
          </cell>
          <cell r="AJ4768" t="str">
            <v>DREBA2018-22</v>
          </cell>
          <cell r="AK4768" t="str">
            <v>DR MKT ACTV</v>
          </cell>
          <cell r="AM4768" t="str">
            <v>Administration</v>
          </cell>
        </row>
        <row r="4769">
          <cell r="A4769" t="str">
            <v>8182937</v>
          </cell>
          <cell r="E4769">
            <v>440</v>
          </cell>
          <cell r="S4769" t="str">
            <v>3</v>
          </cell>
          <cell r="AJ4769" t="str">
            <v>DREBA2018-22</v>
          </cell>
          <cell r="AK4769" t="str">
            <v>DR MKT ACTV</v>
          </cell>
          <cell r="AM4769" t="str">
            <v>Administration</v>
          </cell>
        </row>
        <row r="4770">
          <cell r="A4770" t="str">
            <v>8182937</v>
          </cell>
          <cell r="E4770">
            <v>440</v>
          </cell>
          <cell r="S4770" t="str">
            <v>3</v>
          </cell>
          <cell r="AJ4770" t="str">
            <v>DREBA2018-22</v>
          </cell>
          <cell r="AK4770" t="str">
            <v>DR MKT ACTV</v>
          </cell>
          <cell r="AM4770" t="str">
            <v>Administration</v>
          </cell>
        </row>
        <row r="4771">
          <cell r="A4771" t="str">
            <v>8182937</v>
          </cell>
          <cell r="E4771">
            <v>440</v>
          </cell>
          <cell r="S4771" t="str">
            <v>3</v>
          </cell>
          <cell r="AJ4771" t="str">
            <v>DREBA2018-22</v>
          </cell>
          <cell r="AK4771" t="str">
            <v>DR MKT ACTV</v>
          </cell>
          <cell r="AM4771" t="str">
            <v>Administration</v>
          </cell>
        </row>
        <row r="4772">
          <cell r="A4772" t="str">
            <v>8182937</v>
          </cell>
          <cell r="E4772">
            <v>440</v>
          </cell>
          <cell r="S4772" t="str">
            <v>3</v>
          </cell>
          <cell r="AJ4772" t="str">
            <v>DREBA2018-22</v>
          </cell>
          <cell r="AK4772" t="str">
            <v>DR MKT ACTV</v>
          </cell>
          <cell r="AM4772" t="str">
            <v>Administration</v>
          </cell>
        </row>
        <row r="4773">
          <cell r="A4773" t="str">
            <v>8182937</v>
          </cell>
          <cell r="E4773">
            <v>440</v>
          </cell>
          <cell r="S4773" t="str">
            <v>3</v>
          </cell>
          <cell r="AJ4773" t="str">
            <v>DREBA2018-22</v>
          </cell>
          <cell r="AK4773" t="str">
            <v>DR MKT ACTV</v>
          </cell>
          <cell r="AM4773" t="str">
            <v>Administration</v>
          </cell>
        </row>
        <row r="4774">
          <cell r="A4774" t="str">
            <v>8182937</v>
          </cell>
          <cell r="E4774">
            <v>440</v>
          </cell>
          <cell r="S4774" t="str">
            <v>3</v>
          </cell>
          <cell r="AJ4774" t="str">
            <v>DREBA2018-22</v>
          </cell>
          <cell r="AK4774" t="str">
            <v>DR MKT ACTV</v>
          </cell>
          <cell r="AM4774" t="str">
            <v>Administration</v>
          </cell>
        </row>
        <row r="4775">
          <cell r="A4775" t="str">
            <v>8182937</v>
          </cell>
          <cell r="E4775">
            <v>440</v>
          </cell>
          <cell r="S4775" t="str">
            <v>3</v>
          </cell>
          <cell r="AJ4775" t="str">
            <v>DREBA2018-22</v>
          </cell>
          <cell r="AK4775" t="str">
            <v>DR MKT ACTV</v>
          </cell>
          <cell r="AM4775" t="str">
            <v>Administration</v>
          </cell>
        </row>
        <row r="4776">
          <cell r="A4776" t="str">
            <v>8182937</v>
          </cell>
          <cell r="E4776">
            <v>440</v>
          </cell>
          <cell r="S4776" t="str">
            <v>3</v>
          </cell>
          <cell r="AJ4776" t="str">
            <v>DREBA2018-22</v>
          </cell>
          <cell r="AK4776" t="str">
            <v>DR MKT ACTV</v>
          </cell>
          <cell r="AM4776" t="str">
            <v>Administration</v>
          </cell>
        </row>
        <row r="4777">
          <cell r="A4777" t="str">
            <v>8182937</v>
          </cell>
          <cell r="E4777">
            <v>440</v>
          </cell>
          <cell r="S4777" t="str">
            <v>3</v>
          </cell>
          <cell r="AJ4777" t="str">
            <v>DREBA2018-22</v>
          </cell>
          <cell r="AK4777" t="str">
            <v>DR MKT ACTV</v>
          </cell>
          <cell r="AM4777" t="str">
            <v>Administration</v>
          </cell>
        </row>
        <row r="4778">
          <cell r="A4778" t="str">
            <v>8182937</v>
          </cell>
          <cell r="E4778">
            <v>460</v>
          </cell>
          <cell r="S4778" t="str">
            <v>1</v>
          </cell>
          <cell r="AJ4778" t="str">
            <v>DREBA2018-22</v>
          </cell>
          <cell r="AK4778" t="str">
            <v>DR MKT ACTV</v>
          </cell>
          <cell r="AM4778" t="str">
            <v>Administration</v>
          </cell>
        </row>
        <row r="4779">
          <cell r="A4779" t="str">
            <v>8182937</v>
          </cell>
          <cell r="E4779">
            <v>460</v>
          </cell>
          <cell r="S4779" t="str">
            <v>1</v>
          </cell>
          <cell r="AJ4779" t="str">
            <v>DREBA2018-22</v>
          </cell>
          <cell r="AK4779" t="str">
            <v>DR MKT ACTV</v>
          </cell>
          <cell r="AM4779" t="str">
            <v>Administration</v>
          </cell>
        </row>
        <row r="4780">
          <cell r="A4780" t="str">
            <v>8182937</v>
          </cell>
          <cell r="E4780">
            <v>460</v>
          </cell>
          <cell r="S4780" t="str">
            <v>1</v>
          </cell>
          <cell r="AJ4780" t="str">
            <v>DREBA2018-22</v>
          </cell>
          <cell r="AK4780" t="str">
            <v>DR MKT ACTV</v>
          </cell>
          <cell r="AM4780" t="str">
            <v>Administration</v>
          </cell>
        </row>
        <row r="4781">
          <cell r="A4781" t="str">
            <v>8182937</v>
          </cell>
          <cell r="E4781">
            <v>460</v>
          </cell>
          <cell r="S4781" t="str">
            <v>1</v>
          </cell>
          <cell r="AJ4781" t="str">
            <v>DREBA2018-22</v>
          </cell>
          <cell r="AK4781" t="str">
            <v>DR MKT ACTV</v>
          </cell>
          <cell r="AM4781" t="str">
            <v>Administration</v>
          </cell>
        </row>
        <row r="4782">
          <cell r="A4782" t="str">
            <v>8182937</v>
          </cell>
          <cell r="E4782">
            <v>460</v>
          </cell>
          <cell r="S4782" t="str">
            <v>1</v>
          </cell>
          <cell r="AJ4782" t="str">
            <v>DREBA2018-22</v>
          </cell>
          <cell r="AK4782" t="str">
            <v>DR MKT ACTV</v>
          </cell>
          <cell r="AM4782" t="str">
            <v>Administration</v>
          </cell>
        </row>
        <row r="4783">
          <cell r="A4783" t="str">
            <v>8182937</v>
          </cell>
          <cell r="E4783">
            <v>460</v>
          </cell>
          <cell r="S4783" t="str">
            <v>1</v>
          </cell>
          <cell r="AJ4783" t="str">
            <v>DREBA2018-22</v>
          </cell>
          <cell r="AK4783" t="str">
            <v>DR MKT ACTV</v>
          </cell>
          <cell r="AM4783" t="str">
            <v>Administration</v>
          </cell>
        </row>
        <row r="4784">
          <cell r="A4784" t="str">
            <v>8182937</v>
          </cell>
          <cell r="E4784">
            <v>460</v>
          </cell>
          <cell r="S4784" t="str">
            <v>1</v>
          </cell>
          <cell r="AJ4784" t="str">
            <v>DREBA2018-22</v>
          </cell>
          <cell r="AK4784" t="str">
            <v>DR MKT ACTV</v>
          </cell>
          <cell r="AM4784" t="str">
            <v>Administration</v>
          </cell>
        </row>
        <row r="4785">
          <cell r="A4785" t="str">
            <v>8182937</v>
          </cell>
          <cell r="E4785">
            <v>460</v>
          </cell>
          <cell r="S4785" t="str">
            <v>1</v>
          </cell>
          <cell r="AJ4785" t="str">
            <v>DREBA2018-22</v>
          </cell>
          <cell r="AK4785" t="str">
            <v>DR MKT ACTV</v>
          </cell>
          <cell r="AM4785" t="str">
            <v>Administration</v>
          </cell>
        </row>
        <row r="4786">
          <cell r="A4786" t="str">
            <v>8182937</v>
          </cell>
          <cell r="E4786">
            <v>460</v>
          </cell>
          <cell r="S4786" t="str">
            <v>1</v>
          </cell>
          <cell r="AJ4786" t="str">
            <v>DREBA2018-22</v>
          </cell>
          <cell r="AK4786" t="str">
            <v>DR MKT ACTV</v>
          </cell>
          <cell r="AM4786" t="str">
            <v>Administration</v>
          </cell>
        </row>
        <row r="4787">
          <cell r="A4787" t="str">
            <v>8182937</v>
          </cell>
          <cell r="E4787">
            <v>460</v>
          </cell>
          <cell r="S4787" t="str">
            <v>1</v>
          </cell>
          <cell r="AJ4787" t="str">
            <v>DREBA2018-22</v>
          </cell>
          <cell r="AK4787" t="str">
            <v>DR MKT ACTV</v>
          </cell>
          <cell r="AM4787" t="str">
            <v>Administration</v>
          </cell>
        </row>
        <row r="4788">
          <cell r="A4788" t="str">
            <v>8182937</v>
          </cell>
          <cell r="E4788">
            <v>460</v>
          </cell>
          <cell r="S4788" t="str">
            <v>1</v>
          </cell>
          <cell r="AJ4788" t="str">
            <v>DREBA2018-22</v>
          </cell>
          <cell r="AK4788" t="str">
            <v>DR MKT ACTV</v>
          </cell>
          <cell r="AM4788" t="str">
            <v>Administration</v>
          </cell>
        </row>
        <row r="4789">
          <cell r="A4789" t="str">
            <v>8182937</v>
          </cell>
          <cell r="E4789">
            <v>460</v>
          </cell>
          <cell r="S4789" t="str">
            <v>1</v>
          </cell>
          <cell r="AJ4789" t="str">
            <v>DREBA2018-22</v>
          </cell>
          <cell r="AK4789" t="str">
            <v>DR MKT ACTV</v>
          </cell>
          <cell r="AM4789" t="str">
            <v>Administration</v>
          </cell>
        </row>
        <row r="4790">
          <cell r="A4790" t="str">
            <v>8182937</v>
          </cell>
          <cell r="E4790">
            <v>460</v>
          </cell>
          <cell r="S4790" t="str">
            <v>1</v>
          </cell>
          <cell r="AJ4790" t="str">
            <v>DREBA2018-22</v>
          </cell>
          <cell r="AK4790" t="str">
            <v>DR MKT ACTV</v>
          </cell>
          <cell r="AM4790" t="str">
            <v>Administration</v>
          </cell>
        </row>
        <row r="4791">
          <cell r="A4791" t="str">
            <v>8182937</v>
          </cell>
          <cell r="E4791">
            <v>460</v>
          </cell>
          <cell r="S4791" t="str">
            <v>1</v>
          </cell>
          <cell r="AJ4791" t="str">
            <v>DREBA2018-22</v>
          </cell>
          <cell r="AK4791" t="str">
            <v>DR MKT ACTV</v>
          </cell>
          <cell r="AM4791" t="str">
            <v>Administration</v>
          </cell>
        </row>
        <row r="4792">
          <cell r="A4792" t="str">
            <v>8182937</v>
          </cell>
          <cell r="E4792">
            <v>460</v>
          </cell>
          <cell r="S4792" t="str">
            <v>1</v>
          </cell>
          <cell r="AJ4792" t="str">
            <v>DREBA2018-22</v>
          </cell>
          <cell r="AK4792" t="str">
            <v>DR MKT ACTV</v>
          </cell>
          <cell r="AM4792" t="str">
            <v>Administration</v>
          </cell>
        </row>
        <row r="4793">
          <cell r="A4793" t="str">
            <v>8182937</v>
          </cell>
          <cell r="E4793">
            <v>460</v>
          </cell>
          <cell r="S4793" t="str">
            <v>1</v>
          </cell>
          <cell r="AJ4793" t="str">
            <v>DREBA2018-22</v>
          </cell>
          <cell r="AK4793" t="str">
            <v>DR MKT ACTV</v>
          </cell>
          <cell r="AM4793" t="str">
            <v>Administration</v>
          </cell>
        </row>
        <row r="4794">
          <cell r="A4794" t="str">
            <v>8182937</v>
          </cell>
          <cell r="E4794">
            <v>460</v>
          </cell>
          <cell r="S4794" t="str">
            <v>1</v>
          </cell>
          <cell r="AJ4794" t="str">
            <v>DREBA2018-22</v>
          </cell>
          <cell r="AK4794" t="str">
            <v>DR MKT ACTV</v>
          </cell>
          <cell r="AM4794" t="str">
            <v>Administration</v>
          </cell>
        </row>
        <row r="4795">
          <cell r="A4795" t="str">
            <v>8182937</v>
          </cell>
          <cell r="E4795">
            <v>460</v>
          </cell>
          <cell r="S4795" t="str">
            <v>1</v>
          </cell>
          <cell r="AJ4795" t="str">
            <v>DREBA2018-22</v>
          </cell>
          <cell r="AK4795" t="str">
            <v>DR MKT ACTV</v>
          </cell>
          <cell r="AM4795" t="str">
            <v>Administration</v>
          </cell>
        </row>
        <row r="4796">
          <cell r="A4796" t="str">
            <v>8182937</v>
          </cell>
          <cell r="E4796">
            <v>460</v>
          </cell>
          <cell r="S4796" t="str">
            <v>1</v>
          </cell>
          <cell r="AJ4796" t="str">
            <v>DREBA2018-22</v>
          </cell>
          <cell r="AK4796" t="str">
            <v>DR MKT ACTV</v>
          </cell>
          <cell r="AM4796" t="str">
            <v>Administration</v>
          </cell>
        </row>
        <row r="4797">
          <cell r="A4797" t="str">
            <v>8182937</v>
          </cell>
          <cell r="E4797">
            <v>460</v>
          </cell>
          <cell r="S4797" t="str">
            <v>1</v>
          </cell>
          <cell r="AJ4797" t="str">
            <v>DREBA2018-22</v>
          </cell>
          <cell r="AK4797" t="str">
            <v>DR MKT ACTV</v>
          </cell>
          <cell r="AM4797" t="str">
            <v>Administration</v>
          </cell>
        </row>
        <row r="4798">
          <cell r="A4798" t="str">
            <v>8182937</v>
          </cell>
          <cell r="E4798">
            <v>460</v>
          </cell>
          <cell r="S4798" t="str">
            <v>2</v>
          </cell>
          <cell r="AJ4798" t="str">
            <v>DREBA2018-22</v>
          </cell>
          <cell r="AK4798" t="str">
            <v>DR MKT ACTV</v>
          </cell>
          <cell r="AM4798" t="str">
            <v>Administration</v>
          </cell>
        </row>
        <row r="4799">
          <cell r="A4799" t="str">
            <v>8182937</v>
          </cell>
          <cell r="E4799">
            <v>460</v>
          </cell>
          <cell r="S4799" t="str">
            <v>2</v>
          </cell>
          <cell r="AJ4799" t="str">
            <v>DREBA2018-22</v>
          </cell>
          <cell r="AK4799" t="str">
            <v>DR MKT ACTV</v>
          </cell>
          <cell r="AM4799" t="str">
            <v>Administration</v>
          </cell>
        </row>
        <row r="4800">
          <cell r="A4800" t="str">
            <v>8182937</v>
          </cell>
          <cell r="E4800">
            <v>460</v>
          </cell>
          <cell r="S4800" t="str">
            <v>2</v>
          </cell>
          <cell r="AJ4800" t="str">
            <v>DREBA2018-22</v>
          </cell>
          <cell r="AK4800" t="str">
            <v>DR MKT ACTV</v>
          </cell>
          <cell r="AM4800" t="str">
            <v>Administration</v>
          </cell>
        </row>
        <row r="4801">
          <cell r="A4801" t="str">
            <v>8182937</v>
          </cell>
          <cell r="E4801">
            <v>460</v>
          </cell>
          <cell r="S4801" t="str">
            <v>2</v>
          </cell>
          <cell r="AJ4801" t="str">
            <v>DREBA2018-22</v>
          </cell>
          <cell r="AK4801" t="str">
            <v>DR MKT ACTV</v>
          </cell>
          <cell r="AM4801" t="str">
            <v>Administration</v>
          </cell>
        </row>
        <row r="4802">
          <cell r="A4802" t="str">
            <v>8182937</v>
          </cell>
          <cell r="E4802">
            <v>460</v>
          </cell>
          <cell r="S4802" t="str">
            <v>2</v>
          </cell>
          <cell r="AJ4802" t="str">
            <v>DREBA2018-22</v>
          </cell>
          <cell r="AK4802" t="str">
            <v>DR MKT ACTV</v>
          </cell>
          <cell r="AM4802" t="str">
            <v>Administration</v>
          </cell>
        </row>
        <row r="4803">
          <cell r="A4803" t="str">
            <v>8182937</v>
          </cell>
          <cell r="E4803">
            <v>460</v>
          </cell>
          <cell r="S4803" t="str">
            <v>2</v>
          </cell>
          <cell r="AJ4803" t="str">
            <v>DREBA2018-22</v>
          </cell>
          <cell r="AK4803" t="str">
            <v>DR MKT ACTV</v>
          </cell>
          <cell r="AM4803" t="str">
            <v>Administration</v>
          </cell>
        </row>
        <row r="4804">
          <cell r="A4804" t="str">
            <v>8182937</v>
          </cell>
          <cell r="E4804">
            <v>460</v>
          </cell>
          <cell r="S4804" t="str">
            <v>2</v>
          </cell>
          <cell r="AJ4804" t="str">
            <v>DREBA2018-22</v>
          </cell>
          <cell r="AK4804" t="str">
            <v>DR MKT ACTV</v>
          </cell>
          <cell r="AM4804" t="str">
            <v>Administration</v>
          </cell>
        </row>
        <row r="4805">
          <cell r="A4805" t="str">
            <v>8182937</v>
          </cell>
          <cell r="E4805">
            <v>460</v>
          </cell>
          <cell r="S4805" t="str">
            <v>2</v>
          </cell>
          <cell r="AJ4805" t="str">
            <v>DREBA2018-22</v>
          </cell>
          <cell r="AK4805" t="str">
            <v>DR MKT ACTV</v>
          </cell>
          <cell r="AM4805" t="str">
            <v>Administration</v>
          </cell>
        </row>
        <row r="4806">
          <cell r="A4806" t="str">
            <v>8182937</v>
          </cell>
          <cell r="E4806">
            <v>460</v>
          </cell>
          <cell r="S4806" t="str">
            <v>2</v>
          </cell>
          <cell r="AJ4806" t="str">
            <v>DREBA2018-22</v>
          </cell>
          <cell r="AK4806" t="str">
            <v>DR MKT ACTV</v>
          </cell>
          <cell r="AM4806" t="str">
            <v>Administration</v>
          </cell>
        </row>
        <row r="4807">
          <cell r="A4807" t="str">
            <v>8182937</v>
          </cell>
          <cell r="E4807">
            <v>460</v>
          </cell>
          <cell r="S4807" t="str">
            <v>2</v>
          </cell>
          <cell r="AJ4807" t="str">
            <v>DREBA2018-22</v>
          </cell>
          <cell r="AK4807" t="str">
            <v>DR MKT ACTV</v>
          </cell>
          <cell r="AM4807" t="str">
            <v>Administration</v>
          </cell>
        </row>
        <row r="4808">
          <cell r="A4808" t="str">
            <v>8182937</v>
          </cell>
          <cell r="E4808">
            <v>-460</v>
          </cell>
          <cell r="S4808" t="str">
            <v>2</v>
          </cell>
          <cell r="AJ4808" t="str">
            <v>DREBA2018-22</v>
          </cell>
          <cell r="AK4808" t="str">
            <v>DR MKT ACTV</v>
          </cell>
          <cell r="AM4808" t="str">
            <v>Administration</v>
          </cell>
        </row>
        <row r="4809">
          <cell r="A4809" t="str">
            <v>8182937</v>
          </cell>
          <cell r="E4809">
            <v>460</v>
          </cell>
          <cell r="S4809" t="str">
            <v>2</v>
          </cell>
          <cell r="AJ4809" t="str">
            <v>DREBA2018-22</v>
          </cell>
          <cell r="AK4809" t="str">
            <v>DR MKT ACTV</v>
          </cell>
          <cell r="AM4809" t="str">
            <v>Administration</v>
          </cell>
        </row>
        <row r="4810">
          <cell r="A4810" t="str">
            <v>8182937</v>
          </cell>
          <cell r="E4810">
            <v>460</v>
          </cell>
          <cell r="S4810" t="str">
            <v>2</v>
          </cell>
          <cell r="AJ4810" t="str">
            <v>DREBA2018-22</v>
          </cell>
          <cell r="AK4810" t="str">
            <v>DR MKT ACTV</v>
          </cell>
          <cell r="AM4810" t="str">
            <v>Administration</v>
          </cell>
        </row>
        <row r="4811">
          <cell r="A4811" t="str">
            <v>8182937</v>
          </cell>
          <cell r="E4811">
            <v>460</v>
          </cell>
          <cell r="S4811" t="str">
            <v>2</v>
          </cell>
          <cell r="AJ4811" t="str">
            <v>DREBA2018-22</v>
          </cell>
          <cell r="AK4811" t="str">
            <v>DR MKT ACTV</v>
          </cell>
          <cell r="AM4811" t="str">
            <v>Administration</v>
          </cell>
        </row>
        <row r="4812">
          <cell r="A4812" t="str">
            <v>8182937</v>
          </cell>
          <cell r="E4812">
            <v>460</v>
          </cell>
          <cell r="S4812" t="str">
            <v>2</v>
          </cell>
          <cell r="AJ4812" t="str">
            <v>DREBA2018-22</v>
          </cell>
          <cell r="AK4812" t="str">
            <v>DR MKT ACTV</v>
          </cell>
          <cell r="AM4812" t="str">
            <v>Administration</v>
          </cell>
        </row>
        <row r="4813">
          <cell r="A4813" t="str">
            <v>8182937</v>
          </cell>
          <cell r="E4813">
            <v>460</v>
          </cell>
          <cell r="S4813" t="str">
            <v>2</v>
          </cell>
          <cell r="AJ4813" t="str">
            <v>DREBA2018-22</v>
          </cell>
          <cell r="AK4813" t="str">
            <v>DR MKT ACTV</v>
          </cell>
          <cell r="AM4813" t="str">
            <v>Administration</v>
          </cell>
        </row>
        <row r="4814">
          <cell r="A4814" t="str">
            <v>8182937</v>
          </cell>
          <cell r="E4814">
            <v>460</v>
          </cell>
          <cell r="S4814" t="str">
            <v>2</v>
          </cell>
          <cell r="AJ4814" t="str">
            <v>DREBA2018-22</v>
          </cell>
          <cell r="AK4814" t="str">
            <v>DR MKT ACTV</v>
          </cell>
          <cell r="AM4814" t="str">
            <v>Administration</v>
          </cell>
        </row>
        <row r="4815">
          <cell r="A4815" t="str">
            <v>8182937</v>
          </cell>
          <cell r="E4815">
            <v>460</v>
          </cell>
          <cell r="S4815" t="str">
            <v>2</v>
          </cell>
          <cell r="AJ4815" t="str">
            <v>DREBA2018-22</v>
          </cell>
          <cell r="AK4815" t="str">
            <v>DR MKT ACTV</v>
          </cell>
          <cell r="AM4815" t="str">
            <v>Administration</v>
          </cell>
        </row>
        <row r="4816">
          <cell r="A4816" t="str">
            <v>8182937</v>
          </cell>
          <cell r="E4816">
            <v>460</v>
          </cell>
          <cell r="S4816" t="str">
            <v>2</v>
          </cell>
          <cell r="AJ4816" t="str">
            <v>DREBA2018-22</v>
          </cell>
          <cell r="AK4816" t="str">
            <v>DR MKT ACTV</v>
          </cell>
          <cell r="AM4816" t="str">
            <v>Administration</v>
          </cell>
        </row>
        <row r="4817">
          <cell r="A4817" t="str">
            <v>8182937</v>
          </cell>
          <cell r="E4817">
            <v>460</v>
          </cell>
          <cell r="S4817" t="str">
            <v>2</v>
          </cell>
          <cell r="AJ4817" t="str">
            <v>DREBA2018-22</v>
          </cell>
          <cell r="AK4817" t="str">
            <v>DR MKT ACTV</v>
          </cell>
          <cell r="AM4817" t="str">
            <v>Administration</v>
          </cell>
        </row>
        <row r="4818">
          <cell r="A4818" t="str">
            <v>8182937</v>
          </cell>
          <cell r="E4818">
            <v>460</v>
          </cell>
          <cell r="S4818" t="str">
            <v>2</v>
          </cell>
          <cell r="AJ4818" t="str">
            <v>DREBA2018-22</v>
          </cell>
          <cell r="AK4818" t="str">
            <v>DR MKT ACTV</v>
          </cell>
          <cell r="AM4818" t="str">
            <v>Administration</v>
          </cell>
        </row>
        <row r="4819">
          <cell r="A4819" t="str">
            <v>8182937</v>
          </cell>
          <cell r="E4819">
            <v>460</v>
          </cell>
          <cell r="S4819" t="str">
            <v>3</v>
          </cell>
          <cell r="AJ4819" t="str">
            <v>DREBA2018-22</v>
          </cell>
          <cell r="AK4819" t="str">
            <v>DR MKT ACTV</v>
          </cell>
          <cell r="AM4819" t="str">
            <v>Administration</v>
          </cell>
        </row>
        <row r="4820">
          <cell r="A4820" t="str">
            <v>8182937</v>
          </cell>
          <cell r="E4820">
            <v>460</v>
          </cell>
          <cell r="S4820" t="str">
            <v>3</v>
          </cell>
          <cell r="AJ4820" t="str">
            <v>DREBA2018-22</v>
          </cell>
          <cell r="AK4820" t="str">
            <v>DR MKT ACTV</v>
          </cell>
          <cell r="AM4820" t="str">
            <v>Administration</v>
          </cell>
        </row>
        <row r="4821">
          <cell r="A4821" t="str">
            <v>8182937</v>
          </cell>
          <cell r="E4821">
            <v>460</v>
          </cell>
          <cell r="S4821" t="str">
            <v>3</v>
          </cell>
          <cell r="AJ4821" t="str">
            <v>DREBA2018-22</v>
          </cell>
          <cell r="AK4821" t="str">
            <v>DR MKT ACTV</v>
          </cell>
          <cell r="AM4821" t="str">
            <v>Administration</v>
          </cell>
        </row>
        <row r="4822">
          <cell r="A4822" t="str">
            <v>8182937</v>
          </cell>
          <cell r="E4822">
            <v>460</v>
          </cell>
          <cell r="S4822" t="str">
            <v>3</v>
          </cell>
          <cell r="AJ4822" t="str">
            <v>DREBA2018-22</v>
          </cell>
          <cell r="AK4822" t="str">
            <v>DR MKT ACTV</v>
          </cell>
          <cell r="AM4822" t="str">
            <v>Administration</v>
          </cell>
        </row>
        <row r="4823">
          <cell r="A4823" t="str">
            <v>8182937</v>
          </cell>
          <cell r="E4823">
            <v>460</v>
          </cell>
          <cell r="S4823" t="str">
            <v>3</v>
          </cell>
          <cell r="AJ4823" t="str">
            <v>DREBA2018-22</v>
          </cell>
          <cell r="AK4823" t="str">
            <v>DR MKT ACTV</v>
          </cell>
          <cell r="AM4823" t="str">
            <v>Administration</v>
          </cell>
        </row>
        <row r="4824">
          <cell r="A4824" t="str">
            <v>8182937</v>
          </cell>
          <cell r="E4824">
            <v>460</v>
          </cell>
          <cell r="S4824" t="str">
            <v>3</v>
          </cell>
          <cell r="AJ4824" t="str">
            <v>DREBA2018-22</v>
          </cell>
          <cell r="AK4824" t="str">
            <v>DR MKT ACTV</v>
          </cell>
          <cell r="AM4824" t="str">
            <v>Administration</v>
          </cell>
        </row>
        <row r="4825">
          <cell r="A4825" t="str">
            <v>8182937</v>
          </cell>
          <cell r="E4825">
            <v>460</v>
          </cell>
          <cell r="S4825" t="str">
            <v>3</v>
          </cell>
          <cell r="AJ4825" t="str">
            <v>DREBA2018-22</v>
          </cell>
          <cell r="AK4825" t="str">
            <v>DR MKT ACTV</v>
          </cell>
          <cell r="AM4825" t="str">
            <v>Administration</v>
          </cell>
        </row>
        <row r="4826">
          <cell r="A4826" t="str">
            <v>8182937</v>
          </cell>
          <cell r="E4826">
            <v>460</v>
          </cell>
          <cell r="S4826" t="str">
            <v>3</v>
          </cell>
          <cell r="AJ4826" t="str">
            <v>DREBA2018-22</v>
          </cell>
          <cell r="AK4826" t="str">
            <v>DR MKT ACTV</v>
          </cell>
          <cell r="AM4826" t="str">
            <v>Administration</v>
          </cell>
        </row>
        <row r="4827">
          <cell r="A4827" t="str">
            <v>8182937</v>
          </cell>
          <cell r="E4827">
            <v>460</v>
          </cell>
          <cell r="S4827" t="str">
            <v>3</v>
          </cell>
          <cell r="AJ4827" t="str">
            <v>DREBA2018-22</v>
          </cell>
          <cell r="AK4827" t="str">
            <v>DR MKT ACTV</v>
          </cell>
          <cell r="AM4827" t="str">
            <v>Administration</v>
          </cell>
        </row>
        <row r="4828">
          <cell r="A4828" t="str">
            <v>8182937</v>
          </cell>
          <cell r="E4828">
            <v>460</v>
          </cell>
          <cell r="S4828" t="str">
            <v>3</v>
          </cell>
          <cell r="AJ4828" t="str">
            <v>DREBA2018-22</v>
          </cell>
          <cell r="AK4828" t="str">
            <v>DR MKT ACTV</v>
          </cell>
          <cell r="AM4828" t="str">
            <v>Administration</v>
          </cell>
        </row>
        <row r="4829">
          <cell r="A4829" t="str">
            <v>8182937</v>
          </cell>
          <cell r="E4829">
            <v>-460</v>
          </cell>
          <cell r="S4829" t="str">
            <v>3</v>
          </cell>
          <cell r="AJ4829" t="str">
            <v>DREBA2018-22</v>
          </cell>
          <cell r="AK4829" t="str">
            <v>DR MKT ACTV</v>
          </cell>
          <cell r="AM4829" t="str">
            <v>Administration</v>
          </cell>
        </row>
        <row r="4830">
          <cell r="A4830" t="str">
            <v>8182937</v>
          </cell>
          <cell r="E4830">
            <v>-460</v>
          </cell>
          <cell r="S4830" t="str">
            <v>3</v>
          </cell>
          <cell r="AJ4830" t="str">
            <v>DREBA2018-22</v>
          </cell>
          <cell r="AK4830" t="str">
            <v>DR MKT ACTV</v>
          </cell>
          <cell r="AM4830" t="str">
            <v>Administration</v>
          </cell>
        </row>
        <row r="4831">
          <cell r="A4831" t="str">
            <v>8182937</v>
          </cell>
          <cell r="E4831">
            <v>-460</v>
          </cell>
          <cell r="S4831" t="str">
            <v>3</v>
          </cell>
          <cell r="AJ4831" t="str">
            <v>DREBA2018-22</v>
          </cell>
          <cell r="AK4831" t="str">
            <v>DR MKT ACTV</v>
          </cell>
          <cell r="AM4831" t="str">
            <v>Administration</v>
          </cell>
        </row>
        <row r="4832">
          <cell r="A4832" t="str">
            <v>8182937</v>
          </cell>
          <cell r="E4832">
            <v>-460</v>
          </cell>
          <cell r="S4832" t="str">
            <v>3</v>
          </cell>
          <cell r="AJ4832" t="str">
            <v>DREBA2018-22</v>
          </cell>
          <cell r="AK4832" t="str">
            <v>DR MKT ACTV</v>
          </cell>
          <cell r="AM4832" t="str">
            <v>Administration</v>
          </cell>
        </row>
        <row r="4833">
          <cell r="A4833" t="str">
            <v>8182937</v>
          </cell>
          <cell r="E4833">
            <v>-460</v>
          </cell>
          <cell r="S4833" t="str">
            <v>3</v>
          </cell>
          <cell r="AJ4833" t="str">
            <v>DREBA2018-22</v>
          </cell>
          <cell r="AK4833" t="str">
            <v>DR MKT ACTV</v>
          </cell>
          <cell r="AM4833" t="str">
            <v>Administration</v>
          </cell>
        </row>
        <row r="4834">
          <cell r="A4834" t="str">
            <v>8182937</v>
          </cell>
          <cell r="E4834">
            <v>-460</v>
          </cell>
          <cell r="S4834" t="str">
            <v>3</v>
          </cell>
          <cell r="AJ4834" t="str">
            <v>DREBA2018-22</v>
          </cell>
          <cell r="AK4834" t="str">
            <v>DR MKT ACTV</v>
          </cell>
          <cell r="AM4834" t="str">
            <v>Administration</v>
          </cell>
        </row>
        <row r="4835">
          <cell r="A4835" t="str">
            <v>8182937</v>
          </cell>
          <cell r="E4835">
            <v>-460</v>
          </cell>
          <cell r="S4835" t="str">
            <v>3</v>
          </cell>
          <cell r="AJ4835" t="str">
            <v>DREBA2018-22</v>
          </cell>
          <cell r="AK4835" t="str">
            <v>DR MKT ACTV</v>
          </cell>
          <cell r="AM4835" t="str">
            <v>Administration</v>
          </cell>
        </row>
        <row r="4836">
          <cell r="A4836" t="str">
            <v>8182937</v>
          </cell>
          <cell r="E4836">
            <v>-460</v>
          </cell>
          <cell r="S4836" t="str">
            <v>3</v>
          </cell>
          <cell r="AJ4836" t="str">
            <v>DREBA2018-22</v>
          </cell>
          <cell r="AK4836" t="str">
            <v>DR MKT ACTV</v>
          </cell>
          <cell r="AM4836" t="str">
            <v>Administration</v>
          </cell>
        </row>
        <row r="4837">
          <cell r="A4837" t="str">
            <v>8182937</v>
          </cell>
          <cell r="E4837">
            <v>-460</v>
          </cell>
          <cell r="S4837" t="str">
            <v>3</v>
          </cell>
          <cell r="AJ4837" t="str">
            <v>DREBA2018-22</v>
          </cell>
          <cell r="AK4837" t="str">
            <v>DR MKT ACTV</v>
          </cell>
          <cell r="AM4837" t="str">
            <v>Administration</v>
          </cell>
        </row>
        <row r="4838">
          <cell r="A4838" t="str">
            <v>8182937</v>
          </cell>
          <cell r="E4838">
            <v>-460</v>
          </cell>
          <cell r="S4838" t="str">
            <v>3</v>
          </cell>
          <cell r="AJ4838" t="str">
            <v>DREBA2018-22</v>
          </cell>
          <cell r="AK4838" t="str">
            <v>DR MKT ACTV</v>
          </cell>
          <cell r="AM4838" t="str">
            <v>Administration</v>
          </cell>
        </row>
        <row r="4839">
          <cell r="A4839" t="str">
            <v>8182937</v>
          </cell>
          <cell r="E4839">
            <v>-460</v>
          </cell>
          <cell r="S4839" t="str">
            <v>3</v>
          </cell>
          <cell r="AJ4839" t="str">
            <v>DREBA2018-22</v>
          </cell>
          <cell r="AK4839" t="str">
            <v>DR MKT ACTV</v>
          </cell>
          <cell r="AM4839" t="str">
            <v>Administration</v>
          </cell>
        </row>
        <row r="4840">
          <cell r="A4840" t="str">
            <v>8182937</v>
          </cell>
          <cell r="E4840">
            <v>-460</v>
          </cell>
          <cell r="S4840" t="str">
            <v>3</v>
          </cell>
          <cell r="AJ4840" t="str">
            <v>DREBA2018-22</v>
          </cell>
          <cell r="AK4840" t="str">
            <v>DR MKT ACTV</v>
          </cell>
          <cell r="AM4840" t="str">
            <v>Administration</v>
          </cell>
        </row>
        <row r="4841">
          <cell r="A4841" t="str">
            <v>8182937</v>
          </cell>
          <cell r="E4841">
            <v>-460</v>
          </cell>
          <cell r="S4841" t="str">
            <v>3</v>
          </cell>
          <cell r="AJ4841" t="str">
            <v>DREBA2018-22</v>
          </cell>
          <cell r="AK4841" t="str">
            <v>DR MKT ACTV</v>
          </cell>
          <cell r="AM4841" t="str">
            <v>Administration</v>
          </cell>
        </row>
        <row r="4842">
          <cell r="A4842" t="str">
            <v>8182937</v>
          </cell>
          <cell r="E4842">
            <v>-460</v>
          </cell>
          <cell r="S4842" t="str">
            <v>3</v>
          </cell>
          <cell r="AJ4842" t="str">
            <v>DREBA2018-22</v>
          </cell>
          <cell r="AK4842" t="str">
            <v>DR MKT ACTV</v>
          </cell>
          <cell r="AM4842" t="str">
            <v>Administration</v>
          </cell>
        </row>
        <row r="4843">
          <cell r="A4843" t="str">
            <v>8182937</v>
          </cell>
          <cell r="E4843">
            <v>-460</v>
          </cell>
          <cell r="S4843" t="str">
            <v>3</v>
          </cell>
          <cell r="AJ4843" t="str">
            <v>DREBA2018-22</v>
          </cell>
          <cell r="AK4843" t="str">
            <v>DR MKT ACTV</v>
          </cell>
          <cell r="AM4843" t="str">
            <v>Administration</v>
          </cell>
        </row>
        <row r="4844">
          <cell r="A4844" t="str">
            <v>8182937</v>
          </cell>
          <cell r="E4844">
            <v>-460</v>
          </cell>
          <cell r="S4844" t="str">
            <v>3</v>
          </cell>
          <cell r="AJ4844" t="str">
            <v>DREBA2018-22</v>
          </cell>
          <cell r="AK4844" t="str">
            <v>DR MKT ACTV</v>
          </cell>
          <cell r="AM4844" t="str">
            <v>Administration</v>
          </cell>
        </row>
        <row r="4845">
          <cell r="A4845" t="str">
            <v>8182937</v>
          </cell>
          <cell r="E4845">
            <v>-460</v>
          </cell>
          <cell r="S4845" t="str">
            <v>3</v>
          </cell>
          <cell r="AJ4845" t="str">
            <v>DREBA2018-22</v>
          </cell>
          <cell r="AK4845" t="str">
            <v>DR MKT ACTV</v>
          </cell>
          <cell r="AM4845" t="str">
            <v>Administration</v>
          </cell>
        </row>
        <row r="4846">
          <cell r="A4846" t="str">
            <v>8182937</v>
          </cell>
          <cell r="E4846">
            <v>-460</v>
          </cell>
          <cell r="S4846" t="str">
            <v>3</v>
          </cell>
          <cell r="AJ4846" t="str">
            <v>DREBA2018-22</v>
          </cell>
          <cell r="AK4846" t="str">
            <v>DR MKT ACTV</v>
          </cell>
          <cell r="AM4846" t="str">
            <v>Administration</v>
          </cell>
        </row>
        <row r="4847">
          <cell r="A4847" t="str">
            <v>8182937</v>
          </cell>
          <cell r="E4847">
            <v>-460</v>
          </cell>
          <cell r="S4847" t="str">
            <v>3</v>
          </cell>
          <cell r="AJ4847" t="str">
            <v>DREBA2018-22</v>
          </cell>
          <cell r="AK4847" t="str">
            <v>DR MKT ACTV</v>
          </cell>
          <cell r="AM4847" t="str">
            <v>Administration</v>
          </cell>
        </row>
        <row r="4848">
          <cell r="A4848" t="str">
            <v>8182937</v>
          </cell>
          <cell r="E4848">
            <v>-460</v>
          </cell>
          <cell r="S4848" t="str">
            <v>3</v>
          </cell>
          <cell r="AJ4848" t="str">
            <v>DREBA2018-22</v>
          </cell>
          <cell r="AK4848" t="str">
            <v>DR MKT ACTV</v>
          </cell>
          <cell r="AM4848" t="str">
            <v>Administration</v>
          </cell>
        </row>
        <row r="4849">
          <cell r="A4849" t="str">
            <v>8182937</v>
          </cell>
          <cell r="E4849">
            <v>460</v>
          </cell>
          <cell r="S4849" t="str">
            <v>3</v>
          </cell>
          <cell r="AJ4849" t="str">
            <v>DREBA2018-22</v>
          </cell>
          <cell r="AK4849" t="str">
            <v>DR MKT ACTV</v>
          </cell>
          <cell r="AM4849" t="str">
            <v>Administration</v>
          </cell>
        </row>
        <row r="4850">
          <cell r="A4850" t="str">
            <v>8182937</v>
          </cell>
          <cell r="E4850">
            <v>460</v>
          </cell>
          <cell r="S4850" t="str">
            <v>3</v>
          </cell>
          <cell r="AJ4850" t="str">
            <v>DREBA2018-22</v>
          </cell>
          <cell r="AK4850" t="str">
            <v>DR MKT ACTV</v>
          </cell>
          <cell r="AM4850" t="str">
            <v>Administration</v>
          </cell>
        </row>
        <row r="4851">
          <cell r="A4851" t="str">
            <v>8182937</v>
          </cell>
          <cell r="E4851">
            <v>460</v>
          </cell>
          <cell r="S4851" t="str">
            <v>3</v>
          </cell>
          <cell r="AJ4851" t="str">
            <v>DREBA2018-22</v>
          </cell>
          <cell r="AK4851" t="str">
            <v>DR MKT ACTV</v>
          </cell>
          <cell r="AM4851" t="str">
            <v>Administration</v>
          </cell>
        </row>
        <row r="4852">
          <cell r="A4852" t="str">
            <v>8182937</v>
          </cell>
          <cell r="E4852">
            <v>460</v>
          </cell>
          <cell r="S4852" t="str">
            <v>3</v>
          </cell>
          <cell r="AJ4852" t="str">
            <v>DREBA2018-22</v>
          </cell>
          <cell r="AK4852" t="str">
            <v>DR MKT ACTV</v>
          </cell>
          <cell r="AM4852" t="str">
            <v>Administration</v>
          </cell>
        </row>
        <row r="4853">
          <cell r="A4853" t="str">
            <v>8182937</v>
          </cell>
          <cell r="E4853">
            <v>460</v>
          </cell>
          <cell r="S4853" t="str">
            <v>3</v>
          </cell>
          <cell r="AJ4853" t="str">
            <v>DREBA2018-22</v>
          </cell>
          <cell r="AK4853" t="str">
            <v>DR MKT ACTV</v>
          </cell>
          <cell r="AM4853" t="str">
            <v>Administration</v>
          </cell>
        </row>
        <row r="4854">
          <cell r="A4854" t="str">
            <v>8182937</v>
          </cell>
          <cell r="E4854">
            <v>460</v>
          </cell>
          <cell r="S4854" t="str">
            <v>3</v>
          </cell>
          <cell r="AJ4854" t="str">
            <v>DREBA2018-22</v>
          </cell>
          <cell r="AK4854" t="str">
            <v>DR MKT ACTV</v>
          </cell>
          <cell r="AM4854" t="str">
            <v>Administration</v>
          </cell>
        </row>
        <row r="4855">
          <cell r="A4855" t="str">
            <v>8182937</v>
          </cell>
          <cell r="E4855">
            <v>460</v>
          </cell>
          <cell r="S4855" t="str">
            <v>3</v>
          </cell>
          <cell r="AJ4855" t="str">
            <v>DREBA2018-22</v>
          </cell>
          <cell r="AK4855" t="str">
            <v>DR MKT ACTV</v>
          </cell>
          <cell r="AM4855" t="str">
            <v>Administration</v>
          </cell>
        </row>
        <row r="4856">
          <cell r="A4856" t="str">
            <v>8182937</v>
          </cell>
          <cell r="E4856">
            <v>460</v>
          </cell>
          <cell r="S4856" t="str">
            <v>3</v>
          </cell>
          <cell r="AJ4856" t="str">
            <v>DREBA2018-22</v>
          </cell>
          <cell r="AK4856" t="str">
            <v>DR MKT ACTV</v>
          </cell>
          <cell r="AM4856" t="str">
            <v>Administration</v>
          </cell>
        </row>
        <row r="4857">
          <cell r="A4857" t="str">
            <v>8182937</v>
          </cell>
          <cell r="E4857">
            <v>460</v>
          </cell>
          <cell r="S4857" t="str">
            <v>3</v>
          </cell>
          <cell r="AJ4857" t="str">
            <v>DREBA2018-22</v>
          </cell>
          <cell r="AK4857" t="str">
            <v>DR MKT ACTV</v>
          </cell>
          <cell r="AM4857" t="str">
            <v>Administration</v>
          </cell>
        </row>
        <row r="4858">
          <cell r="A4858" t="str">
            <v>8182937</v>
          </cell>
          <cell r="E4858">
            <v>460</v>
          </cell>
          <cell r="S4858" t="str">
            <v>3</v>
          </cell>
          <cell r="AJ4858" t="str">
            <v>DREBA2018-22</v>
          </cell>
          <cell r="AK4858" t="str">
            <v>DR MKT ACTV</v>
          </cell>
          <cell r="AM4858" t="str">
            <v>Administration</v>
          </cell>
        </row>
        <row r="4859">
          <cell r="A4859" t="str">
            <v>8182937</v>
          </cell>
          <cell r="E4859">
            <v>460</v>
          </cell>
          <cell r="S4859" t="str">
            <v>3</v>
          </cell>
          <cell r="AJ4859" t="str">
            <v>DREBA2018-22</v>
          </cell>
          <cell r="AK4859" t="str">
            <v>DR MKT ACTV</v>
          </cell>
          <cell r="AM4859" t="str">
            <v>Administration</v>
          </cell>
        </row>
        <row r="4860">
          <cell r="A4860" t="str">
            <v>8182937</v>
          </cell>
          <cell r="E4860">
            <v>460</v>
          </cell>
          <cell r="S4860" t="str">
            <v>3</v>
          </cell>
          <cell r="AJ4860" t="str">
            <v>DREBA2018-22</v>
          </cell>
          <cell r="AK4860" t="str">
            <v>DR MKT ACTV</v>
          </cell>
          <cell r="AM4860" t="str">
            <v>Administration</v>
          </cell>
        </row>
        <row r="4861">
          <cell r="A4861" t="str">
            <v>8182937</v>
          </cell>
          <cell r="E4861">
            <v>460</v>
          </cell>
          <cell r="S4861" t="str">
            <v>3</v>
          </cell>
          <cell r="AJ4861" t="str">
            <v>DREBA2018-22</v>
          </cell>
          <cell r="AK4861" t="str">
            <v>DR MKT ACTV</v>
          </cell>
          <cell r="AM4861" t="str">
            <v>Administration</v>
          </cell>
        </row>
        <row r="4862">
          <cell r="A4862" t="str">
            <v>8182937</v>
          </cell>
          <cell r="E4862">
            <v>283.5</v>
          </cell>
          <cell r="S4862" t="str">
            <v>1</v>
          </cell>
          <cell r="AJ4862" t="str">
            <v>DREBA2018-22</v>
          </cell>
          <cell r="AK4862" t="str">
            <v>DR MKT ACTV</v>
          </cell>
          <cell r="AM4862" t="str">
            <v>Administration</v>
          </cell>
        </row>
        <row r="4863">
          <cell r="A4863" t="str">
            <v>8182937</v>
          </cell>
          <cell r="E4863">
            <v>283.5</v>
          </cell>
          <cell r="S4863" t="str">
            <v>1</v>
          </cell>
          <cell r="AJ4863" t="str">
            <v>DREBA2018-22</v>
          </cell>
          <cell r="AK4863" t="str">
            <v>DR MKT ACTV</v>
          </cell>
          <cell r="AM4863" t="str">
            <v>Administration</v>
          </cell>
        </row>
        <row r="4864">
          <cell r="A4864" t="str">
            <v>8182937</v>
          </cell>
          <cell r="E4864">
            <v>283.5</v>
          </cell>
          <cell r="S4864" t="str">
            <v>1</v>
          </cell>
          <cell r="AJ4864" t="str">
            <v>DREBA2018-22</v>
          </cell>
          <cell r="AK4864" t="str">
            <v>DR MKT ACTV</v>
          </cell>
          <cell r="AM4864" t="str">
            <v>Administration</v>
          </cell>
        </row>
        <row r="4865">
          <cell r="A4865" t="str">
            <v>8182937</v>
          </cell>
          <cell r="E4865">
            <v>283.5</v>
          </cell>
          <cell r="S4865" t="str">
            <v>1</v>
          </cell>
          <cell r="AJ4865" t="str">
            <v>DREBA2018-22</v>
          </cell>
          <cell r="AK4865" t="str">
            <v>DR MKT ACTV</v>
          </cell>
          <cell r="AM4865" t="str">
            <v>Administration</v>
          </cell>
        </row>
        <row r="4866">
          <cell r="A4866" t="str">
            <v>8182937</v>
          </cell>
          <cell r="E4866">
            <v>283.5</v>
          </cell>
          <cell r="S4866" t="str">
            <v>1</v>
          </cell>
          <cell r="AJ4866" t="str">
            <v>DREBA2018-22</v>
          </cell>
          <cell r="AK4866" t="str">
            <v>DR MKT ACTV</v>
          </cell>
          <cell r="AM4866" t="str">
            <v>Administration</v>
          </cell>
        </row>
        <row r="4867">
          <cell r="A4867" t="str">
            <v>8182937</v>
          </cell>
          <cell r="E4867">
            <v>283.5</v>
          </cell>
          <cell r="S4867" t="str">
            <v>1</v>
          </cell>
          <cell r="AJ4867" t="str">
            <v>DREBA2018-22</v>
          </cell>
          <cell r="AK4867" t="str">
            <v>DR MKT ACTV</v>
          </cell>
          <cell r="AM4867" t="str">
            <v>Administration</v>
          </cell>
        </row>
        <row r="4868">
          <cell r="A4868" t="str">
            <v>8182937</v>
          </cell>
          <cell r="E4868">
            <v>283.5</v>
          </cell>
          <cell r="S4868" t="str">
            <v>1</v>
          </cell>
          <cell r="AJ4868" t="str">
            <v>DREBA2018-22</v>
          </cell>
          <cell r="AK4868" t="str">
            <v>DR MKT ACTV</v>
          </cell>
          <cell r="AM4868" t="str">
            <v>Administration</v>
          </cell>
        </row>
        <row r="4869">
          <cell r="A4869" t="str">
            <v>8182937</v>
          </cell>
          <cell r="E4869">
            <v>283.5</v>
          </cell>
          <cell r="S4869" t="str">
            <v>1</v>
          </cell>
          <cell r="AJ4869" t="str">
            <v>DREBA2018-22</v>
          </cell>
          <cell r="AK4869" t="str">
            <v>DR MKT ACTV</v>
          </cell>
          <cell r="AM4869" t="str">
            <v>Administration</v>
          </cell>
        </row>
        <row r="4870">
          <cell r="A4870" t="str">
            <v>8182937</v>
          </cell>
          <cell r="E4870">
            <v>283.5</v>
          </cell>
          <cell r="S4870" t="str">
            <v>1</v>
          </cell>
          <cell r="AJ4870" t="str">
            <v>DREBA2018-22</v>
          </cell>
          <cell r="AK4870" t="str">
            <v>DR MKT ACTV</v>
          </cell>
          <cell r="AM4870" t="str">
            <v>Administration</v>
          </cell>
        </row>
        <row r="4871">
          <cell r="A4871" t="str">
            <v>8182937</v>
          </cell>
          <cell r="E4871">
            <v>283.5</v>
          </cell>
          <cell r="S4871" t="str">
            <v>1</v>
          </cell>
          <cell r="AJ4871" t="str">
            <v>DREBA2018-22</v>
          </cell>
          <cell r="AK4871" t="str">
            <v>DR MKT ACTV</v>
          </cell>
          <cell r="AM4871" t="str">
            <v>Administration</v>
          </cell>
        </row>
        <row r="4872">
          <cell r="A4872" t="str">
            <v>8182937</v>
          </cell>
          <cell r="E4872">
            <v>283.5</v>
          </cell>
          <cell r="S4872" t="str">
            <v>1</v>
          </cell>
          <cell r="AJ4872" t="str">
            <v>DREBA2018-22</v>
          </cell>
          <cell r="AK4872" t="str">
            <v>DR MKT ACTV</v>
          </cell>
          <cell r="AM4872" t="str">
            <v>Administration</v>
          </cell>
        </row>
        <row r="4873">
          <cell r="A4873" t="str">
            <v>8182937</v>
          </cell>
          <cell r="E4873">
            <v>283.5</v>
          </cell>
          <cell r="S4873" t="str">
            <v>1</v>
          </cell>
          <cell r="AJ4873" t="str">
            <v>DREBA2018-22</v>
          </cell>
          <cell r="AK4873" t="str">
            <v>DR MKT ACTV</v>
          </cell>
          <cell r="AM4873" t="str">
            <v>Administration</v>
          </cell>
        </row>
        <row r="4874">
          <cell r="A4874" t="str">
            <v>8182937</v>
          </cell>
          <cell r="E4874">
            <v>283.5</v>
          </cell>
          <cell r="S4874" t="str">
            <v>1</v>
          </cell>
          <cell r="AJ4874" t="str">
            <v>DREBA2018-22</v>
          </cell>
          <cell r="AK4874" t="str">
            <v>DR MKT ACTV</v>
          </cell>
          <cell r="AM4874" t="str">
            <v>Administration</v>
          </cell>
        </row>
        <row r="4875">
          <cell r="A4875" t="str">
            <v>8182937</v>
          </cell>
          <cell r="E4875">
            <v>283.5</v>
          </cell>
          <cell r="S4875" t="str">
            <v>1</v>
          </cell>
          <cell r="AJ4875" t="str">
            <v>DREBA2018-22</v>
          </cell>
          <cell r="AK4875" t="str">
            <v>DR MKT ACTV</v>
          </cell>
          <cell r="AM4875" t="str">
            <v>Administration</v>
          </cell>
        </row>
        <row r="4876">
          <cell r="A4876" t="str">
            <v>8182937</v>
          </cell>
          <cell r="E4876">
            <v>283.5</v>
          </cell>
          <cell r="S4876" t="str">
            <v>1</v>
          </cell>
          <cell r="AJ4876" t="str">
            <v>DREBA2018-22</v>
          </cell>
          <cell r="AK4876" t="str">
            <v>DR MKT ACTV</v>
          </cell>
          <cell r="AM4876" t="str">
            <v>Administration</v>
          </cell>
        </row>
        <row r="4877">
          <cell r="A4877" t="str">
            <v>8182937</v>
          </cell>
          <cell r="E4877">
            <v>283.5</v>
          </cell>
          <cell r="S4877" t="str">
            <v>1</v>
          </cell>
          <cell r="AJ4877" t="str">
            <v>DREBA2018-22</v>
          </cell>
          <cell r="AK4877" t="str">
            <v>DR MKT ACTV</v>
          </cell>
          <cell r="AM4877" t="str">
            <v>Administration</v>
          </cell>
        </row>
        <row r="4878">
          <cell r="A4878" t="str">
            <v>8182937</v>
          </cell>
          <cell r="E4878">
            <v>283.5</v>
          </cell>
          <cell r="S4878" t="str">
            <v>1</v>
          </cell>
          <cell r="AJ4878" t="str">
            <v>DREBA2018-22</v>
          </cell>
          <cell r="AK4878" t="str">
            <v>DR MKT ACTV</v>
          </cell>
          <cell r="AM4878" t="str">
            <v>Administration</v>
          </cell>
        </row>
        <row r="4879">
          <cell r="A4879" t="str">
            <v>8182937</v>
          </cell>
          <cell r="E4879">
            <v>283.5</v>
          </cell>
          <cell r="S4879" t="str">
            <v>1</v>
          </cell>
          <cell r="AJ4879" t="str">
            <v>DREBA2018-22</v>
          </cell>
          <cell r="AK4879" t="str">
            <v>DR MKT ACTV</v>
          </cell>
          <cell r="AM4879" t="str">
            <v>Administration</v>
          </cell>
        </row>
        <row r="4880">
          <cell r="A4880" t="str">
            <v>8182937</v>
          </cell>
          <cell r="E4880">
            <v>283.5</v>
          </cell>
          <cell r="S4880" t="str">
            <v>1</v>
          </cell>
          <cell r="AJ4880" t="str">
            <v>DREBA2018-22</v>
          </cell>
          <cell r="AK4880" t="str">
            <v>DR MKT ACTV</v>
          </cell>
          <cell r="AM4880" t="str">
            <v>Administration</v>
          </cell>
        </row>
        <row r="4881">
          <cell r="A4881" t="str">
            <v>8182937</v>
          </cell>
          <cell r="E4881">
            <v>283.5</v>
          </cell>
          <cell r="S4881" t="str">
            <v>1</v>
          </cell>
          <cell r="AJ4881" t="str">
            <v>DREBA2018-22</v>
          </cell>
          <cell r="AK4881" t="str">
            <v>DR MKT ACTV</v>
          </cell>
          <cell r="AM4881" t="str">
            <v>Administration</v>
          </cell>
        </row>
        <row r="4882">
          <cell r="A4882" t="str">
            <v>8182937</v>
          </cell>
          <cell r="E4882">
            <v>283.5</v>
          </cell>
          <cell r="S4882" t="str">
            <v>1</v>
          </cell>
          <cell r="AJ4882" t="str">
            <v>DREBA2018-22</v>
          </cell>
          <cell r="AK4882" t="str">
            <v>DR MKT ACTV</v>
          </cell>
          <cell r="AM4882" t="str">
            <v>Administration</v>
          </cell>
        </row>
        <row r="4883">
          <cell r="A4883" t="str">
            <v>8182937</v>
          </cell>
          <cell r="E4883">
            <v>283.5</v>
          </cell>
          <cell r="S4883" t="str">
            <v>1</v>
          </cell>
          <cell r="AJ4883" t="str">
            <v>DREBA2018-22</v>
          </cell>
          <cell r="AK4883" t="str">
            <v>DR MKT ACTV</v>
          </cell>
          <cell r="AM4883" t="str">
            <v>Administration</v>
          </cell>
        </row>
        <row r="4884">
          <cell r="A4884" t="str">
            <v>8182937</v>
          </cell>
          <cell r="E4884">
            <v>283.5</v>
          </cell>
          <cell r="S4884" t="str">
            <v>1</v>
          </cell>
          <cell r="AJ4884" t="str">
            <v>DREBA2018-22</v>
          </cell>
          <cell r="AK4884" t="str">
            <v>DR MKT ACTV</v>
          </cell>
          <cell r="AM4884" t="str">
            <v>Administration</v>
          </cell>
        </row>
        <row r="4885">
          <cell r="A4885" t="str">
            <v>8182937</v>
          </cell>
          <cell r="E4885">
            <v>283.5</v>
          </cell>
          <cell r="S4885" t="str">
            <v>1</v>
          </cell>
          <cell r="AJ4885" t="str">
            <v>DREBA2018-22</v>
          </cell>
          <cell r="AK4885" t="str">
            <v>DR MKT ACTV</v>
          </cell>
          <cell r="AM4885" t="str">
            <v>Administration</v>
          </cell>
        </row>
        <row r="4886">
          <cell r="A4886" t="str">
            <v>8182937</v>
          </cell>
          <cell r="E4886">
            <v>283.5</v>
          </cell>
          <cell r="S4886" t="str">
            <v>1</v>
          </cell>
          <cell r="AJ4886" t="str">
            <v>DREBA2018-22</v>
          </cell>
          <cell r="AK4886" t="str">
            <v>DR MKT ACTV</v>
          </cell>
          <cell r="AM4886" t="str">
            <v>Administration</v>
          </cell>
        </row>
        <row r="4887">
          <cell r="A4887" t="str">
            <v>8182937</v>
          </cell>
          <cell r="E4887">
            <v>283.5</v>
          </cell>
          <cell r="S4887" t="str">
            <v>1</v>
          </cell>
          <cell r="AJ4887" t="str">
            <v>DREBA2018-22</v>
          </cell>
          <cell r="AK4887" t="str">
            <v>DR MKT ACTV</v>
          </cell>
          <cell r="AM4887" t="str">
            <v>Administration</v>
          </cell>
        </row>
        <row r="4888">
          <cell r="A4888" t="str">
            <v>8182937</v>
          </cell>
          <cell r="E4888">
            <v>283.5</v>
          </cell>
          <cell r="S4888" t="str">
            <v>1</v>
          </cell>
          <cell r="AJ4888" t="str">
            <v>DREBA2018-22</v>
          </cell>
          <cell r="AK4888" t="str">
            <v>DR MKT ACTV</v>
          </cell>
          <cell r="AM4888" t="str">
            <v>Administration</v>
          </cell>
        </row>
        <row r="4889">
          <cell r="A4889" t="str">
            <v>8182937</v>
          </cell>
          <cell r="E4889">
            <v>283.5</v>
          </cell>
          <cell r="S4889" t="str">
            <v>1</v>
          </cell>
          <cell r="AJ4889" t="str">
            <v>DREBA2018-22</v>
          </cell>
          <cell r="AK4889" t="str">
            <v>DR MKT ACTV</v>
          </cell>
          <cell r="AM4889" t="str">
            <v>Administration</v>
          </cell>
        </row>
        <row r="4890">
          <cell r="A4890" t="str">
            <v>8182937</v>
          </cell>
          <cell r="E4890">
            <v>283.5</v>
          </cell>
          <cell r="S4890" t="str">
            <v>1</v>
          </cell>
          <cell r="AJ4890" t="str">
            <v>DREBA2018-22</v>
          </cell>
          <cell r="AK4890" t="str">
            <v>DR MKT ACTV</v>
          </cell>
          <cell r="AM4890" t="str">
            <v>Administration</v>
          </cell>
        </row>
        <row r="4891">
          <cell r="A4891" t="str">
            <v>8182937</v>
          </cell>
          <cell r="E4891">
            <v>283.5</v>
          </cell>
          <cell r="S4891" t="str">
            <v>1</v>
          </cell>
          <cell r="AJ4891" t="str">
            <v>DREBA2018-22</v>
          </cell>
          <cell r="AK4891" t="str">
            <v>DR MKT ACTV</v>
          </cell>
          <cell r="AM4891" t="str">
            <v>Administration</v>
          </cell>
        </row>
        <row r="4892">
          <cell r="A4892" t="str">
            <v>8182937</v>
          </cell>
          <cell r="E4892">
            <v>283.5</v>
          </cell>
          <cell r="S4892" t="str">
            <v>1</v>
          </cell>
          <cell r="AJ4892" t="str">
            <v>DREBA2018-22</v>
          </cell>
          <cell r="AK4892" t="str">
            <v>DR MKT ACTV</v>
          </cell>
          <cell r="AM4892" t="str">
            <v>Administration</v>
          </cell>
        </row>
        <row r="4893">
          <cell r="A4893" t="str">
            <v>8182937</v>
          </cell>
          <cell r="E4893">
            <v>283.5</v>
          </cell>
          <cell r="S4893" t="str">
            <v>1</v>
          </cell>
          <cell r="AJ4893" t="str">
            <v>DREBA2018-22</v>
          </cell>
          <cell r="AK4893" t="str">
            <v>DR MKT ACTV</v>
          </cell>
          <cell r="AM4893" t="str">
            <v>Administration</v>
          </cell>
        </row>
        <row r="4894">
          <cell r="A4894" t="str">
            <v>8182937</v>
          </cell>
          <cell r="E4894">
            <v>283.5</v>
          </cell>
          <cell r="S4894" t="str">
            <v>1</v>
          </cell>
          <cell r="AJ4894" t="str">
            <v>DREBA2018-22</v>
          </cell>
          <cell r="AK4894" t="str">
            <v>DR MKT ACTV</v>
          </cell>
          <cell r="AM4894" t="str">
            <v>Administration</v>
          </cell>
        </row>
        <row r="4895">
          <cell r="A4895" t="str">
            <v>8182937</v>
          </cell>
          <cell r="E4895">
            <v>283.5</v>
          </cell>
          <cell r="S4895" t="str">
            <v>1</v>
          </cell>
          <cell r="AJ4895" t="str">
            <v>DREBA2018-22</v>
          </cell>
          <cell r="AK4895" t="str">
            <v>DR MKT ACTV</v>
          </cell>
          <cell r="AM4895" t="str">
            <v>Administration</v>
          </cell>
        </row>
        <row r="4896">
          <cell r="A4896" t="str">
            <v>8182937</v>
          </cell>
          <cell r="E4896">
            <v>283.5</v>
          </cell>
          <cell r="S4896" t="str">
            <v>1</v>
          </cell>
          <cell r="AJ4896" t="str">
            <v>DREBA2018-22</v>
          </cell>
          <cell r="AK4896" t="str">
            <v>DR MKT ACTV</v>
          </cell>
          <cell r="AM4896" t="str">
            <v>Administration</v>
          </cell>
        </row>
        <row r="4897">
          <cell r="A4897" t="str">
            <v>8182937</v>
          </cell>
          <cell r="E4897">
            <v>283.5</v>
          </cell>
          <cell r="S4897" t="str">
            <v>1</v>
          </cell>
          <cell r="AJ4897" t="str">
            <v>DREBA2018-22</v>
          </cell>
          <cell r="AK4897" t="str">
            <v>DR MKT ACTV</v>
          </cell>
          <cell r="AM4897" t="str">
            <v>Administration</v>
          </cell>
        </row>
        <row r="4898">
          <cell r="A4898" t="str">
            <v>8182937</v>
          </cell>
          <cell r="E4898">
            <v>283.5</v>
          </cell>
          <cell r="S4898" t="str">
            <v>1</v>
          </cell>
          <cell r="AJ4898" t="str">
            <v>DREBA2018-22</v>
          </cell>
          <cell r="AK4898" t="str">
            <v>DR MKT ACTV</v>
          </cell>
          <cell r="AM4898" t="str">
            <v>Administration</v>
          </cell>
        </row>
        <row r="4899">
          <cell r="A4899" t="str">
            <v>8182937</v>
          </cell>
          <cell r="E4899">
            <v>283.5</v>
          </cell>
          <cell r="S4899" t="str">
            <v>1</v>
          </cell>
          <cell r="AJ4899" t="str">
            <v>DREBA2018-22</v>
          </cell>
          <cell r="AK4899" t="str">
            <v>DR MKT ACTV</v>
          </cell>
          <cell r="AM4899" t="str">
            <v>Administration</v>
          </cell>
        </row>
        <row r="4900">
          <cell r="A4900" t="str">
            <v>8182937</v>
          </cell>
          <cell r="E4900">
            <v>283.5</v>
          </cell>
          <cell r="S4900" t="str">
            <v>1</v>
          </cell>
          <cell r="AJ4900" t="str">
            <v>DREBA2018-22</v>
          </cell>
          <cell r="AK4900" t="str">
            <v>DR MKT ACTV</v>
          </cell>
          <cell r="AM4900" t="str">
            <v>Administration</v>
          </cell>
        </row>
        <row r="4901">
          <cell r="A4901" t="str">
            <v>8182937</v>
          </cell>
          <cell r="E4901">
            <v>283.5</v>
          </cell>
          <cell r="S4901" t="str">
            <v>1</v>
          </cell>
          <cell r="AJ4901" t="str">
            <v>DREBA2018-22</v>
          </cell>
          <cell r="AK4901" t="str">
            <v>DR MKT ACTV</v>
          </cell>
          <cell r="AM4901" t="str">
            <v>Administration</v>
          </cell>
        </row>
        <row r="4902">
          <cell r="A4902" t="str">
            <v>8182937</v>
          </cell>
          <cell r="E4902">
            <v>283.5</v>
          </cell>
          <cell r="S4902" t="str">
            <v>1</v>
          </cell>
          <cell r="AJ4902" t="str">
            <v>DREBA2018-22</v>
          </cell>
          <cell r="AK4902" t="str">
            <v>DR MKT ACTV</v>
          </cell>
          <cell r="AM4902" t="str">
            <v>Administration</v>
          </cell>
        </row>
        <row r="4903">
          <cell r="A4903" t="str">
            <v>8182937</v>
          </cell>
          <cell r="E4903">
            <v>283.5</v>
          </cell>
          <cell r="S4903" t="str">
            <v>1</v>
          </cell>
          <cell r="AJ4903" t="str">
            <v>DREBA2018-22</v>
          </cell>
          <cell r="AK4903" t="str">
            <v>DR MKT ACTV</v>
          </cell>
          <cell r="AM4903" t="str">
            <v>Administration</v>
          </cell>
        </row>
        <row r="4904">
          <cell r="A4904" t="str">
            <v>8182937</v>
          </cell>
          <cell r="E4904">
            <v>283.5</v>
          </cell>
          <cell r="S4904" t="str">
            <v>1</v>
          </cell>
          <cell r="AJ4904" t="str">
            <v>DREBA2018-22</v>
          </cell>
          <cell r="AK4904" t="str">
            <v>DR MKT ACTV</v>
          </cell>
          <cell r="AM4904" t="str">
            <v>Administration</v>
          </cell>
        </row>
        <row r="4905">
          <cell r="A4905" t="str">
            <v>8182937</v>
          </cell>
          <cell r="E4905">
            <v>283.5</v>
          </cell>
          <cell r="S4905" t="str">
            <v>1</v>
          </cell>
          <cell r="AJ4905" t="str">
            <v>DREBA2018-22</v>
          </cell>
          <cell r="AK4905" t="str">
            <v>DR MKT ACTV</v>
          </cell>
          <cell r="AM4905" t="str">
            <v>Administration</v>
          </cell>
        </row>
        <row r="4906">
          <cell r="A4906" t="str">
            <v>8182937</v>
          </cell>
          <cell r="E4906">
            <v>283.5</v>
          </cell>
          <cell r="S4906" t="str">
            <v>1</v>
          </cell>
          <cell r="AJ4906" t="str">
            <v>DREBA2018-22</v>
          </cell>
          <cell r="AK4906" t="str">
            <v>DR MKT ACTV</v>
          </cell>
          <cell r="AM4906" t="str">
            <v>Administration</v>
          </cell>
        </row>
        <row r="4907">
          <cell r="A4907" t="str">
            <v>8182937</v>
          </cell>
          <cell r="E4907">
            <v>283.5</v>
          </cell>
          <cell r="S4907" t="str">
            <v>1</v>
          </cell>
          <cell r="AJ4907" t="str">
            <v>DREBA2018-22</v>
          </cell>
          <cell r="AK4907" t="str">
            <v>DR MKT ACTV</v>
          </cell>
          <cell r="AM4907" t="str">
            <v>Administration</v>
          </cell>
        </row>
        <row r="4908">
          <cell r="A4908" t="str">
            <v>8182937</v>
          </cell>
          <cell r="E4908">
            <v>283.5</v>
          </cell>
          <cell r="S4908" t="str">
            <v>1</v>
          </cell>
          <cell r="AJ4908" t="str">
            <v>DREBA2018-22</v>
          </cell>
          <cell r="AK4908" t="str">
            <v>DR MKT ACTV</v>
          </cell>
          <cell r="AM4908" t="str">
            <v>Administration</v>
          </cell>
        </row>
        <row r="4909">
          <cell r="A4909" t="str">
            <v>8182937</v>
          </cell>
          <cell r="E4909">
            <v>283.5</v>
          </cell>
          <cell r="S4909" t="str">
            <v>1</v>
          </cell>
          <cell r="AJ4909" t="str">
            <v>DREBA2018-22</v>
          </cell>
          <cell r="AK4909" t="str">
            <v>DR MKT ACTV</v>
          </cell>
          <cell r="AM4909" t="str">
            <v>Administration</v>
          </cell>
        </row>
        <row r="4910">
          <cell r="A4910" t="str">
            <v>8182937</v>
          </cell>
          <cell r="E4910">
            <v>283.5</v>
          </cell>
          <cell r="S4910" t="str">
            <v>1</v>
          </cell>
          <cell r="AJ4910" t="str">
            <v>DREBA2018-22</v>
          </cell>
          <cell r="AK4910" t="str">
            <v>DR MKT ACTV</v>
          </cell>
          <cell r="AM4910" t="str">
            <v>Administration</v>
          </cell>
        </row>
        <row r="4911">
          <cell r="A4911" t="str">
            <v>8182937</v>
          </cell>
          <cell r="E4911">
            <v>283.5</v>
          </cell>
          <cell r="S4911" t="str">
            <v>1</v>
          </cell>
          <cell r="AJ4911" t="str">
            <v>DREBA2018-22</v>
          </cell>
          <cell r="AK4911" t="str">
            <v>DR MKT ACTV</v>
          </cell>
          <cell r="AM4911" t="str">
            <v>Administration</v>
          </cell>
        </row>
        <row r="4912">
          <cell r="A4912" t="str">
            <v>8182937</v>
          </cell>
          <cell r="E4912">
            <v>283.5</v>
          </cell>
          <cell r="S4912" t="str">
            <v>1</v>
          </cell>
          <cell r="AJ4912" t="str">
            <v>DREBA2018-22</v>
          </cell>
          <cell r="AK4912" t="str">
            <v>DR MKT ACTV</v>
          </cell>
          <cell r="AM4912" t="str">
            <v>Administration</v>
          </cell>
        </row>
        <row r="4913">
          <cell r="A4913" t="str">
            <v>8182937</v>
          </cell>
          <cell r="E4913">
            <v>283.5</v>
          </cell>
          <cell r="S4913" t="str">
            <v>1</v>
          </cell>
          <cell r="AJ4913" t="str">
            <v>DREBA2018-22</v>
          </cell>
          <cell r="AK4913" t="str">
            <v>DR MKT ACTV</v>
          </cell>
          <cell r="AM4913" t="str">
            <v>Administration</v>
          </cell>
        </row>
        <row r="4914">
          <cell r="A4914" t="str">
            <v>8182937</v>
          </cell>
          <cell r="E4914">
            <v>283.5</v>
          </cell>
          <cell r="S4914" t="str">
            <v>1</v>
          </cell>
          <cell r="AJ4914" t="str">
            <v>DREBA2018-22</v>
          </cell>
          <cell r="AK4914" t="str">
            <v>DR MKT ACTV</v>
          </cell>
          <cell r="AM4914" t="str">
            <v>Administration</v>
          </cell>
        </row>
        <row r="4915">
          <cell r="A4915" t="str">
            <v>8182937</v>
          </cell>
          <cell r="E4915">
            <v>283.5</v>
          </cell>
          <cell r="S4915" t="str">
            <v>1</v>
          </cell>
          <cell r="AJ4915" t="str">
            <v>DREBA2018-22</v>
          </cell>
          <cell r="AK4915" t="str">
            <v>DR MKT ACTV</v>
          </cell>
          <cell r="AM4915" t="str">
            <v>Administration</v>
          </cell>
        </row>
        <row r="4916">
          <cell r="A4916" t="str">
            <v>8182937</v>
          </cell>
          <cell r="E4916">
            <v>283.5</v>
          </cell>
          <cell r="S4916" t="str">
            <v>1</v>
          </cell>
          <cell r="AJ4916" t="str">
            <v>DREBA2018-22</v>
          </cell>
          <cell r="AK4916" t="str">
            <v>DR MKT ACTV</v>
          </cell>
          <cell r="AM4916" t="str">
            <v>Administration</v>
          </cell>
        </row>
        <row r="4917">
          <cell r="A4917" t="str">
            <v>8182937</v>
          </cell>
          <cell r="E4917">
            <v>283.5</v>
          </cell>
          <cell r="S4917" t="str">
            <v>1</v>
          </cell>
          <cell r="AJ4917" t="str">
            <v>DREBA2018-22</v>
          </cell>
          <cell r="AK4917" t="str">
            <v>DR MKT ACTV</v>
          </cell>
          <cell r="AM4917" t="str">
            <v>Administration</v>
          </cell>
        </row>
        <row r="4918">
          <cell r="A4918" t="str">
            <v>8182937</v>
          </cell>
          <cell r="E4918">
            <v>283.5</v>
          </cell>
          <cell r="S4918" t="str">
            <v>2</v>
          </cell>
          <cell r="AJ4918" t="str">
            <v>DREBA2018-22</v>
          </cell>
          <cell r="AK4918" t="str">
            <v>DR MKT ACTV</v>
          </cell>
          <cell r="AM4918" t="str">
            <v>Administration</v>
          </cell>
        </row>
        <row r="4919">
          <cell r="A4919" t="str">
            <v>8182937</v>
          </cell>
          <cell r="E4919">
            <v>283.5</v>
          </cell>
          <cell r="S4919" t="str">
            <v>2</v>
          </cell>
          <cell r="AJ4919" t="str">
            <v>DREBA2018-22</v>
          </cell>
          <cell r="AK4919" t="str">
            <v>DR MKT ACTV</v>
          </cell>
          <cell r="AM4919" t="str">
            <v>Administration</v>
          </cell>
        </row>
        <row r="4920">
          <cell r="A4920" t="str">
            <v>8182937</v>
          </cell>
          <cell r="E4920">
            <v>283.5</v>
          </cell>
          <cell r="S4920" t="str">
            <v>2</v>
          </cell>
          <cell r="AJ4920" t="str">
            <v>DREBA2018-22</v>
          </cell>
          <cell r="AK4920" t="str">
            <v>DR MKT ACTV</v>
          </cell>
          <cell r="AM4920" t="str">
            <v>Administration</v>
          </cell>
        </row>
        <row r="4921">
          <cell r="A4921" t="str">
            <v>8182937</v>
          </cell>
          <cell r="E4921">
            <v>283.5</v>
          </cell>
          <cell r="S4921" t="str">
            <v>2</v>
          </cell>
          <cell r="AJ4921" t="str">
            <v>DREBA2018-22</v>
          </cell>
          <cell r="AK4921" t="str">
            <v>DR MKT ACTV</v>
          </cell>
          <cell r="AM4921" t="str">
            <v>Administration</v>
          </cell>
        </row>
        <row r="4922">
          <cell r="A4922" t="str">
            <v>8182937</v>
          </cell>
          <cell r="E4922">
            <v>283.5</v>
          </cell>
          <cell r="S4922" t="str">
            <v>2</v>
          </cell>
          <cell r="AJ4922" t="str">
            <v>DREBA2018-22</v>
          </cell>
          <cell r="AK4922" t="str">
            <v>DR MKT ACTV</v>
          </cell>
          <cell r="AM4922" t="str">
            <v>Administration</v>
          </cell>
        </row>
        <row r="4923">
          <cell r="A4923" t="str">
            <v>8182937</v>
          </cell>
          <cell r="E4923">
            <v>283.5</v>
          </cell>
          <cell r="S4923" t="str">
            <v>2</v>
          </cell>
          <cell r="AJ4923" t="str">
            <v>DREBA2018-22</v>
          </cell>
          <cell r="AK4923" t="str">
            <v>DR MKT ACTV</v>
          </cell>
          <cell r="AM4923" t="str">
            <v>Administration</v>
          </cell>
        </row>
        <row r="4924">
          <cell r="A4924" t="str">
            <v>8182937</v>
          </cell>
          <cell r="E4924">
            <v>283.5</v>
          </cell>
          <cell r="S4924" t="str">
            <v>2</v>
          </cell>
          <cell r="AJ4924" t="str">
            <v>DREBA2018-22</v>
          </cell>
          <cell r="AK4924" t="str">
            <v>DR MKT ACTV</v>
          </cell>
          <cell r="AM4924" t="str">
            <v>Administration</v>
          </cell>
        </row>
        <row r="4925">
          <cell r="A4925" t="str">
            <v>8182937</v>
          </cell>
          <cell r="E4925">
            <v>283.5</v>
          </cell>
          <cell r="S4925" t="str">
            <v>2</v>
          </cell>
          <cell r="AJ4925" t="str">
            <v>DREBA2018-22</v>
          </cell>
          <cell r="AK4925" t="str">
            <v>DR MKT ACTV</v>
          </cell>
          <cell r="AM4925" t="str">
            <v>Administration</v>
          </cell>
        </row>
        <row r="4926">
          <cell r="A4926" t="str">
            <v>8182937</v>
          </cell>
          <cell r="E4926">
            <v>283.5</v>
          </cell>
          <cell r="S4926" t="str">
            <v>2</v>
          </cell>
          <cell r="AJ4926" t="str">
            <v>DREBA2018-22</v>
          </cell>
          <cell r="AK4926" t="str">
            <v>DR MKT ACTV</v>
          </cell>
          <cell r="AM4926" t="str">
            <v>Administration</v>
          </cell>
        </row>
        <row r="4927">
          <cell r="A4927" t="str">
            <v>8182937</v>
          </cell>
          <cell r="E4927">
            <v>283.5</v>
          </cell>
          <cell r="S4927" t="str">
            <v>2</v>
          </cell>
          <cell r="AJ4927" t="str">
            <v>DREBA2018-22</v>
          </cell>
          <cell r="AK4927" t="str">
            <v>DR MKT ACTV</v>
          </cell>
          <cell r="AM4927" t="str">
            <v>Administration</v>
          </cell>
        </row>
        <row r="4928">
          <cell r="A4928" t="str">
            <v>8182937</v>
          </cell>
          <cell r="E4928">
            <v>283.5</v>
          </cell>
          <cell r="S4928" t="str">
            <v>2</v>
          </cell>
          <cell r="AJ4928" t="str">
            <v>DREBA2018-22</v>
          </cell>
          <cell r="AK4928" t="str">
            <v>DR MKT ACTV</v>
          </cell>
          <cell r="AM4928" t="str">
            <v>Administration</v>
          </cell>
        </row>
        <row r="4929">
          <cell r="A4929" t="str">
            <v>8182937</v>
          </cell>
          <cell r="E4929">
            <v>283.5</v>
          </cell>
          <cell r="S4929" t="str">
            <v>2</v>
          </cell>
          <cell r="AJ4929" t="str">
            <v>DREBA2018-22</v>
          </cell>
          <cell r="AK4929" t="str">
            <v>DR MKT ACTV</v>
          </cell>
          <cell r="AM4929" t="str">
            <v>Administration</v>
          </cell>
        </row>
        <row r="4930">
          <cell r="A4930" t="str">
            <v>8182937</v>
          </cell>
          <cell r="E4930">
            <v>283.5</v>
          </cell>
          <cell r="S4930" t="str">
            <v>2</v>
          </cell>
          <cell r="AJ4930" t="str">
            <v>DREBA2018-22</v>
          </cell>
          <cell r="AK4930" t="str">
            <v>DR MKT ACTV</v>
          </cell>
          <cell r="AM4930" t="str">
            <v>Administration</v>
          </cell>
        </row>
        <row r="4931">
          <cell r="A4931" t="str">
            <v>8182937</v>
          </cell>
          <cell r="E4931">
            <v>283.5</v>
          </cell>
          <cell r="S4931" t="str">
            <v>2</v>
          </cell>
          <cell r="AJ4931" t="str">
            <v>DREBA2018-22</v>
          </cell>
          <cell r="AK4931" t="str">
            <v>DR MKT ACTV</v>
          </cell>
          <cell r="AM4931" t="str">
            <v>Administration</v>
          </cell>
        </row>
        <row r="4932">
          <cell r="A4932" t="str">
            <v>8182937</v>
          </cell>
          <cell r="E4932">
            <v>283.5</v>
          </cell>
          <cell r="S4932" t="str">
            <v>2</v>
          </cell>
          <cell r="AJ4932" t="str">
            <v>DREBA2018-22</v>
          </cell>
          <cell r="AK4932" t="str">
            <v>DR MKT ACTV</v>
          </cell>
          <cell r="AM4932" t="str">
            <v>Administration</v>
          </cell>
        </row>
        <row r="4933">
          <cell r="A4933" t="str">
            <v>8182937</v>
          </cell>
          <cell r="E4933">
            <v>283.5</v>
          </cell>
          <cell r="S4933" t="str">
            <v>2</v>
          </cell>
          <cell r="AJ4933" t="str">
            <v>DREBA2018-22</v>
          </cell>
          <cell r="AK4933" t="str">
            <v>DR MKT ACTV</v>
          </cell>
          <cell r="AM4933" t="str">
            <v>Administration</v>
          </cell>
        </row>
        <row r="4934">
          <cell r="A4934" t="str">
            <v>8182937</v>
          </cell>
          <cell r="E4934">
            <v>283.5</v>
          </cell>
          <cell r="S4934" t="str">
            <v>2</v>
          </cell>
          <cell r="AJ4934" t="str">
            <v>DREBA2018-22</v>
          </cell>
          <cell r="AK4934" t="str">
            <v>DR MKT ACTV</v>
          </cell>
          <cell r="AM4934" t="str">
            <v>Administration</v>
          </cell>
        </row>
        <row r="4935">
          <cell r="A4935" t="str">
            <v>8182937</v>
          </cell>
          <cell r="E4935">
            <v>283.5</v>
          </cell>
          <cell r="S4935" t="str">
            <v>2</v>
          </cell>
          <cell r="AJ4935" t="str">
            <v>DREBA2018-22</v>
          </cell>
          <cell r="AK4935" t="str">
            <v>DR MKT ACTV</v>
          </cell>
          <cell r="AM4935" t="str">
            <v>Administration</v>
          </cell>
        </row>
        <row r="4936">
          <cell r="A4936" t="str">
            <v>8182937</v>
          </cell>
          <cell r="E4936">
            <v>283.5</v>
          </cell>
          <cell r="S4936" t="str">
            <v>2</v>
          </cell>
          <cell r="AJ4936" t="str">
            <v>DREBA2018-22</v>
          </cell>
          <cell r="AK4936" t="str">
            <v>DR MKT ACTV</v>
          </cell>
          <cell r="AM4936" t="str">
            <v>Administration</v>
          </cell>
        </row>
        <row r="4937">
          <cell r="A4937" t="str">
            <v>8182937</v>
          </cell>
          <cell r="E4937">
            <v>283.5</v>
          </cell>
          <cell r="S4937" t="str">
            <v>2</v>
          </cell>
          <cell r="AJ4937" t="str">
            <v>DREBA2018-22</v>
          </cell>
          <cell r="AK4937" t="str">
            <v>DR MKT ACTV</v>
          </cell>
          <cell r="AM4937" t="str">
            <v>Administration</v>
          </cell>
        </row>
        <row r="4938">
          <cell r="A4938" t="str">
            <v>8182937</v>
          </cell>
          <cell r="E4938">
            <v>283.5</v>
          </cell>
          <cell r="S4938" t="str">
            <v>2</v>
          </cell>
          <cell r="AJ4938" t="str">
            <v>DREBA2018-22</v>
          </cell>
          <cell r="AK4938" t="str">
            <v>DR MKT ACTV</v>
          </cell>
          <cell r="AM4938" t="str">
            <v>Administration</v>
          </cell>
        </row>
        <row r="4939">
          <cell r="A4939" t="str">
            <v>8182937</v>
          </cell>
          <cell r="E4939">
            <v>283.5</v>
          </cell>
          <cell r="S4939" t="str">
            <v>2</v>
          </cell>
          <cell r="AJ4939" t="str">
            <v>DREBA2018-22</v>
          </cell>
          <cell r="AK4939" t="str">
            <v>DR MKT ACTV</v>
          </cell>
          <cell r="AM4939" t="str">
            <v>Administration</v>
          </cell>
        </row>
        <row r="4940">
          <cell r="A4940" t="str">
            <v>8182937</v>
          </cell>
          <cell r="E4940">
            <v>283.5</v>
          </cell>
          <cell r="S4940" t="str">
            <v>2</v>
          </cell>
          <cell r="AJ4940" t="str">
            <v>DREBA2018-22</v>
          </cell>
          <cell r="AK4940" t="str">
            <v>DR MKT ACTV</v>
          </cell>
          <cell r="AM4940" t="str">
            <v>Administration</v>
          </cell>
        </row>
        <row r="4941">
          <cell r="A4941" t="str">
            <v>8182937</v>
          </cell>
          <cell r="E4941">
            <v>283.5</v>
          </cell>
          <cell r="S4941" t="str">
            <v>2</v>
          </cell>
          <cell r="AJ4941" t="str">
            <v>DREBA2018-22</v>
          </cell>
          <cell r="AK4941" t="str">
            <v>DR MKT ACTV</v>
          </cell>
          <cell r="AM4941" t="str">
            <v>Administration</v>
          </cell>
        </row>
        <row r="4942">
          <cell r="A4942" t="str">
            <v>8182937</v>
          </cell>
          <cell r="E4942">
            <v>283.5</v>
          </cell>
          <cell r="S4942" t="str">
            <v>2</v>
          </cell>
          <cell r="AJ4942" t="str">
            <v>DREBA2018-22</v>
          </cell>
          <cell r="AK4942" t="str">
            <v>DR MKT ACTV</v>
          </cell>
          <cell r="AM4942" t="str">
            <v>Administration</v>
          </cell>
        </row>
        <row r="4943">
          <cell r="A4943" t="str">
            <v>8182937</v>
          </cell>
          <cell r="E4943">
            <v>283.5</v>
          </cell>
          <cell r="S4943" t="str">
            <v>2</v>
          </cell>
          <cell r="AJ4943" t="str">
            <v>DREBA2018-22</v>
          </cell>
          <cell r="AK4943" t="str">
            <v>DR MKT ACTV</v>
          </cell>
          <cell r="AM4943" t="str">
            <v>Administration</v>
          </cell>
        </row>
        <row r="4944">
          <cell r="A4944" t="str">
            <v>8182937</v>
          </cell>
          <cell r="E4944">
            <v>283.5</v>
          </cell>
          <cell r="S4944" t="str">
            <v>2</v>
          </cell>
          <cell r="AJ4944" t="str">
            <v>DREBA2018-22</v>
          </cell>
          <cell r="AK4944" t="str">
            <v>DR MKT ACTV</v>
          </cell>
          <cell r="AM4944" t="str">
            <v>Administration</v>
          </cell>
        </row>
        <row r="4945">
          <cell r="A4945" t="str">
            <v>8182937</v>
          </cell>
          <cell r="E4945">
            <v>283.5</v>
          </cell>
          <cell r="S4945" t="str">
            <v>2</v>
          </cell>
          <cell r="AJ4945" t="str">
            <v>DREBA2018-22</v>
          </cell>
          <cell r="AK4945" t="str">
            <v>DR MKT ACTV</v>
          </cell>
          <cell r="AM4945" t="str">
            <v>Administration</v>
          </cell>
        </row>
        <row r="4946">
          <cell r="A4946" t="str">
            <v>8182937</v>
          </cell>
          <cell r="E4946">
            <v>283.5</v>
          </cell>
          <cell r="S4946" t="str">
            <v>2</v>
          </cell>
          <cell r="AJ4946" t="str">
            <v>DREBA2018-22</v>
          </cell>
          <cell r="AK4946" t="str">
            <v>DR MKT ACTV</v>
          </cell>
          <cell r="AM4946" t="str">
            <v>Administration</v>
          </cell>
        </row>
        <row r="4947">
          <cell r="A4947" t="str">
            <v>8182937</v>
          </cell>
          <cell r="E4947">
            <v>283.5</v>
          </cell>
          <cell r="S4947" t="str">
            <v>2</v>
          </cell>
          <cell r="AJ4947" t="str">
            <v>DREBA2018-22</v>
          </cell>
          <cell r="AK4947" t="str">
            <v>DR MKT ACTV</v>
          </cell>
          <cell r="AM4947" t="str">
            <v>Administration</v>
          </cell>
        </row>
        <row r="4948">
          <cell r="A4948" t="str">
            <v>8182937</v>
          </cell>
          <cell r="E4948">
            <v>283.5</v>
          </cell>
          <cell r="S4948" t="str">
            <v>2</v>
          </cell>
          <cell r="AJ4948" t="str">
            <v>DREBA2018-22</v>
          </cell>
          <cell r="AK4948" t="str">
            <v>DR MKT ACTV</v>
          </cell>
          <cell r="AM4948" t="str">
            <v>Administration</v>
          </cell>
        </row>
        <row r="4949">
          <cell r="A4949" t="str">
            <v>8182937</v>
          </cell>
          <cell r="E4949">
            <v>283.5</v>
          </cell>
          <cell r="S4949" t="str">
            <v>2</v>
          </cell>
          <cell r="AJ4949" t="str">
            <v>DREBA2018-22</v>
          </cell>
          <cell r="AK4949" t="str">
            <v>DR MKT ACTV</v>
          </cell>
          <cell r="AM4949" t="str">
            <v>Administration</v>
          </cell>
        </row>
        <row r="4950">
          <cell r="A4950" t="str">
            <v>8182937</v>
          </cell>
          <cell r="E4950">
            <v>283.5</v>
          </cell>
          <cell r="S4950" t="str">
            <v>2</v>
          </cell>
          <cell r="AJ4950" t="str">
            <v>DREBA2018-22</v>
          </cell>
          <cell r="AK4950" t="str">
            <v>DR MKT ACTV</v>
          </cell>
          <cell r="AM4950" t="str">
            <v>Administration</v>
          </cell>
        </row>
        <row r="4951">
          <cell r="A4951" t="str">
            <v>8182937</v>
          </cell>
          <cell r="E4951">
            <v>283.5</v>
          </cell>
          <cell r="S4951" t="str">
            <v>2</v>
          </cell>
          <cell r="AJ4951" t="str">
            <v>DREBA2018-22</v>
          </cell>
          <cell r="AK4951" t="str">
            <v>DR MKT ACTV</v>
          </cell>
          <cell r="AM4951" t="str">
            <v>Administration</v>
          </cell>
        </row>
        <row r="4952">
          <cell r="A4952" t="str">
            <v>8182937</v>
          </cell>
          <cell r="E4952">
            <v>283.5</v>
          </cell>
          <cell r="S4952" t="str">
            <v>2</v>
          </cell>
          <cell r="AJ4952" t="str">
            <v>DREBA2018-22</v>
          </cell>
          <cell r="AK4952" t="str">
            <v>DR MKT ACTV</v>
          </cell>
          <cell r="AM4952" t="str">
            <v>Administration</v>
          </cell>
        </row>
        <row r="4953">
          <cell r="A4953" t="str">
            <v>8182937</v>
          </cell>
          <cell r="E4953">
            <v>283.5</v>
          </cell>
          <cell r="S4953" t="str">
            <v>2</v>
          </cell>
          <cell r="AJ4953" t="str">
            <v>DREBA2018-22</v>
          </cell>
          <cell r="AK4953" t="str">
            <v>DR MKT ACTV</v>
          </cell>
          <cell r="AM4953" t="str">
            <v>Administration</v>
          </cell>
        </row>
        <row r="4954">
          <cell r="A4954" t="str">
            <v>8182937</v>
          </cell>
          <cell r="E4954">
            <v>283.5</v>
          </cell>
          <cell r="S4954" t="str">
            <v>2</v>
          </cell>
          <cell r="AJ4954" t="str">
            <v>DREBA2018-22</v>
          </cell>
          <cell r="AK4954" t="str">
            <v>DR MKT ACTV</v>
          </cell>
          <cell r="AM4954" t="str">
            <v>Administration</v>
          </cell>
        </row>
        <row r="4955">
          <cell r="A4955" t="str">
            <v>8182937</v>
          </cell>
          <cell r="E4955">
            <v>283.5</v>
          </cell>
          <cell r="S4955" t="str">
            <v>2</v>
          </cell>
          <cell r="AJ4955" t="str">
            <v>DREBA2018-22</v>
          </cell>
          <cell r="AK4955" t="str">
            <v>DR MKT ACTV</v>
          </cell>
          <cell r="AM4955" t="str">
            <v>Administration</v>
          </cell>
        </row>
        <row r="4956">
          <cell r="A4956" t="str">
            <v>8182937</v>
          </cell>
          <cell r="E4956">
            <v>283.5</v>
          </cell>
          <cell r="S4956" t="str">
            <v>2</v>
          </cell>
          <cell r="AJ4956" t="str">
            <v>DREBA2018-22</v>
          </cell>
          <cell r="AK4956" t="str">
            <v>DR MKT ACTV</v>
          </cell>
          <cell r="AM4956" t="str">
            <v>Administration</v>
          </cell>
        </row>
        <row r="4957">
          <cell r="A4957" t="str">
            <v>8182937</v>
          </cell>
          <cell r="E4957">
            <v>283.5</v>
          </cell>
          <cell r="S4957" t="str">
            <v>2</v>
          </cell>
          <cell r="AJ4957" t="str">
            <v>DREBA2018-22</v>
          </cell>
          <cell r="AK4957" t="str">
            <v>DR MKT ACTV</v>
          </cell>
          <cell r="AM4957" t="str">
            <v>Administration</v>
          </cell>
        </row>
        <row r="4958">
          <cell r="A4958" t="str">
            <v>8182937</v>
          </cell>
          <cell r="E4958">
            <v>283.5</v>
          </cell>
          <cell r="S4958" t="str">
            <v>2</v>
          </cell>
          <cell r="AJ4958" t="str">
            <v>DREBA2018-22</v>
          </cell>
          <cell r="AK4958" t="str">
            <v>DR MKT ACTV</v>
          </cell>
          <cell r="AM4958" t="str">
            <v>Administration</v>
          </cell>
        </row>
        <row r="4959">
          <cell r="A4959" t="str">
            <v>8182937</v>
          </cell>
          <cell r="E4959">
            <v>283.5</v>
          </cell>
          <cell r="S4959" t="str">
            <v>2</v>
          </cell>
          <cell r="AJ4959" t="str">
            <v>DREBA2018-22</v>
          </cell>
          <cell r="AK4959" t="str">
            <v>DR MKT ACTV</v>
          </cell>
          <cell r="AM4959" t="str">
            <v>Administration</v>
          </cell>
        </row>
        <row r="4960">
          <cell r="A4960" t="str">
            <v>8182937</v>
          </cell>
          <cell r="E4960">
            <v>283.5</v>
          </cell>
          <cell r="S4960" t="str">
            <v>2</v>
          </cell>
          <cell r="AJ4960" t="str">
            <v>DREBA2018-22</v>
          </cell>
          <cell r="AK4960" t="str">
            <v>DR MKT ACTV</v>
          </cell>
          <cell r="AM4960" t="str">
            <v>Administration</v>
          </cell>
        </row>
        <row r="4961">
          <cell r="A4961" t="str">
            <v>8182937</v>
          </cell>
          <cell r="E4961">
            <v>283.5</v>
          </cell>
          <cell r="S4961" t="str">
            <v>2</v>
          </cell>
          <cell r="AJ4961" t="str">
            <v>DREBA2018-22</v>
          </cell>
          <cell r="AK4961" t="str">
            <v>DR MKT ACTV</v>
          </cell>
          <cell r="AM4961" t="str">
            <v>Administration</v>
          </cell>
        </row>
        <row r="4962">
          <cell r="A4962" t="str">
            <v>8182937</v>
          </cell>
          <cell r="E4962">
            <v>283.5</v>
          </cell>
          <cell r="S4962" t="str">
            <v>2</v>
          </cell>
          <cell r="AJ4962" t="str">
            <v>DREBA2018-22</v>
          </cell>
          <cell r="AK4962" t="str">
            <v>DR MKT ACTV</v>
          </cell>
          <cell r="AM4962" t="str">
            <v>Administration</v>
          </cell>
        </row>
        <row r="4963">
          <cell r="A4963" t="str">
            <v>8182937</v>
          </cell>
          <cell r="E4963">
            <v>283.5</v>
          </cell>
          <cell r="S4963" t="str">
            <v>2</v>
          </cell>
          <cell r="AJ4963" t="str">
            <v>DREBA2018-22</v>
          </cell>
          <cell r="AK4963" t="str">
            <v>DR MKT ACTV</v>
          </cell>
          <cell r="AM4963" t="str">
            <v>Administration</v>
          </cell>
        </row>
        <row r="4964">
          <cell r="A4964" t="str">
            <v>8182937</v>
          </cell>
          <cell r="E4964">
            <v>283.5</v>
          </cell>
          <cell r="S4964" t="str">
            <v>2</v>
          </cell>
          <cell r="AJ4964" t="str">
            <v>DREBA2018-22</v>
          </cell>
          <cell r="AK4964" t="str">
            <v>DR MKT ACTV</v>
          </cell>
          <cell r="AM4964" t="str">
            <v>Administration</v>
          </cell>
        </row>
        <row r="4965">
          <cell r="A4965" t="str">
            <v>8182937</v>
          </cell>
          <cell r="E4965">
            <v>283.5</v>
          </cell>
          <cell r="S4965" t="str">
            <v>2</v>
          </cell>
          <cell r="AJ4965" t="str">
            <v>DREBA2018-22</v>
          </cell>
          <cell r="AK4965" t="str">
            <v>DR MKT ACTV</v>
          </cell>
          <cell r="AM4965" t="str">
            <v>Administration</v>
          </cell>
        </row>
        <row r="4966">
          <cell r="A4966" t="str">
            <v>8182937</v>
          </cell>
          <cell r="E4966">
            <v>283.5</v>
          </cell>
          <cell r="S4966" t="str">
            <v>2</v>
          </cell>
          <cell r="AJ4966" t="str">
            <v>DREBA2018-22</v>
          </cell>
          <cell r="AK4966" t="str">
            <v>DR MKT ACTV</v>
          </cell>
          <cell r="AM4966" t="str">
            <v>Administration</v>
          </cell>
        </row>
        <row r="4967">
          <cell r="A4967" t="str">
            <v>8182937</v>
          </cell>
          <cell r="E4967">
            <v>283.5</v>
          </cell>
          <cell r="S4967" t="str">
            <v>2</v>
          </cell>
          <cell r="AJ4967" t="str">
            <v>DREBA2018-22</v>
          </cell>
          <cell r="AK4967" t="str">
            <v>DR MKT ACTV</v>
          </cell>
          <cell r="AM4967" t="str">
            <v>Administration</v>
          </cell>
        </row>
        <row r="4968">
          <cell r="A4968" t="str">
            <v>8182937</v>
          </cell>
          <cell r="E4968">
            <v>283.5</v>
          </cell>
          <cell r="S4968" t="str">
            <v>2</v>
          </cell>
          <cell r="AJ4968" t="str">
            <v>DREBA2018-22</v>
          </cell>
          <cell r="AK4968" t="str">
            <v>DR MKT ACTV</v>
          </cell>
          <cell r="AM4968" t="str">
            <v>Administration</v>
          </cell>
        </row>
        <row r="4969">
          <cell r="A4969" t="str">
            <v>8182937</v>
          </cell>
          <cell r="E4969">
            <v>283.5</v>
          </cell>
          <cell r="S4969" t="str">
            <v>2</v>
          </cell>
          <cell r="AJ4969" t="str">
            <v>DREBA2018-22</v>
          </cell>
          <cell r="AK4969" t="str">
            <v>DR MKT ACTV</v>
          </cell>
          <cell r="AM4969" t="str">
            <v>Administration</v>
          </cell>
        </row>
        <row r="4970">
          <cell r="A4970" t="str">
            <v>8182937</v>
          </cell>
          <cell r="E4970">
            <v>283.5</v>
          </cell>
          <cell r="S4970" t="str">
            <v>2</v>
          </cell>
          <cell r="AJ4970" t="str">
            <v>DREBA2018-22</v>
          </cell>
          <cell r="AK4970" t="str">
            <v>DR MKT ACTV</v>
          </cell>
          <cell r="AM4970" t="str">
            <v>Administration</v>
          </cell>
        </row>
        <row r="4971">
          <cell r="A4971" t="str">
            <v>8182937</v>
          </cell>
          <cell r="E4971">
            <v>283.5</v>
          </cell>
          <cell r="S4971" t="str">
            <v>2</v>
          </cell>
          <cell r="AJ4971" t="str">
            <v>DREBA2018-22</v>
          </cell>
          <cell r="AK4971" t="str">
            <v>DR MKT ACTV</v>
          </cell>
          <cell r="AM4971" t="str">
            <v>Administration</v>
          </cell>
        </row>
        <row r="4972">
          <cell r="A4972" t="str">
            <v>8182937</v>
          </cell>
          <cell r="E4972">
            <v>283.5</v>
          </cell>
          <cell r="S4972" t="str">
            <v>2</v>
          </cell>
          <cell r="AJ4972" t="str">
            <v>DREBA2018-22</v>
          </cell>
          <cell r="AK4972" t="str">
            <v>DR MKT ACTV</v>
          </cell>
          <cell r="AM4972" t="str">
            <v>Administration</v>
          </cell>
        </row>
        <row r="4973">
          <cell r="A4973" t="str">
            <v>8182937</v>
          </cell>
          <cell r="E4973">
            <v>283.5</v>
          </cell>
          <cell r="S4973" t="str">
            <v>2</v>
          </cell>
          <cell r="AJ4973" t="str">
            <v>DREBA2018-22</v>
          </cell>
          <cell r="AK4973" t="str">
            <v>DR MKT ACTV</v>
          </cell>
          <cell r="AM4973" t="str">
            <v>Administration</v>
          </cell>
        </row>
        <row r="4974">
          <cell r="A4974" t="str">
            <v>8182937</v>
          </cell>
          <cell r="E4974">
            <v>283.5</v>
          </cell>
          <cell r="S4974" t="str">
            <v>2</v>
          </cell>
          <cell r="AJ4974" t="str">
            <v>DREBA2018-22</v>
          </cell>
          <cell r="AK4974" t="str">
            <v>DR MKT ACTV</v>
          </cell>
          <cell r="AM4974" t="str">
            <v>Administration</v>
          </cell>
        </row>
        <row r="4975">
          <cell r="A4975" t="str">
            <v>8182937</v>
          </cell>
          <cell r="E4975">
            <v>283.5</v>
          </cell>
          <cell r="S4975" t="str">
            <v>2</v>
          </cell>
          <cell r="AJ4975" t="str">
            <v>DREBA2018-22</v>
          </cell>
          <cell r="AK4975" t="str">
            <v>DR MKT ACTV</v>
          </cell>
          <cell r="AM4975" t="str">
            <v>Administration</v>
          </cell>
        </row>
        <row r="4976">
          <cell r="A4976" t="str">
            <v>8182937</v>
          </cell>
          <cell r="E4976">
            <v>283.5</v>
          </cell>
          <cell r="S4976" t="str">
            <v>2</v>
          </cell>
          <cell r="AJ4976" t="str">
            <v>DREBA2018-22</v>
          </cell>
          <cell r="AK4976" t="str">
            <v>DR MKT ACTV</v>
          </cell>
          <cell r="AM4976" t="str">
            <v>Administration</v>
          </cell>
        </row>
        <row r="4977">
          <cell r="A4977" t="str">
            <v>8182937</v>
          </cell>
          <cell r="E4977">
            <v>283.5</v>
          </cell>
          <cell r="S4977" t="str">
            <v>2</v>
          </cell>
          <cell r="AJ4977" t="str">
            <v>DREBA2018-22</v>
          </cell>
          <cell r="AK4977" t="str">
            <v>DR MKT ACTV</v>
          </cell>
          <cell r="AM4977" t="str">
            <v>Administration</v>
          </cell>
        </row>
        <row r="4978">
          <cell r="A4978" t="str">
            <v>8182937</v>
          </cell>
          <cell r="E4978">
            <v>283.5</v>
          </cell>
          <cell r="S4978" t="str">
            <v>2</v>
          </cell>
          <cell r="AJ4978" t="str">
            <v>DREBA2018-22</v>
          </cell>
          <cell r="AK4978" t="str">
            <v>DR MKT ACTV</v>
          </cell>
          <cell r="AM4978" t="str">
            <v>Administration</v>
          </cell>
        </row>
        <row r="4979">
          <cell r="A4979" t="str">
            <v>8182937</v>
          </cell>
          <cell r="E4979">
            <v>283.5</v>
          </cell>
          <cell r="S4979" t="str">
            <v>2</v>
          </cell>
          <cell r="AJ4979" t="str">
            <v>DREBA2018-22</v>
          </cell>
          <cell r="AK4979" t="str">
            <v>DR MKT ACTV</v>
          </cell>
          <cell r="AM4979" t="str">
            <v>Administration</v>
          </cell>
        </row>
        <row r="4980">
          <cell r="A4980" t="str">
            <v>8182937</v>
          </cell>
          <cell r="E4980">
            <v>283.5</v>
          </cell>
          <cell r="S4980" t="str">
            <v>2</v>
          </cell>
          <cell r="AJ4980" t="str">
            <v>DREBA2018-22</v>
          </cell>
          <cell r="AK4980" t="str">
            <v>DR MKT ACTV</v>
          </cell>
          <cell r="AM4980" t="str">
            <v>Administration</v>
          </cell>
        </row>
        <row r="4981">
          <cell r="A4981" t="str">
            <v>8182937</v>
          </cell>
          <cell r="E4981">
            <v>283.5</v>
          </cell>
          <cell r="S4981" t="str">
            <v>2</v>
          </cell>
          <cell r="AJ4981" t="str">
            <v>DREBA2018-22</v>
          </cell>
          <cell r="AK4981" t="str">
            <v>DR MKT ACTV</v>
          </cell>
          <cell r="AM4981" t="str">
            <v>Administration</v>
          </cell>
        </row>
        <row r="4982">
          <cell r="A4982" t="str">
            <v>8182937</v>
          </cell>
          <cell r="E4982">
            <v>283.5</v>
          </cell>
          <cell r="S4982" t="str">
            <v>2</v>
          </cell>
          <cell r="AJ4982" t="str">
            <v>DREBA2018-22</v>
          </cell>
          <cell r="AK4982" t="str">
            <v>DR MKT ACTV</v>
          </cell>
          <cell r="AM4982" t="str">
            <v>Administration</v>
          </cell>
        </row>
        <row r="4983">
          <cell r="A4983" t="str">
            <v>8182937</v>
          </cell>
          <cell r="E4983">
            <v>283.5</v>
          </cell>
          <cell r="S4983" t="str">
            <v>2</v>
          </cell>
          <cell r="AJ4983" t="str">
            <v>DREBA2018-22</v>
          </cell>
          <cell r="AK4983" t="str">
            <v>DR MKT ACTV</v>
          </cell>
          <cell r="AM4983" t="str">
            <v>Administration</v>
          </cell>
        </row>
        <row r="4984">
          <cell r="A4984" t="str">
            <v>8182937</v>
          </cell>
          <cell r="E4984">
            <v>283.5</v>
          </cell>
          <cell r="S4984" t="str">
            <v>2</v>
          </cell>
          <cell r="AJ4984" t="str">
            <v>DREBA2018-22</v>
          </cell>
          <cell r="AK4984" t="str">
            <v>DR MKT ACTV</v>
          </cell>
          <cell r="AM4984" t="str">
            <v>Administration</v>
          </cell>
        </row>
        <row r="4985">
          <cell r="A4985" t="str">
            <v>8182937</v>
          </cell>
          <cell r="E4985">
            <v>283.5</v>
          </cell>
          <cell r="S4985" t="str">
            <v>2</v>
          </cell>
          <cell r="AJ4985" t="str">
            <v>DREBA2018-22</v>
          </cell>
          <cell r="AK4985" t="str">
            <v>DR MKT ACTV</v>
          </cell>
          <cell r="AM4985" t="str">
            <v>Administration</v>
          </cell>
        </row>
        <row r="4986">
          <cell r="A4986" t="str">
            <v>8182937</v>
          </cell>
          <cell r="E4986">
            <v>283.5</v>
          </cell>
          <cell r="S4986" t="str">
            <v>2</v>
          </cell>
          <cell r="AJ4986" t="str">
            <v>DREBA2018-22</v>
          </cell>
          <cell r="AK4986" t="str">
            <v>DR MKT ACTV</v>
          </cell>
          <cell r="AM4986" t="str">
            <v>Administration</v>
          </cell>
        </row>
        <row r="4987">
          <cell r="A4987" t="str">
            <v>8182937</v>
          </cell>
          <cell r="E4987">
            <v>283.5</v>
          </cell>
          <cell r="S4987" t="str">
            <v>2</v>
          </cell>
          <cell r="AJ4987" t="str">
            <v>DREBA2018-22</v>
          </cell>
          <cell r="AK4987" t="str">
            <v>DR MKT ACTV</v>
          </cell>
          <cell r="AM4987" t="str">
            <v>Administration</v>
          </cell>
        </row>
        <row r="4988">
          <cell r="A4988" t="str">
            <v>8182937</v>
          </cell>
          <cell r="E4988">
            <v>283.5</v>
          </cell>
          <cell r="S4988" t="str">
            <v>2</v>
          </cell>
          <cell r="AJ4988" t="str">
            <v>DREBA2018-22</v>
          </cell>
          <cell r="AK4988" t="str">
            <v>DR MKT ACTV</v>
          </cell>
          <cell r="AM4988" t="str">
            <v>Administration</v>
          </cell>
        </row>
        <row r="4989">
          <cell r="A4989" t="str">
            <v>8182937</v>
          </cell>
          <cell r="E4989">
            <v>283.5</v>
          </cell>
          <cell r="S4989" t="str">
            <v>2</v>
          </cell>
          <cell r="AJ4989" t="str">
            <v>DREBA2018-22</v>
          </cell>
          <cell r="AK4989" t="str">
            <v>DR MKT ACTV</v>
          </cell>
          <cell r="AM4989" t="str">
            <v>Administration</v>
          </cell>
        </row>
        <row r="4990">
          <cell r="A4990" t="str">
            <v>8182937</v>
          </cell>
          <cell r="E4990">
            <v>283.5</v>
          </cell>
          <cell r="S4990" t="str">
            <v>2</v>
          </cell>
          <cell r="AJ4990" t="str">
            <v>DREBA2018-22</v>
          </cell>
          <cell r="AK4990" t="str">
            <v>DR MKT ACTV</v>
          </cell>
          <cell r="AM4990" t="str">
            <v>Administration</v>
          </cell>
        </row>
        <row r="4991">
          <cell r="A4991" t="str">
            <v>8182937</v>
          </cell>
          <cell r="E4991">
            <v>283.5</v>
          </cell>
          <cell r="S4991" t="str">
            <v>2</v>
          </cell>
          <cell r="AJ4991" t="str">
            <v>DREBA2018-22</v>
          </cell>
          <cell r="AK4991" t="str">
            <v>DR MKT ACTV</v>
          </cell>
          <cell r="AM4991" t="str">
            <v>Administration</v>
          </cell>
        </row>
        <row r="4992">
          <cell r="A4992" t="str">
            <v>8182937</v>
          </cell>
          <cell r="E4992">
            <v>283.5</v>
          </cell>
          <cell r="S4992" t="str">
            <v>2</v>
          </cell>
          <cell r="AJ4992" t="str">
            <v>DREBA2018-22</v>
          </cell>
          <cell r="AK4992" t="str">
            <v>DR MKT ACTV</v>
          </cell>
          <cell r="AM4992" t="str">
            <v>Administration</v>
          </cell>
        </row>
        <row r="4993">
          <cell r="A4993" t="str">
            <v>8182937</v>
          </cell>
          <cell r="E4993">
            <v>283.5</v>
          </cell>
          <cell r="S4993" t="str">
            <v>2</v>
          </cell>
          <cell r="AJ4993" t="str">
            <v>DREBA2018-22</v>
          </cell>
          <cell r="AK4993" t="str">
            <v>DR MKT ACTV</v>
          </cell>
          <cell r="AM4993" t="str">
            <v>Administration</v>
          </cell>
        </row>
        <row r="4994">
          <cell r="A4994" t="str">
            <v>8182937</v>
          </cell>
          <cell r="E4994">
            <v>283.5</v>
          </cell>
          <cell r="S4994" t="str">
            <v>2</v>
          </cell>
          <cell r="AJ4994" t="str">
            <v>DREBA2018-22</v>
          </cell>
          <cell r="AK4994" t="str">
            <v>DR MKT ACTV</v>
          </cell>
          <cell r="AM4994" t="str">
            <v>Administration</v>
          </cell>
        </row>
        <row r="4995">
          <cell r="A4995" t="str">
            <v>8182937</v>
          </cell>
          <cell r="E4995">
            <v>283.5</v>
          </cell>
          <cell r="S4995" t="str">
            <v>2</v>
          </cell>
          <cell r="AJ4995" t="str">
            <v>DREBA2018-22</v>
          </cell>
          <cell r="AK4995" t="str">
            <v>DR MKT ACTV</v>
          </cell>
          <cell r="AM4995" t="str">
            <v>Administration</v>
          </cell>
        </row>
        <row r="4996">
          <cell r="A4996" t="str">
            <v>8182937</v>
          </cell>
          <cell r="E4996">
            <v>283.5</v>
          </cell>
          <cell r="S4996" t="str">
            <v>2</v>
          </cell>
          <cell r="AJ4996" t="str">
            <v>DREBA2018-22</v>
          </cell>
          <cell r="AK4996" t="str">
            <v>DR MKT ACTV</v>
          </cell>
          <cell r="AM4996" t="str">
            <v>Administration</v>
          </cell>
        </row>
        <row r="4997">
          <cell r="A4997" t="str">
            <v>8182937</v>
          </cell>
          <cell r="E4997">
            <v>283.5</v>
          </cell>
          <cell r="S4997" t="str">
            <v>2</v>
          </cell>
          <cell r="AJ4997" t="str">
            <v>DREBA2018-22</v>
          </cell>
          <cell r="AK4997" t="str">
            <v>DR MKT ACTV</v>
          </cell>
          <cell r="AM4997" t="str">
            <v>Administration</v>
          </cell>
        </row>
        <row r="4998">
          <cell r="A4998" t="str">
            <v>8182937</v>
          </cell>
          <cell r="E4998">
            <v>283.5</v>
          </cell>
          <cell r="S4998" t="str">
            <v>2</v>
          </cell>
          <cell r="AJ4998" t="str">
            <v>DREBA2018-22</v>
          </cell>
          <cell r="AK4998" t="str">
            <v>DR MKT ACTV</v>
          </cell>
          <cell r="AM4998" t="str">
            <v>Administration</v>
          </cell>
        </row>
        <row r="4999">
          <cell r="A4999" t="str">
            <v>8182937</v>
          </cell>
          <cell r="E4999">
            <v>283.5</v>
          </cell>
          <cell r="S4999" t="str">
            <v>2</v>
          </cell>
          <cell r="AJ4999" t="str">
            <v>DREBA2018-22</v>
          </cell>
          <cell r="AK4999" t="str">
            <v>DR MKT ACTV</v>
          </cell>
          <cell r="AM4999" t="str">
            <v>Administration</v>
          </cell>
        </row>
        <row r="5000">
          <cell r="A5000" t="str">
            <v>8182937</v>
          </cell>
          <cell r="E5000">
            <v>283.5</v>
          </cell>
          <cell r="S5000" t="str">
            <v>2</v>
          </cell>
          <cell r="AJ5000" t="str">
            <v>DREBA2018-22</v>
          </cell>
          <cell r="AK5000" t="str">
            <v>DR MKT ACTV</v>
          </cell>
          <cell r="AM5000" t="str">
            <v>Administration</v>
          </cell>
        </row>
        <row r="5001">
          <cell r="A5001" t="str">
            <v>8182937</v>
          </cell>
          <cell r="E5001">
            <v>283.5</v>
          </cell>
          <cell r="S5001" t="str">
            <v>2</v>
          </cell>
          <cell r="AJ5001" t="str">
            <v>DREBA2018-22</v>
          </cell>
          <cell r="AK5001" t="str">
            <v>DR MKT ACTV</v>
          </cell>
          <cell r="AM5001" t="str">
            <v>Administration</v>
          </cell>
        </row>
        <row r="5002">
          <cell r="A5002" t="str">
            <v>8182937</v>
          </cell>
          <cell r="E5002">
            <v>283.5</v>
          </cell>
          <cell r="S5002" t="str">
            <v>2</v>
          </cell>
          <cell r="AJ5002" t="str">
            <v>DREBA2018-22</v>
          </cell>
          <cell r="AK5002" t="str">
            <v>DR MKT ACTV</v>
          </cell>
          <cell r="AM5002" t="str">
            <v>Administration</v>
          </cell>
        </row>
        <row r="5003">
          <cell r="A5003" t="str">
            <v>8182937</v>
          </cell>
          <cell r="E5003">
            <v>283.5</v>
          </cell>
          <cell r="S5003" t="str">
            <v>2</v>
          </cell>
          <cell r="AJ5003" t="str">
            <v>DREBA2018-22</v>
          </cell>
          <cell r="AK5003" t="str">
            <v>DR MKT ACTV</v>
          </cell>
          <cell r="AM5003" t="str">
            <v>Administration</v>
          </cell>
        </row>
        <row r="5004">
          <cell r="A5004" t="str">
            <v>8182937</v>
          </cell>
          <cell r="E5004">
            <v>283.5</v>
          </cell>
          <cell r="S5004" t="str">
            <v>2</v>
          </cell>
          <cell r="AJ5004" t="str">
            <v>DREBA2018-22</v>
          </cell>
          <cell r="AK5004" t="str">
            <v>DR MKT ACTV</v>
          </cell>
          <cell r="AM5004" t="str">
            <v>Administration</v>
          </cell>
        </row>
        <row r="5005">
          <cell r="A5005" t="str">
            <v>8182937</v>
          </cell>
          <cell r="E5005">
            <v>283.5</v>
          </cell>
          <cell r="S5005" t="str">
            <v>2</v>
          </cell>
          <cell r="AJ5005" t="str">
            <v>DREBA2018-22</v>
          </cell>
          <cell r="AK5005" t="str">
            <v>DR MKT ACTV</v>
          </cell>
          <cell r="AM5005" t="str">
            <v>Administration</v>
          </cell>
        </row>
        <row r="5006">
          <cell r="A5006" t="str">
            <v>8182937</v>
          </cell>
          <cell r="E5006">
            <v>283.5</v>
          </cell>
          <cell r="S5006" t="str">
            <v>2</v>
          </cell>
          <cell r="AJ5006" t="str">
            <v>DREBA2018-22</v>
          </cell>
          <cell r="AK5006" t="str">
            <v>DR MKT ACTV</v>
          </cell>
          <cell r="AM5006" t="str">
            <v>Administration</v>
          </cell>
        </row>
        <row r="5007">
          <cell r="A5007" t="str">
            <v>8182937</v>
          </cell>
          <cell r="E5007">
            <v>283.5</v>
          </cell>
          <cell r="S5007" t="str">
            <v>3</v>
          </cell>
          <cell r="AJ5007" t="str">
            <v>DREBA2018-22</v>
          </cell>
          <cell r="AK5007" t="str">
            <v>DR MKT ACTV</v>
          </cell>
          <cell r="AM5007" t="str">
            <v>Administration</v>
          </cell>
        </row>
        <row r="5008">
          <cell r="A5008" t="str">
            <v>8182937</v>
          </cell>
          <cell r="E5008">
            <v>283.5</v>
          </cell>
          <cell r="S5008" t="str">
            <v>3</v>
          </cell>
          <cell r="AJ5008" t="str">
            <v>DREBA2018-22</v>
          </cell>
          <cell r="AK5008" t="str">
            <v>DR MKT ACTV</v>
          </cell>
          <cell r="AM5008" t="str">
            <v>Administration</v>
          </cell>
        </row>
        <row r="5009">
          <cell r="A5009" t="str">
            <v>8182937</v>
          </cell>
          <cell r="E5009">
            <v>283.5</v>
          </cell>
          <cell r="S5009" t="str">
            <v>3</v>
          </cell>
          <cell r="AJ5009" t="str">
            <v>DREBA2018-22</v>
          </cell>
          <cell r="AK5009" t="str">
            <v>DR MKT ACTV</v>
          </cell>
          <cell r="AM5009" t="str">
            <v>Administration</v>
          </cell>
        </row>
        <row r="5010">
          <cell r="A5010" t="str">
            <v>8182937</v>
          </cell>
          <cell r="E5010">
            <v>283.5</v>
          </cell>
          <cell r="S5010" t="str">
            <v>3</v>
          </cell>
          <cell r="AJ5010" t="str">
            <v>DREBA2018-22</v>
          </cell>
          <cell r="AK5010" t="str">
            <v>DR MKT ACTV</v>
          </cell>
          <cell r="AM5010" t="str">
            <v>Administration</v>
          </cell>
        </row>
        <row r="5011">
          <cell r="A5011" t="str">
            <v>8182937</v>
          </cell>
          <cell r="E5011">
            <v>283.5</v>
          </cell>
          <cell r="S5011" t="str">
            <v>3</v>
          </cell>
          <cell r="AJ5011" t="str">
            <v>DREBA2018-22</v>
          </cell>
          <cell r="AK5011" t="str">
            <v>DR MKT ACTV</v>
          </cell>
          <cell r="AM5011" t="str">
            <v>Administration</v>
          </cell>
        </row>
        <row r="5012">
          <cell r="A5012" t="str">
            <v>8182937</v>
          </cell>
          <cell r="E5012">
            <v>283.5</v>
          </cell>
          <cell r="S5012" t="str">
            <v>3</v>
          </cell>
          <cell r="AJ5012" t="str">
            <v>DREBA2018-22</v>
          </cell>
          <cell r="AK5012" t="str">
            <v>DR MKT ACTV</v>
          </cell>
          <cell r="AM5012" t="str">
            <v>Administration</v>
          </cell>
        </row>
        <row r="5013">
          <cell r="A5013" t="str">
            <v>8182937</v>
          </cell>
          <cell r="E5013">
            <v>283.5</v>
          </cell>
          <cell r="S5013" t="str">
            <v>3</v>
          </cell>
          <cell r="AJ5013" t="str">
            <v>DREBA2018-22</v>
          </cell>
          <cell r="AK5013" t="str">
            <v>DR MKT ACTV</v>
          </cell>
          <cell r="AM5013" t="str">
            <v>Administration</v>
          </cell>
        </row>
        <row r="5014">
          <cell r="A5014" t="str">
            <v>8182937</v>
          </cell>
          <cell r="E5014">
            <v>283.5</v>
          </cell>
          <cell r="S5014" t="str">
            <v>3</v>
          </cell>
          <cell r="AJ5014" t="str">
            <v>DREBA2018-22</v>
          </cell>
          <cell r="AK5014" t="str">
            <v>DR MKT ACTV</v>
          </cell>
          <cell r="AM5014" t="str">
            <v>Administration</v>
          </cell>
        </row>
        <row r="5015">
          <cell r="A5015" t="str">
            <v>8182937</v>
          </cell>
          <cell r="E5015">
            <v>283.5</v>
          </cell>
          <cell r="S5015" t="str">
            <v>3</v>
          </cell>
          <cell r="AJ5015" t="str">
            <v>DREBA2018-22</v>
          </cell>
          <cell r="AK5015" t="str">
            <v>DR MKT ACTV</v>
          </cell>
          <cell r="AM5015" t="str">
            <v>Administration</v>
          </cell>
        </row>
        <row r="5016">
          <cell r="A5016" t="str">
            <v>8182937</v>
          </cell>
          <cell r="E5016">
            <v>283.5</v>
          </cell>
          <cell r="S5016" t="str">
            <v>3</v>
          </cell>
          <cell r="AJ5016" t="str">
            <v>DREBA2018-22</v>
          </cell>
          <cell r="AK5016" t="str">
            <v>DR MKT ACTV</v>
          </cell>
          <cell r="AM5016" t="str">
            <v>Administration</v>
          </cell>
        </row>
        <row r="5017">
          <cell r="A5017" t="str">
            <v>8182937</v>
          </cell>
          <cell r="E5017">
            <v>283.5</v>
          </cell>
          <cell r="S5017" t="str">
            <v>3</v>
          </cell>
          <cell r="AJ5017" t="str">
            <v>DREBA2018-22</v>
          </cell>
          <cell r="AK5017" t="str">
            <v>DR MKT ACTV</v>
          </cell>
          <cell r="AM5017" t="str">
            <v>Administration</v>
          </cell>
        </row>
        <row r="5018">
          <cell r="A5018" t="str">
            <v>8182937</v>
          </cell>
          <cell r="E5018">
            <v>283.5</v>
          </cell>
          <cell r="S5018" t="str">
            <v>3</v>
          </cell>
          <cell r="AJ5018" t="str">
            <v>DREBA2018-22</v>
          </cell>
          <cell r="AK5018" t="str">
            <v>DR MKT ACTV</v>
          </cell>
          <cell r="AM5018" t="str">
            <v>Administration</v>
          </cell>
        </row>
        <row r="5019">
          <cell r="A5019" t="str">
            <v>8182937</v>
          </cell>
          <cell r="E5019">
            <v>283.5</v>
          </cell>
          <cell r="S5019" t="str">
            <v>3</v>
          </cell>
          <cell r="AJ5019" t="str">
            <v>DREBA2018-22</v>
          </cell>
          <cell r="AK5019" t="str">
            <v>DR MKT ACTV</v>
          </cell>
          <cell r="AM5019" t="str">
            <v>Administration</v>
          </cell>
        </row>
        <row r="5020">
          <cell r="A5020" t="str">
            <v>8182937</v>
          </cell>
          <cell r="E5020">
            <v>283.5</v>
          </cell>
          <cell r="S5020" t="str">
            <v>3</v>
          </cell>
          <cell r="AJ5020" t="str">
            <v>DREBA2018-22</v>
          </cell>
          <cell r="AK5020" t="str">
            <v>DR MKT ACTV</v>
          </cell>
          <cell r="AM5020" t="str">
            <v>Administration</v>
          </cell>
        </row>
        <row r="5021">
          <cell r="A5021" t="str">
            <v>8182937</v>
          </cell>
          <cell r="E5021">
            <v>283.5</v>
          </cell>
          <cell r="S5021" t="str">
            <v>3</v>
          </cell>
          <cell r="AJ5021" t="str">
            <v>DREBA2018-22</v>
          </cell>
          <cell r="AK5021" t="str">
            <v>DR MKT ACTV</v>
          </cell>
          <cell r="AM5021" t="str">
            <v>Administration</v>
          </cell>
        </row>
        <row r="5022">
          <cell r="A5022" t="str">
            <v>8182937</v>
          </cell>
          <cell r="E5022">
            <v>283.5</v>
          </cell>
          <cell r="S5022" t="str">
            <v>3</v>
          </cell>
          <cell r="AJ5022" t="str">
            <v>DREBA2018-22</v>
          </cell>
          <cell r="AK5022" t="str">
            <v>DR MKT ACTV</v>
          </cell>
          <cell r="AM5022" t="str">
            <v>Administration</v>
          </cell>
        </row>
        <row r="5023">
          <cell r="A5023" t="str">
            <v>8182937</v>
          </cell>
          <cell r="E5023">
            <v>283.5</v>
          </cell>
          <cell r="S5023" t="str">
            <v>3</v>
          </cell>
          <cell r="AJ5023" t="str">
            <v>DREBA2018-22</v>
          </cell>
          <cell r="AK5023" t="str">
            <v>DR MKT ACTV</v>
          </cell>
          <cell r="AM5023" t="str">
            <v>Administration</v>
          </cell>
        </row>
        <row r="5024">
          <cell r="A5024" t="str">
            <v>8182937</v>
          </cell>
          <cell r="E5024">
            <v>283.5</v>
          </cell>
          <cell r="S5024" t="str">
            <v>3</v>
          </cell>
          <cell r="AJ5024" t="str">
            <v>DREBA2018-22</v>
          </cell>
          <cell r="AK5024" t="str">
            <v>DR MKT ACTV</v>
          </cell>
          <cell r="AM5024" t="str">
            <v>Administration</v>
          </cell>
        </row>
        <row r="5025">
          <cell r="A5025" t="str">
            <v>8182937</v>
          </cell>
          <cell r="E5025">
            <v>283.5</v>
          </cell>
          <cell r="S5025" t="str">
            <v>3</v>
          </cell>
          <cell r="AJ5025" t="str">
            <v>DREBA2018-22</v>
          </cell>
          <cell r="AK5025" t="str">
            <v>DR MKT ACTV</v>
          </cell>
          <cell r="AM5025" t="str">
            <v>Administration</v>
          </cell>
        </row>
        <row r="5026">
          <cell r="A5026" t="str">
            <v>8182937</v>
          </cell>
          <cell r="E5026">
            <v>283.5</v>
          </cell>
          <cell r="S5026" t="str">
            <v>3</v>
          </cell>
          <cell r="AJ5026" t="str">
            <v>DREBA2018-22</v>
          </cell>
          <cell r="AK5026" t="str">
            <v>DR MKT ACTV</v>
          </cell>
          <cell r="AM5026" t="str">
            <v>Administration</v>
          </cell>
        </row>
        <row r="5027">
          <cell r="A5027" t="str">
            <v>8182937</v>
          </cell>
          <cell r="E5027">
            <v>283.5</v>
          </cell>
          <cell r="S5027" t="str">
            <v>3</v>
          </cell>
          <cell r="AJ5027" t="str">
            <v>DREBA2018-22</v>
          </cell>
          <cell r="AK5027" t="str">
            <v>DR MKT ACTV</v>
          </cell>
          <cell r="AM5027" t="str">
            <v>Administration</v>
          </cell>
        </row>
        <row r="5028">
          <cell r="A5028" t="str">
            <v>8182937</v>
          </cell>
          <cell r="E5028">
            <v>283.5</v>
          </cell>
          <cell r="S5028" t="str">
            <v>3</v>
          </cell>
          <cell r="AJ5028" t="str">
            <v>DREBA2018-22</v>
          </cell>
          <cell r="AK5028" t="str">
            <v>DR MKT ACTV</v>
          </cell>
          <cell r="AM5028" t="str">
            <v>Administration</v>
          </cell>
        </row>
        <row r="5029">
          <cell r="A5029" t="str">
            <v>8182937</v>
          </cell>
          <cell r="E5029">
            <v>283.5</v>
          </cell>
          <cell r="S5029" t="str">
            <v>3</v>
          </cell>
          <cell r="AJ5029" t="str">
            <v>DREBA2018-22</v>
          </cell>
          <cell r="AK5029" t="str">
            <v>DR MKT ACTV</v>
          </cell>
          <cell r="AM5029" t="str">
            <v>Administration</v>
          </cell>
        </row>
        <row r="5030">
          <cell r="A5030" t="str">
            <v>8182937</v>
          </cell>
          <cell r="E5030">
            <v>283.5</v>
          </cell>
          <cell r="S5030" t="str">
            <v>3</v>
          </cell>
          <cell r="AJ5030" t="str">
            <v>DREBA2018-22</v>
          </cell>
          <cell r="AK5030" t="str">
            <v>DR MKT ACTV</v>
          </cell>
          <cell r="AM5030" t="str">
            <v>Administration</v>
          </cell>
        </row>
        <row r="5031">
          <cell r="A5031" t="str">
            <v>8182937</v>
          </cell>
          <cell r="E5031">
            <v>283.5</v>
          </cell>
          <cell r="S5031" t="str">
            <v>3</v>
          </cell>
          <cell r="AJ5031" t="str">
            <v>DREBA2018-22</v>
          </cell>
          <cell r="AK5031" t="str">
            <v>DR MKT ACTV</v>
          </cell>
          <cell r="AM5031" t="str">
            <v>Administration</v>
          </cell>
        </row>
        <row r="5032">
          <cell r="A5032" t="str">
            <v>8182937</v>
          </cell>
          <cell r="E5032">
            <v>283.5</v>
          </cell>
          <cell r="S5032" t="str">
            <v>3</v>
          </cell>
          <cell r="AJ5032" t="str">
            <v>DREBA2018-22</v>
          </cell>
          <cell r="AK5032" t="str">
            <v>DR MKT ACTV</v>
          </cell>
          <cell r="AM5032" t="str">
            <v>Administration</v>
          </cell>
        </row>
        <row r="5033">
          <cell r="A5033" t="str">
            <v>8182937</v>
          </cell>
          <cell r="E5033">
            <v>283.5</v>
          </cell>
          <cell r="S5033" t="str">
            <v>3</v>
          </cell>
          <cell r="AJ5033" t="str">
            <v>DREBA2018-22</v>
          </cell>
          <cell r="AK5033" t="str">
            <v>DR MKT ACTV</v>
          </cell>
          <cell r="AM5033" t="str">
            <v>Administration</v>
          </cell>
        </row>
        <row r="5034">
          <cell r="A5034" t="str">
            <v>8182937</v>
          </cell>
          <cell r="E5034">
            <v>283.5</v>
          </cell>
          <cell r="S5034" t="str">
            <v>3</v>
          </cell>
          <cell r="AJ5034" t="str">
            <v>DREBA2018-22</v>
          </cell>
          <cell r="AK5034" t="str">
            <v>DR MKT ACTV</v>
          </cell>
          <cell r="AM5034" t="str">
            <v>Administration</v>
          </cell>
        </row>
        <row r="5035">
          <cell r="A5035" t="str">
            <v>8182937</v>
          </cell>
          <cell r="E5035">
            <v>283.5</v>
          </cell>
          <cell r="S5035" t="str">
            <v>3</v>
          </cell>
          <cell r="AJ5035" t="str">
            <v>DREBA2018-22</v>
          </cell>
          <cell r="AK5035" t="str">
            <v>DR MKT ACTV</v>
          </cell>
          <cell r="AM5035" t="str">
            <v>Administration</v>
          </cell>
        </row>
        <row r="5036">
          <cell r="A5036" t="str">
            <v>8182937</v>
          </cell>
          <cell r="E5036">
            <v>283.5</v>
          </cell>
          <cell r="S5036" t="str">
            <v>3</v>
          </cell>
          <cell r="AJ5036" t="str">
            <v>DREBA2018-22</v>
          </cell>
          <cell r="AK5036" t="str">
            <v>DR MKT ACTV</v>
          </cell>
          <cell r="AM5036" t="str">
            <v>Administration</v>
          </cell>
        </row>
        <row r="5037">
          <cell r="A5037" t="str">
            <v>8182937</v>
          </cell>
          <cell r="E5037">
            <v>283.5</v>
          </cell>
          <cell r="S5037" t="str">
            <v>3</v>
          </cell>
          <cell r="AJ5037" t="str">
            <v>DREBA2018-22</v>
          </cell>
          <cell r="AK5037" t="str">
            <v>DR MKT ACTV</v>
          </cell>
          <cell r="AM5037" t="str">
            <v>Administration</v>
          </cell>
        </row>
        <row r="5038">
          <cell r="A5038" t="str">
            <v>8182937</v>
          </cell>
          <cell r="E5038">
            <v>283.5</v>
          </cell>
          <cell r="S5038" t="str">
            <v>3</v>
          </cell>
          <cell r="AJ5038" t="str">
            <v>DREBA2018-22</v>
          </cell>
          <cell r="AK5038" t="str">
            <v>DR MKT ACTV</v>
          </cell>
          <cell r="AM5038" t="str">
            <v>Administration</v>
          </cell>
        </row>
        <row r="5039">
          <cell r="A5039" t="str">
            <v>8182937</v>
          </cell>
          <cell r="E5039">
            <v>283.5</v>
          </cell>
          <cell r="S5039" t="str">
            <v>3</v>
          </cell>
          <cell r="AJ5039" t="str">
            <v>DREBA2018-22</v>
          </cell>
          <cell r="AK5039" t="str">
            <v>DR MKT ACTV</v>
          </cell>
          <cell r="AM5039" t="str">
            <v>Administration</v>
          </cell>
        </row>
        <row r="5040">
          <cell r="A5040" t="str">
            <v>8182937</v>
          </cell>
          <cell r="E5040">
            <v>283.5</v>
          </cell>
          <cell r="S5040" t="str">
            <v>3</v>
          </cell>
          <cell r="AJ5040" t="str">
            <v>DREBA2018-22</v>
          </cell>
          <cell r="AK5040" t="str">
            <v>DR MKT ACTV</v>
          </cell>
          <cell r="AM5040" t="str">
            <v>Administration</v>
          </cell>
        </row>
        <row r="5041">
          <cell r="A5041" t="str">
            <v>8182937</v>
          </cell>
          <cell r="E5041">
            <v>283.5</v>
          </cell>
          <cell r="S5041" t="str">
            <v>3</v>
          </cell>
          <cell r="AJ5041" t="str">
            <v>DREBA2018-22</v>
          </cell>
          <cell r="AK5041" t="str">
            <v>DR MKT ACTV</v>
          </cell>
          <cell r="AM5041" t="str">
            <v>Administration</v>
          </cell>
        </row>
        <row r="5042">
          <cell r="A5042" t="str">
            <v>8182937</v>
          </cell>
          <cell r="E5042">
            <v>283.5</v>
          </cell>
          <cell r="S5042" t="str">
            <v>3</v>
          </cell>
          <cell r="AJ5042" t="str">
            <v>DREBA2018-22</v>
          </cell>
          <cell r="AK5042" t="str">
            <v>DR MKT ACTV</v>
          </cell>
          <cell r="AM5042" t="str">
            <v>Administration</v>
          </cell>
        </row>
        <row r="5043">
          <cell r="A5043" t="str">
            <v>8182937</v>
          </cell>
          <cell r="E5043">
            <v>283.5</v>
          </cell>
          <cell r="S5043" t="str">
            <v>3</v>
          </cell>
          <cell r="AJ5043" t="str">
            <v>DREBA2018-22</v>
          </cell>
          <cell r="AK5043" t="str">
            <v>DR MKT ACTV</v>
          </cell>
          <cell r="AM5043" t="str">
            <v>Administration</v>
          </cell>
        </row>
        <row r="5044">
          <cell r="A5044" t="str">
            <v>8182937</v>
          </cell>
          <cell r="E5044">
            <v>283.5</v>
          </cell>
          <cell r="S5044" t="str">
            <v>3</v>
          </cell>
          <cell r="AJ5044" t="str">
            <v>DREBA2018-22</v>
          </cell>
          <cell r="AK5044" t="str">
            <v>DR MKT ACTV</v>
          </cell>
          <cell r="AM5044" t="str">
            <v>Administration</v>
          </cell>
        </row>
        <row r="5045">
          <cell r="A5045" t="str">
            <v>8182937</v>
          </cell>
          <cell r="E5045">
            <v>283.5</v>
          </cell>
          <cell r="S5045" t="str">
            <v>3</v>
          </cell>
          <cell r="AJ5045" t="str">
            <v>DREBA2018-22</v>
          </cell>
          <cell r="AK5045" t="str">
            <v>DR MKT ACTV</v>
          </cell>
          <cell r="AM5045" t="str">
            <v>Administration</v>
          </cell>
        </row>
        <row r="5046">
          <cell r="A5046" t="str">
            <v>8182937</v>
          </cell>
          <cell r="E5046">
            <v>283.5</v>
          </cell>
          <cell r="S5046" t="str">
            <v>3</v>
          </cell>
          <cell r="AJ5046" t="str">
            <v>DREBA2018-22</v>
          </cell>
          <cell r="AK5046" t="str">
            <v>DR MKT ACTV</v>
          </cell>
          <cell r="AM5046" t="str">
            <v>Administration</v>
          </cell>
        </row>
        <row r="5047">
          <cell r="A5047" t="str">
            <v>8182937</v>
          </cell>
          <cell r="E5047">
            <v>283.5</v>
          </cell>
          <cell r="S5047" t="str">
            <v>3</v>
          </cell>
          <cell r="AJ5047" t="str">
            <v>DREBA2018-22</v>
          </cell>
          <cell r="AK5047" t="str">
            <v>DR MKT ACTV</v>
          </cell>
          <cell r="AM5047" t="str">
            <v>Administration</v>
          </cell>
        </row>
        <row r="5048">
          <cell r="A5048" t="str">
            <v>8182937</v>
          </cell>
          <cell r="E5048">
            <v>283.5</v>
          </cell>
          <cell r="S5048" t="str">
            <v>3</v>
          </cell>
          <cell r="AJ5048" t="str">
            <v>DREBA2018-22</v>
          </cell>
          <cell r="AK5048" t="str">
            <v>DR MKT ACTV</v>
          </cell>
          <cell r="AM5048" t="str">
            <v>Administration</v>
          </cell>
        </row>
        <row r="5049">
          <cell r="A5049" t="str">
            <v>8182937</v>
          </cell>
          <cell r="E5049">
            <v>283.5</v>
          </cell>
          <cell r="S5049" t="str">
            <v>3</v>
          </cell>
          <cell r="AJ5049" t="str">
            <v>DREBA2018-22</v>
          </cell>
          <cell r="AK5049" t="str">
            <v>DR MKT ACTV</v>
          </cell>
          <cell r="AM5049" t="str">
            <v>Administration</v>
          </cell>
        </row>
        <row r="5050">
          <cell r="A5050" t="str">
            <v>8182937</v>
          </cell>
          <cell r="E5050">
            <v>283.5</v>
          </cell>
          <cell r="S5050" t="str">
            <v>3</v>
          </cell>
          <cell r="AJ5050" t="str">
            <v>DREBA2018-22</v>
          </cell>
          <cell r="AK5050" t="str">
            <v>DR MKT ACTV</v>
          </cell>
          <cell r="AM5050" t="str">
            <v>Administration</v>
          </cell>
        </row>
        <row r="5051">
          <cell r="A5051" t="str">
            <v>8182937</v>
          </cell>
          <cell r="E5051">
            <v>283.5</v>
          </cell>
          <cell r="S5051" t="str">
            <v>3</v>
          </cell>
          <cell r="AJ5051" t="str">
            <v>DREBA2018-22</v>
          </cell>
          <cell r="AK5051" t="str">
            <v>DR MKT ACTV</v>
          </cell>
          <cell r="AM5051" t="str">
            <v>Administration</v>
          </cell>
        </row>
        <row r="5052">
          <cell r="A5052" t="str">
            <v>8182937</v>
          </cell>
          <cell r="E5052">
            <v>283.5</v>
          </cell>
          <cell r="S5052" t="str">
            <v>3</v>
          </cell>
          <cell r="AJ5052" t="str">
            <v>DREBA2018-22</v>
          </cell>
          <cell r="AK5052" t="str">
            <v>DR MKT ACTV</v>
          </cell>
          <cell r="AM5052" t="str">
            <v>Administration</v>
          </cell>
        </row>
        <row r="5053">
          <cell r="A5053" t="str">
            <v>8182937</v>
          </cell>
          <cell r="E5053">
            <v>283.5</v>
          </cell>
          <cell r="S5053" t="str">
            <v>3</v>
          </cell>
          <cell r="AJ5053" t="str">
            <v>DREBA2018-22</v>
          </cell>
          <cell r="AK5053" t="str">
            <v>DR MKT ACTV</v>
          </cell>
          <cell r="AM5053" t="str">
            <v>Administration</v>
          </cell>
        </row>
        <row r="5054">
          <cell r="A5054" t="str">
            <v>8182937</v>
          </cell>
          <cell r="E5054">
            <v>283.5</v>
          </cell>
          <cell r="S5054" t="str">
            <v>3</v>
          </cell>
          <cell r="AJ5054" t="str">
            <v>DREBA2018-22</v>
          </cell>
          <cell r="AK5054" t="str">
            <v>DR MKT ACTV</v>
          </cell>
          <cell r="AM5054" t="str">
            <v>Administration</v>
          </cell>
        </row>
        <row r="5055">
          <cell r="A5055" t="str">
            <v>8182937</v>
          </cell>
          <cell r="E5055">
            <v>283.5</v>
          </cell>
          <cell r="S5055" t="str">
            <v>3</v>
          </cell>
          <cell r="AJ5055" t="str">
            <v>DREBA2018-22</v>
          </cell>
          <cell r="AK5055" t="str">
            <v>DR MKT ACTV</v>
          </cell>
          <cell r="AM5055" t="str">
            <v>Administration</v>
          </cell>
        </row>
        <row r="5056">
          <cell r="A5056" t="str">
            <v>8182937</v>
          </cell>
          <cell r="E5056">
            <v>283.5</v>
          </cell>
          <cell r="S5056" t="str">
            <v>3</v>
          </cell>
          <cell r="AJ5056" t="str">
            <v>DREBA2018-22</v>
          </cell>
          <cell r="AK5056" t="str">
            <v>DR MKT ACTV</v>
          </cell>
          <cell r="AM5056" t="str">
            <v>Administration</v>
          </cell>
        </row>
        <row r="5057">
          <cell r="A5057" t="str">
            <v>8182937</v>
          </cell>
          <cell r="E5057">
            <v>283.5</v>
          </cell>
          <cell r="S5057" t="str">
            <v>3</v>
          </cell>
          <cell r="AJ5057" t="str">
            <v>DREBA2018-22</v>
          </cell>
          <cell r="AK5057" t="str">
            <v>DR MKT ACTV</v>
          </cell>
          <cell r="AM5057" t="str">
            <v>Administration</v>
          </cell>
        </row>
        <row r="5058">
          <cell r="A5058" t="str">
            <v>8182937</v>
          </cell>
          <cell r="E5058">
            <v>283.5</v>
          </cell>
          <cell r="S5058" t="str">
            <v>3</v>
          </cell>
          <cell r="AJ5058" t="str">
            <v>DREBA2018-22</v>
          </cell>
          <cell r="AK5058" t="str">
            <v>DR MKT ACTV</v>
          </cell>
          <cell r="AM5058" t="str">
            <v>Administration</v>
          </cell>
        </row>
        <row r="5059">
          <cell r="A5059" t="str">
            <v>8182937</v>
          </cell>
          <cell r="E5059">
            <v>283.5</v>
          </cell>
          <cell r="S5059" t="str">
            <v>3</v>
          </cell>
          <cell r="AJ5059" t="str">
            <v>DREBA2018-22</v>
          </cell>
          <cell r="AK5059" t="str">
            <v>DR MKT ACTV</v>
          </cell>
          <cell r="AM5059" t="str">
            <v>Administration</v>
          </cell>
        </row>
        <row r="5060">
          <cell r="A5060" t="str">
            <v>8182937</v>
          </cell>
          <cell r="E5060">
            <v>283.5</v>
          </cell>
          <cell r="S5060" t="str">
            <v>3</v>
          </cell>
          <cell r="AJ5060" t="str">
            <v>DREBA2018-22</v>
          </cell>
          <cell r="AK5060" t="str">
            <v>DR MKT ACTV</v>
          </cell>
          <cell r="AM5060" t="str">
            <v>Administration</v>
          </cell>
        </row>
        <row r="5061">
          <cell r="A5061" t="str">
            <v>8182937</v>
          </cell>
          <cell r="E5061">
            <v>283.5</v>
          </cell>
          <cell r="S5061" t="str">
            <v>3</v>
          </cell>
          <cell r="AJ5061" t="str">
            <v>DREBA2018-22</v>
          </cell>
          <cell r="AK5061" t="str">
            <v>DR MKT ACTV</v>
          </cell>
          <cell r="AM5061" t="str">
            <v>Administration</v>
          </cell>
        </row>
        <row r="5062">
          <cell r="A5062" t="str">
            <v>8182937</v>
          </cell>
          <cell r="E5062">
            <v>283.5</v>
          </cell>
          <cell r="S5062" t="str">
            <v>3</v>
          </cell>
          <cell r="AJ5062" t="str">
            <v>DREBA2018-22</v>
          </cell>
          <cell r="AK5062" t="str">
            <v>DR MKT ACTV</v>
          </cell>
          <cell r="AM5062" t="str">
            <v>Administration</v>
          </cell>
        </row>
        <row r="5063">
          <cell r="A5063" t="str">
            <v>8182937</v>
          </cell>
          <cell r="E5063">
            <v>283.5</v>
          </cell>
          <cell r="S5063" t="str">
            <v>3</v>
          </cell>
          <cell r="AJ5063" t="str">
            <v>DREBA2018-22</v>
          </cell>
          <cell r="AK5063" t="str">
            <v>DR MKT ACTV</v>
          </cell>
          <cell r="AM5063" t="str">
            <v>Administration</v>
          </cell>
        </row>
        <row r="5064">
          <cell r="A5064" t="str">
            <v>8182937</v>
          </cell>
          <cell r="E5064">
            <v>283.5</v>
          </cell>
          <cell r="S5064" t="str">
            <v>3</v>
          </cell>
          <cell r="AJ5064" t="str">
            <v>DREBA2018-22</v>
          </cell>
          <cell r="AK5064" t="str">
            <v>DR MKT ACTV</v>
          </cell>
          <cell r="AM5064" t="str">
            <v>Administration</v>
          </cell>
        </row>
        <row r="5065">
          <cell r="A5065" t="str">
            <v>8182937</v>
          </cell>
          <cell r="E5065">
            <v>283.5</v>
          </cell>
          <cell r="S5065" t="str">
            <v>3</v>
          </cell>
          <cell r="AJ5065" t="str">
            <v>DREBA2018-22</v>
          </cell>
          <cell r="AK5065" t="str">
            <v>DR MKT ACTV</v>
          </cell>
          <cell r="AM5065" t="str">
            <v>Administration</v>
          </cell>
        </row>
        <row r="5066">
          <cell r="A5066" t="str">
            <v>8182937</v>
          </cell>
          <cell r="E5066">
            <v>283.5</v>
          </cell>
          <cell r="S5066" t="str">
            <v>3</v>
          </cell>
          <cell r="AJ5066" t="str">
            <v>DREBA2018-22</v>
          </cell>
          <cell r="AK5066" t="str">
            <v>DR MKT ACTV</v>
          </cell>
          <cell r="AM5066" t="str">
            <v>Administration</v>
          </cell>
        </row>
        <row r="5067">
          <cell r="A5067" t="str">
            <v>8182937</v>
          </cell>
          <cell r="E5067">
            <v>283.5</v>
          </cell>
          <cell r="S5067" t="str">
            <v>3</v>
          </cell>
          <cell r="AJ5067" t="str">
            <v>DREBA2018-22</v>
          </cell>
          <cell r="AK5067" t="str">
            <v>DR MKT ACTV</v>
          </cell>
          <cell r="AM5067" t="str">
            <v>Administration</v>
          </cell>
        </row>
        <row r="5068">
          <cell r="A5068" t="str">
            <v>8182937</v>
          </cell>
          <cell r="E5068">
            <v>283.5</v>
          </cell>
          <cell r="S5068" t="str">
            <v>3</v>
          </cell>
          <cell r="AJ5068" t="str">
            <v>DREBA2018-22</v>
          </cell>
          <cell r="AK5068" t="str">
            <v>DR MKT ACTV</v>
          </cell>
          <cell r="AM5068" t="str">
            <v>Administration</v>
          </cell>
        </row>
        <row r="5069">
          <cell r="A5069" t="str">
            <v>8182937</v>
          </cell>
          <cell r="E5069">
            <v>283.5</v>
          </cell>
          <cell r="S5069" t="str">
            <v>3</v>
          </cell>
          <cell r="AJ5069" t="str">
            <v>DREBA2018-22</v>
          </cell>
          <cell r="AK5069" t="str">
            <v>DR MKT ACTV</v>
          </cell>
          <cell r="AM5069" t="str">
            <v>Administration</v>
          </cell>
        </row>
        <row r="5070">
          <cell r="A5070" t="str">
            <v>8182937</v>
          </cell>
          <cell r="E5070">
            <v>283.5</v>
          </cell>
          <cell r="S5070" t="str">
            <v>3</v>
          </cell>
          <cell r="AJ5070" t="str">
            <v>DREBA2018-22</v>
          </cell>
          <cell r="AK5070" t="str">
            <v>DR MKT ACTV</v>
          </cell>
          <cell r="AM5070" t="str">
            <v>Administration</v>
          </cell>
        </row>
        <row r="5071">
          <cell r="A5071" t="str">
            <v>8182937</v>
          </cell>
          <cell r="E5071">
            <v>283.5</v>
          </cell>
          <cell r="S5071" t="str">
            <v>3</v>
          </cell>
          <cell r="AJ5071" t="str">
            <v>DREBA2018-22</v>
          </cell>
          <cell r="AK5071" t="str">
            <v>DR MKT ACTV</v>
          </cell>
          <cell r="AM5071" t="str">
            <v>Administration</v>
          </cell>
        </row>
        <row r="5072">
          <cell r="A5072" t="str">
            <v>8182937</v>
          </cell>
          <cell r="E5072">
            <v>283.5</v>
          </cell>
          <cell r="S5072" t="str">
            <v>3</v>
          </cell>
          <cell r="AJ5072" t="str">
            <v>DREBA2018-22</v>
          </cell>
          <cell r="AK5072" t="str">
            <v>DR MKT ACTV</v>
          </cell>
          <cell r="AM5072" t="str">
            <v>Administration</v>
          </cell>
        </row>
        <row r="5073">
          <cell r="A5073" t="str">
            <v>8182937</v>
          </cell>
          <cell r="E5073">
            <v>283.5</v>
          </cell>
          <cell r="S5073" t="str">
            <v>3</v>
          </cell>
          <cell r="AJ5073" t="str">
            <v>DREBA2018-22</v>
          </cell>
          <cell r="AK5073" t="str">
            <v>DR MKT ACTV</v>
          </cell>
          <cell r="AM5073" t="str">
            <v>Administration</v>
          </cell>
        </row>
        <row r="5074">
          <cell r="A5074" t="str">
            <v>8182937</v>
          </cell>
          <cell r="E5074">
            <v>283.5</v>
          </cell>
          <cell r="S5074" t="str">
            <v>3</v>
          </cell>
          <cell r="AJ5074" t="str">
            <v>DREBA2018-22</v>
          </cell>
          <cell r="AK5074" t="str">
            <v>DR MKT ACTV</v>
          </cell>
          <cell r="AM5074" t="str">
            <v>Administration</v>
          </cell>
        </row>
        <row r="5075">
          <cell r="A5075" t="str">
            <v>8182937</v>
          </cell>
          <cell r="E5075">
            <v>283.5</v>
          </cell>
          <cell r="S5075" t="str">
            <v>3</v>
          </cell>
          <cell r="AJ5075" t="str">
            <v>DREBA2018-22</v>
          </cell>
          <cell r="AK5075" t="str">
            <v>DR MKT ACTV</v>
          </cell>
          <cell r="AM5075" t="str">
            <v>Administration</v>
          </cell>
        </row>
        <row r="5076">
          <cell r="A5076" t="str">
            <v>8182937</v>
          </cell>
          <cell r="E5076">
            <v>283.5</v>
          </cell>
          <cell r="S5076" t="str">
            <v>3</v>
          </cell>
          <cell r="AJ5076" t="str">
            <v>DREBA2018-22</v>
          </cell>
          <cell r="AK5076" t="str">
            <v>DR MKT ACTV</v>
          </cell>
          <cell r="AM5076" t="str">
            <v>Administration</v>
          </cell>
        </row>
        <row r="5077">
          <cell r="A5077" t="str">
            <v>8182937</v>
          </cell>
          <cell r="E5077">
            <v>283.5</v>
          </cell>
          <cell r="S5077" t="str">
            <v>3</v>
          </cell>
          <cell r="AJ5077" t="str">
            <v>DREBA2018-22</v>
          </cell>
          <cell r="AK5077" t="str">
            <v>DR MKT ACTV</v>
          </cell>
          <cell r="AM5077" t="str">
            <v>Administration</v>
          </cell>
        </row>
        <row r="5078">
          <cell r="A5078" t="str">
            <v>8182937</v>
          </cell>
          <cell r="E5078">
            <v>283.5</v>
          </cell>
          <cell r="S5078" t="str">
            <v>3</v>
          </cell>
          <cell r="AJ5078" t="str">
            <v>DREBA2018-22</v>
          </cell>
          <cell r="AK5078" t="str">
            <v>DR MKT ACTV</v>
          </cell>
          <cell r="AM5078" t="str">
            <v>Administration</v>
          </cell>
        </row>
        <row r="5079">
          <cell r="A5079" t="str">
            <v>8182937</v>
          </cell>
          <cell r="E5079">
            <v>283.5</v>
          </cell>
          <cell r="S5079" t="str">
            <v>3</v>
          </cell>
          <cell r="AJ5079" t="str">
            <v>DREBA2018-22</v>
          </cell>
          <cell r="AK5079" t="str">
            <v>DR MKT ACTV</v>
          </cell>
          <cell r="AM5079" t="str">
            <v>Administration</v>
          </cell>
        </row>
        <row r="5080">
          <cell r="A5080" t="str">
            <v>8182937</v>
          </cell>
          <cell r="E5080">
            <v>283.5</v>
          </cell>
          <cell r="S5080" t="str">
            <v>3</v>
          </cell>
          <cell r="AJ5080" t="str">
            <v>DREBA2018-22</v>
          </cell>
          <cell r="AK5080" t="str">
            <v>DR MKT ACTV</v>
          </cell>
          <cell r="AM5080" t="str">
            <v>Administration</v>
          </cell>
        </row>
        <row r="5081">
          <cell r="A5081" t="str">
            <v>8182937</v>
          </cell>
          <cell r="E5081">
            <v>283.5</v>
          </cell>
          <cell r="S5081" t="str">
            <v>3</v>
          </cell>
          <cell r="AJ5081" t="str">
            <v>DREBA2018-22</v>
          </cell>
          <cell r="AK5081" t="str">
            <v>DR MKT ACTV</v>
          </cell>
          <cell r="AM5081" t="str">
            <v>Administration</v>
          </cell>
        </row>
        <row r="5082">
          <cell r="A5082" t="str">
            <v>8182937</v>
          </cell>
          <cell r="E5082">
            <v>283.5</v>
          </cell>
          <cell r="S5082" t="str">
            <v>3</v>
          </cell>
          <cell r="AJ5082" t="str">
            <v>DREBA2018-22</v>
          </cell>
          <cell r="AK5082" t="str">
            <v>DR MKT ACTV</v>
          </cell>
          <cell r="AM5082" t="str">
            <v>Administration</v>
          </cell>
        </row>
        <row r="5083">
          <cell r="A5083" t="str">
            <v>8182937</v>
          </cell>
          <cell r="E5083">
            <v>283.5</v>
          </cell>
          <cell r="S5083" t="str">
            <v>3</v>
          </cell>
          <cell r="AJ5083" t="str">
            <v>DREBA2018-22</v>
          </cell>
          <cell r="AK5083" t="str">
            <v>DR MKT ACTV</v>
          </cell>
          <cell r="AM5083" t="str">
            <v>Administration</v>
          </cell>
        </row>
        <row r="5084">
          <cell r="A5084" t="str">
            <v>8182937</v>
          </cell>
          <cell r="E5084">
            <v>283.5</v>
          </cell>
          <cell r="S5084" t="str">
            <v>3</v>
          </cell>
          <cell r="AJ5084" t="str">
            <v>DREBA2018-22</v>
          </cell>
          <cell r="AK5084" t="str">
            <v>DR MKT ACTV</v>
          </cell>
          <cell r="AM5084" t="str">
            <v>Administration</v>
          </cell>
        </row>
        <row r="5085">
          <cell r="A5085" t="str">
            <v>8182937</v>
          </cell>
          <cell r="E5085">
            <v>283.5</v>
          </cell>
          <cell r="S5085" t="str">
            <v>3</v>
          </cell>
          <cell r="AJ5085" t="str">
            <v>DREBA2018-22</v>
          </cell>
          <cell r="AK5085" t="str">
            <v>DR MKT ACTV</v>
          </cell>
          <cell r="AM5085" t="str">
            <v>Administration</v>
          </cell>
        </row>
        <row r="5086">
          <cell r="A5086" t="str">
            <v>8182937</v>
          </cell>
          <cell r="E5086">
            <v>283.5</v>
          </cell>
          <cell r="S5086" t="str">
            <v>3</v>
          </cell>
          <cell r="AJ5086" t="str">
            <v>DREBA2018-22</v>
          </cell>
          <cell r="AK5086" t="str">
            <v>DR MKT ACTV</v>
          </cell>
          <cell r="AM5086" t="str">
            <v>Administration</v>
          </cell>
        </row>
        <row r="5087">
          <cell r="A5087" t="str">
            <v>8182937</v>
          </cell>
          <cell r="E5087">
            <v>283.5</v>
          </cell>
          <cell r="S5087" t="str">
            <v>3</v>
          </cell>
          <cell r="AJ5087" t="str">
            <v>DREBA2018-22</v>
          </cell>
          <cell r="AK5087" t="str">
            <v>DR MKT ACTV</v>
          </cell>
          <cell r="AM5087" t="str">
            <v>Administration</v>
          </cell>
        </row>
        <row r="5088">
          <cell r="A5088" t="str">
            <v>8182937</v>
          </cell>
          <cell r="E5088">
            <v>283.5</v>
          </cell>
          <cell r="S5088" t="str">
            <v>3</v>
          </cell>
          <cell r="AJ5088" t="str">
            <v>DREBA2018-22</v>
          </cell>
          <cell r="AK5088" t="str">
            <v>DR MKT ACTV</v>
          </cell>
          <cell r="AM5088" t="str">
            <v>Administration</v>
          </cell>
        </row>
        <row r="5089">
          <cell r="A5089" t="str">
            <v>8182937</v>
          </cell>
          <cell r="E5089">
            <v>283.5</v>
          </cell>
          <cell r="S5089" t="str">
            <v>3</v>
          </cell>
          <cell r="AJ5089" t="str">
            <v>DREBA2018-22</v>
          </cell>
          <cell r="AK5089" t="str">
            <v>DR MKT ACTV</v>
          </cell>
          <cell r="AM5089" t="str">
            <v>Administration</v>
          </cell>
        </row>
        <row r="5090">
          <cell r="A5090" t="str">
            <v>8182937</v>
          </cell>
          <cell r="E5090">
            <v>283.5</v>
          </cell>
          <cell r="S5090" t="str">
            <v>3</v>
          </cell>
          <cell r="AJ5090" t="str">
            <v>DREBA2018-22</v>
          </cell>
          <cell r="AK5090" t="str">
            <v>DR MKT ACTV</v>
          </cell>
          <cell r="AM5090" t="str">
            <v>Administration</v>
          </cell>
        </row>
        <row r="5091">
          <cell r="A5091" t="str">
            <v>8182937</v>
          </cell>
          <cell r="E5091">
            <v>283.5</v>
          </cell>
          <cell r="S5091" t="str">
            <v>3</v>
          </cell>
          <cell r="AJ5091" t="str">
            <v>DREBA2018-22</v>
          </cell>
          <cell r="AK5091" t="str">
            <v>DR MKT ACTV</v>
          </cell>
          <cell r="AM5091" t="str">
            <v>Administration</v>
          </cell>
        </row>
        <row r="5092">
          <cell r="A5092" t="str">
            <v>8182937</v>
          </cell>
          <cell r="E5092">
            <v>480</v>
          </cell>
          <cell r="S5092" t="str">
            <v>3</v>
          </cell>
          <cell r="AJ5092" t="str">
            <v>DREBA2018-22</v>
          </cell>
          <cell r="AK5092" t="str">
            <v>DR MKT ACTV</v>
          </cell>
          <cell r="AM5092" t="str">
            <v>Administration</v>
          </cell>
        </row>
        <row r="5093">
          <cell r="A5093" t="str">
            <v>8182937</v>
          </cell>
          <cell r="E5093">
            <v>480</v>
          </cell>
          <cell r="S5093" t="str">
            <v>3</v>
          </cell>
          <cell r="AJ5093" t="str">
            <v>DREBA2018-22</v>
          </cell>
          <cell r="AK5093" t="str">
            <v>DR MKT ACTV</v>
          </cell>
          <cell r="AM5093" t="str">
            <v>Administration</v>
          </cell>
        </row>
        <row r="5094">
          <cell r="A5094" t="str">
            <v>8182937</v>
          </cell>
          <cell r="E5094">
            <v>480</v>
          </cell>
          <cell r="S5094" t="str">
            <v>3</v>
          </cell>
          <cell r="AJ5094" t="str">
            <v>DREBA2018-22</v>
          </cell>
          <cell r="AK5094" t="str">
            <v>DR MKT ACTV</v>
          </cell>
          <cell r="AM5094" t="str">
            <v>Administration</v>
          </cell>
        </row>
        <row r="5095">
          <cell r="A5095" t="str">
            <v>8182937</v>
          </cell>
          <cell r="E5095">
            <v>480</v>
          </cell>
          <cell r="S5095" t="str">
            <v>3</v>
          </cell>
          <cell r="AJ5095" t="str">
            <v>DREBA2018-22</v>
          </cell>
          <cell r="AK5095" t="str">
            <v>DR MKT ACTV</v>
          </cell>
          <cell r="AM5095" t="str">
            <v>Administration</v>
          </cell>
        </row>
        <row r="5096">
          <cell r="A5096" t="str">
            <v>8182937</v>
          </cell>
          <cell r="E5096">
            <v>480</v>
          </cell>
          <cell r="S5096" t="str">
            <v>3</v>
          </cell>
          <cell r="AJ5096" t="str">
            <v>DREBA2018-22</v>
          </cell>
          <cell r="AK5096" t="str">
            <v>DR MKT ACTV</v>
          </cell>
          <cell r="AM5096" t="str">
            <v>Administration</v>
          </cell>
        </row>
        <row r="5097">
          <cell r="A5097" t="str">
            <v>8182937</v>
          </cell>
          <cell r="E5097">
            <v>480</v>
          </cell>
          <cell r="S5097" t="str">
            <v>3</v>
          </cell>
          <cell r="AJ5097" t="str">
            <v>DREBA2018-22</v>
          </cell>
          <cell r="AK5097" t="str">
            <v>DR MKT ACTV</v>
          </cell>
          <cell r="AM5097" t="str">
            <v>Administration</v>
          </cell>
        </row>
        <row r="5098">
          <cell r="A5098" t="str">
            <v>8182937</v>
          </cell>
          <cell r="E5098">
            <v>480</v>
          </cell>
          <cell r="S5098" t="str">
            <v>3</v>
          </cell>
          <cell r="AJ5098" t="str">
            <v>DREBA2018-22</v>
          </cell>
          <cell r="AK5098" t="str">
            <v>DR MKT ACTV</v>
          </cell>
          <cell r="AM5098" t="str">
            <v>Administration</v>
          </cell>
        </row>
        <row r="5099">
          <cell r="A5099" t="str">
            <v>8182937</v>
          </cell>
          <cell r="E5099">
            <v>480</v>
          </cell>
          <cell r="S5099" t="str">
            <v>3</v>
          </cell>
          <cell r="AJ5099" t="str">
            <v>DREBA2018-22</v>
          </cell>
          <cell r="AK5099" t="str">
            <v>DR MKT ACTV</v>
          </cell>
          <cell r="AM5099" t="str">
            <v>Administration</v>
          </cell>
        </row>
        <row r="5100">
          <cell r="A5100" t="str">
            <v>8182937</v>
          </cell>
          <cell r="E5100">
            <v>480</v>
          </cell>
          <cell r="S5100" t="str">
            <v>3</v>
          </cell>
          <cell r="AJ5100" t="str">
            <v>DREBA2018-22</v>
          </cell>
          <cell r="AK5100" t="str">
            <v>DR MKT ACTV</v>
          </cell>
          <cell r="AM5100" t="str">
            <v>Administration</v>
          </cell>
        </row>
        <row r="5101">
          <cell r="A5101" t="str">
            <v>8182937</v>
          </cell>
          <cell r="E5101">
            <v>480</v>
          </cell>
          <cell r="S5101" t="str">
            <v>3</v>
          </cell>
          <cell r="AJ5101" t="str">
            <v>DREBA2018-22</v>
          </cell>
          <cell r="AK5101" t="str">
            <v>DR MKT ACTV</v>
          </cell>
          <cell r="AM5101" t="str">
            <v>Administration</v>
          </cell>
        </row>
        <row r="5102">
          <cell r="A5102" t="str">
            <v>8182937</v>
          </cell>
          <cell r="E5102">
            <v>480</v>
          </cell>
          <cell r="S5102" t="str">
            <v>3</v>
          </cell>
          <cell r="AJ5102" t="str">
            <v>DREBA2018-22</v>
          </cell>
          <cell r="AK5102" t="str">
            <v>DR MKT ACTV</v>
          </cell>
          <cell r="AM5102" t="str">
            <v>Administration</v>
          </cell>
        </row>
        <row r="5103">
          <cell r="A5103" t="str">
            <v>8182937</v>
          </cell>
          <cell r="E5103">
            <v>480</v>
          </cell>
          <cell r="S5103" t="str">
            <v>3</v>
          </cell>
          <cell r="AJ5103" t="str">
            <v>DREBA2018-22</v>
          </cell>
          <cell r="AK5103" t="str">
            <v>DR MKT ACTV</v>
          </cell>
          <cell r="AM5103" t="str">
            <v>Administration</v>
          </cell>
        </row>
        <row r="5104">
          <cell r="A5104" t="str">
            <v>8182937</v>
          </cell>
          <cell r="E5104">
            <v>480</v>
          </cell>
          <cell r="S5104" t="str">
            <v>3</v>
          </cell>
          <cell r="AJ5104" t="str">
            <v>DREBA2018-22</v>
          </cell>
          <cell r="AK5104" t="str">
            <v>DR MKT ACTV</v>
          </cell>
          <cell r="AM5104" t="str">
            <v>Administration</v>
          </cell>
        </row>
        <row r="5105">
          <cell r="A5105" t="str">
            <v>8182937</v>
          </cell>
          <cell r="E5105">
            <v>480</v>
          </cell>
          <cell r="S5105" t="str">
            <v>3</v>
          </cell>
          <cell r="AJ5105" t="str">
            <v>DREBA2018-22</v>
          </cell>
          <cell r="AK5105" t="str">
            <v>DR MKT ACTV</v>
          </cell>
          <cell r="AM5105" t="str">
            <v>Administration</v>
          </cell>
        </row>
        <row r="5106">
          <cell r="A5106" t="str">
            <v>8182937</v>
          </cell>
          <cell r="E5106">
            <v>480</v>
          </cell>
          <cell r="S5106" t="str">
            <v>3</v>
          </cell>
          <cell r="AJ5106" t="str">
            <v>DREBA2018-22</v>
          </cell>
          <cell r="AK5106" t="str">
            <v>DR MKT ACTV</v>
          </cell>
          <cell r="AM5106" t="str">
            <v>Administration</v>
          </cell>
        </row>
        <row r="5107">
          <cell r="A5107" t="str">
            <v>8182937</v>
          </cell>
          <cell r="E5107">
            <v>480</v>
          </cell>
          <cell r="S5107" t="str">
            <v>3</v>
          </cell>
          <cell r="AJ5107" t="str">
            <v>DREBA2018-22</v>
          </cell>
          <cell r="AK5107" t="str">
            <v>DR MKT ACTV</v>
          </cell>
          <cell r="AM5107" t="str">
            <v>Administration</v>
          </cell>
        </row>
        <row r="5108">
          <cell r="A5108" t="str">
            <v>8182937</v>
          </cell>
          <cell r="E5108">
            <v>480</v>
          </cell>
          <cell r="S5108" t="str">
            <v>3</v>
          </cell>
          <cell r="AJ5108" t="str">
            <v>DREBA2018-22</v>
          </cell>
          <cell r="AK5108" t="str">
            <v>DR MKT ACTV</v>
          </cell>
          <cell r="AM5108" t="str">
            <v>Administration</v>
          </cell>
        </row>
        <row r="5109">
          <cell r="A5109" t="str">
            <v>8182937</v>
          </cell>
          <cell r="E5109">
            <v>480</v>
          </cell>
          <cell r="S5109" t="str">
            <v>3</v>
          </cell>
          <cell r="AJ5109" t="str">
            <v>DREBA2018-22</v>
          </cell>
          <cell r="AK5109" t="str">
            <v>DR MKT ACTV</v>
          </cell>
          <cell r="AM5109" t="str">
            <v>Administration</v>
          </cell>
        </row>
        <row r="5110">
          <cell r="A5110" t="str">
            <v>8182937</v>
          </cell>
          <cell r="E5110">
            <v>480</v>
          </cell>
          <cell r="S5110" t="str">
            <v>3</v>
          </cell>
          <cell r="AJ5110" t="str">
            <v>DREBA2018-22</v>
          </cell>
          <cell r="AK5110" t="str">
            <v>DR MKT ACTV</v>
          </cell>
          <cell r="AM5110" t="str">
            <v>Administration</v>
          </cell>
        </row>
        <row r="5111">
          <cell r="A5111" t="str">
            <v>8182937</v>
          </cell>
          <cell r="E5111">
            <v>480</v>
          </cell>
          <cell r="S5111" t="str">
            <v>3</v>
          </cell>
          <cell r="AJ5111" t="str">
            <v>DREBA2018-22</v>
          </cell>
          <cell r="AK5111" t="str">
            <v>DR MKT ACTV</v>
          </cell>
          <cell r="AM5111" t="str">
            <v>Administration</v>
          </cell>
        </row>
        <row r="5112">
          <cell r="A5112" t="str">
            <v>8182937</v>
          </cell>
          <cell r="E5112">
            <v>600</v>
          </cell>
          <cell r="S5112" t="str">
            <v>1</v>
          </cell>
          <cell r="AJ5112" t="str">
            <v>DREBA2018-22</v>
          </cell>
          <cell r="AK5112" t="str">
            <v>DR MKT ACTV</v>
          </cell>
          <cell r="AM5112" t="str">
            <v>Administration</v>
          </cell>
        </row>
        <row r="5113">
          <cell r="A5113" t="str">
            <v>8182937</v>
          </cell>
          <cell r="E5113">
            <v>600</v>
          </cell>
          <cell r="S5113" t="str">
            <v>1</v>
          </cell>
          <cell r="AJ5113" t="str">
            <v>DREBA2018-22</v>
          </cell>
          <cell r="AK5113" t="str">
            <v>DR MKT ACTV</v>
          </cell>
          <cell r="AM5113" t="str">
            <v>Administration</v>
          </cell>
        </row>
        <row r="5114">
          <cell r="A5114" t="str">
            <v>8182937</v>
          </cell>
          <cell r="E5114">
            <v>600</v>
          </cell>
          <cell r="S5114" t="str">
            <v>1</v>
          </cell>
          <cell r="AJ5114" t="str">
            <v>DREBA2018-22</v>
          </cell>
          <cell r="AK5114" t="str">
            <v>DR MKT ACTV</v>
          </cell>
          <cell r="AM5114" t="str">
            <v>Administration</v>
          </cell>
        </row>
        <row r="5115">
          <cell r="A5115" t="str">
            <v>8182937</v>
          </cell>
          <cell r="E5115">
            <v>600</v>
          </cell>
          <cell r="S5115" t="str">
            <v>1</v>
          </cell>
          <cell r="AJ5115" t="str">
            <v>DREBA2018-22</v>
          </cell>
          <cell r="AK5115" t="str">
            <v>DR MKT ACTV</v>
          </cell>
          <cell r="AM5115" t="str">
            <v>Administration</v>
          </cell>
        </row>
        <row r="5116">
          <cell r="A5116" t="str">
            <v>8182937</v>
          </cell>
          <cell r="E5116">
            <v>-600</v>
          </cell>
          <cell r="S5116" t="str">
            <v>1</v>
          </cell>
          <cell r="AJ5116" t="str">
            <v>DREBA2018-22</v>
          </cell>
          <cell r="AK5116" t="str">
            <v>DR MKT ACTV</v>
          </cell>
          <cell r="AM5116" t="str">
            <v>Administration</v>
          </cell>
        </row>
        <row r="5117">
          <cell r="A5117" t="str">
            <v>8182937</v>
          </cell>
          <cell r="E5117">
            <v>-600</v>
          </cell>
          <cell r="S5117" t="str">
            <v>1</v>
          </cell>
          <cell r="AJ5117" t="str">
            <v>DREBA2018-22</v>
          </cell>
          <cell r="AK5117" t="str">
            <v>DR MKT ACTV</v>
          </cell>
          <cell r="AM5117" t="str">
            <v>Administration</v>
          </cell>
        </row>
        <row r="5118">
          <cell r="A5118" t="str">
            <v>8182937</v>
          </cell>
          <cell r="E5118">
            <v>-600</v>
          </cell>
          <cell r="S5118" t="str">
            <v>1</v>
          </cell>
          <cell r="AJ5118" t="str">
            <v>DREBA2018-22</v>
          </cell>
          <cell r="AK5118" t="str">
            <v>DR MKT ACTV</v>
          </cell>
          <cell r="AM5118" t="str">
            <v>Administration</v>
          </cell>
        </row>
        <row r="5119">
          <cell r="A5119" t="str">
            <v>8182937</v>
          </cell>
          <cell r="E5119">
            <v>-600</v>
          </cell>
          <cell r="S5119" t="str">
            <v>1</v>
          </cell>
          <cell r="AJ5119" t="str">
            <v>DREBA2018-22</v>
          </cell>
          <cell r="AK5119" t="str">
            <v>DR MKT ACTV</v>
          </cell>
          <cell r="AM5119" t="str">
            <v>Administration</v>
          </cell>
        </row>
        <row r="5120">
          <cell r="A5120" t="str">
            <v>8182937</v>
          </cell>
          <cell r="E5120">
            <v>94</v>
          </cell>
          <cell r="S5120" t="str">
            <v>1</v>
          </cell>
          <cell r="AJ5120" t="str">
            <v>DREBA2018-22</v>
          </cell>
          <cell r="AK5120" t="str">
            <v>DR MKT ACTV</v>
          </cell>
          <cell r="AM5120" t="str">
            <v>Administration</v>
          </cell>
        </row>
        <row r="5121">
          <cell r="A5121" t="str">
            <v>8182937</v>
          </cell>
          <cell r="E5121">
            <v>47</v>
          </cell>
          <cell r="S5121" t="str">
            <v>2</v>
          </cell>
          <cell r="AJ5121" t="str">
            <v>DREBA2018-22</v>
          </cell>
          <cell r="AK5121" t="str">
            <v>DR MKT ACTV</v>
          </cell>
          <cell r="AM5121" t="str">
            <v>Administration</v>
          </cell>
        </row>
        <row r="5122">
          <cell r="A5122" t="str">
            <v>8182937</v>
          </cell>
          <cell r="E5122">
            <v>624</v>
          </cell>
          <cell r="S5122" t="str">
            <v>1</v>
          </cell>
          <cell r="AJ5122" t="str">
            <v>DREBA2018-22</v>
          </cell>
          <cell r="AK5122" t="str">
            <v>DR MKT ACTV</v>
          </cell>
          <cell r="AM5122" t="str">
            <v>Administration</v>
          </cell>
        </row>
        <row r="5123">
          <cell r="A5123" t="str">
            <v>8182937</v>
          </cell>
          <cell r="E5123">
            <v>624</v>
          </cell>
          <cell r="S5123" t="str">
            <v>1</v>
          </cell>
          <cell r="AJ5123" t="str">
            <v>DREBA2018-22</v>
          </cell>
          <cell r="AK5123" t="str">
            <v>DR MKT ACTV</v>
          </cell>
          <cell r="AM5123" t="str">
            <v>Administration</v>
          </cell>
        </row>
        <row r="5124">
          <cell r="A5124" t="str">
            <v>8182937</v>
          </cell>
          <cell r="E5124">
            <v>624</v>
          </cell>
          <cell r="S5124" t="str">
            <v>1</v>
          </cell>
          <cell r="AJ5124" t="str">
            <v>DREBA2018-22</v>
          </cell>
          <cell r="AK5124" t="str">
            <v>DR MKT ACTV</v>
          </cell>
          <cell r="AM5124" t="str">
            <v>Administration</v>
          </cell>
        </row>
        <row r="5125">
          <cell r="A5125" t="str">
            <v>8182937</v>
          </cell>
          <cell r="E5125">
            <v>624</v>
          </cell>
          <cell r="S5125" t="str">
            <v>1</v>
          </cell>
          <cell r="AJ5125" t="str">
            <v>DREBA2018-22</v>
          </cell>
          <cell r="AK5125" t="str">
            <v>DR MKT ACTV</v>
          </cell>
          <cell r="AM5125" t="str">
            <v>Administration</v>
          </cell>
        </row>
        <row r="5126">
          <cell r="A5126" t="str">
            <v>8182937</v>
          </cell>
          <cell r="E5126">
            <v>624</v>
          </cell>
          <cell r="S5126" t="str">
            <v>1</v>
          </cell>
          <cell r="AJ5126" t="str">
            <v>DREBA2018-22</v>
          </cell>
          <cell r="AK5126" t="str">
            <v>DR MKT ACTV</v>
          </cell>
          <cell r="AM5126" t="str">
            <v>Administration</v>
          </cell>
        </row>
        <row r="5127">
          <cell r="A5127" t="str">
            <v>8182937</v>
          </cell>
          <cell r="E5127">
            <v>624</v>
          </cell>
          <cell r="S5127" t="str">
            <v>1</v>
          </cell>
          <cell r="AJ5127" t="str">
            <v>DREBA2018-22</v>
          </cell>
          <cell r="AK5127" t="str">
            <v>DR MKT ACTV</v>
          </cell>
          <cell r="AM5127" t="str">
            <v>Administration</v>
          </cell>
        </row>
        <row r="5128">
          <cell r="A5128" t="str">
            <v>8182937</v>
          </cell>
          <cell r="E5128">
            <v>312</v>
          </cell>
          <cell r="S5128" t="str">
            <v>1</v>
          </cell>
          <cell r="AJ5128" t="str">
            <v>DREBA2018-22</v>
          </cell>
          <cell r="AK5128" t="str">
            <v>DR MKT ACTV</v>
          </cell>
          <cell r="AM5128" t="str">
            <v>Administration</v>
          </cell>
        </row>
        <row r="5129">
          <cell r="A5129" t="str">
            <v>8182937</v>
          </cell>
          <cell r="E5129">
            <v>624</v>
          </cell>
          <cell r="S5129" t="str">
            <v>1</v>
          </cell>
          <cell r="AJ5129" t="str">
            <v>DREBA2018-22</v>
          </cell>
          <cell r="AK5129" t="str">
            <v>DR MKT ACTV</v>
          </cell>
          <cell r="AM5129" t="str">
            <v>Administration</v>
          </cell>
        </row>
        <row r="5130">
          <cell r="A5130" t="str">
            <v>8182937</v>
          </cell>
          <cell r="E5130">
            <v>624</v>
          </cell>
          <cell r="S5130" t="str">
            <v>1</v>
          </cell>
          <cell r="AJ5130" t="str">
            <v>DREBA2018-22</v>
          </cell>
          <cell r="AK5130" t="str">
            <v>DR MKT ACTV</v>
          </cell>
          <cell r="AM5130" t="str">
            <v>Administration</v>
          </cell>
        </row>
        <row r="5131">
          <cell r="A5131" t="str">
            <v>8182937</v>
          </cell>
          <cell r="E5131">
            <v>624</v>
          </cell>
          <cell r="S5131" t="str">
            <v>1</v>
          </cell>
          <cell r="AJ5131" t="str">
            <v>DREBA2018-22</v>
          </cell>
          <cell r="AK5131" t="str">
            <v>DR MKT ACTV</v>
          </cell>
          <cell r="AM5131" t="str">
            <v>Administration</v>
          </cell>
        </row>
        <row r="5132">
          <cell r="A5132" t="str">
            <v>8182937</v>
          </cell>
          <cell r="E5132">
            <v>624</v>
          </cell>
          <cell r="S5132" t="str">
            <v>1</v>
          </cell>
          <cell r="AJ5132" t="str">
            <v>DREBA2018-22</v>
          </cell>
          <cell r="AK5132" t="str">
            <v>DR MKT ACTV</v>
          </cell>
          <cell r="AM5132" t="str">
            <v>Administration</v>
          </cell>
        </row>
        <row r="5133">
          <cell r="A5133" t="str">
            <v>8182937</v>
          </cell>
          <cell r="E5133">
            <v>624</v>
          </cell>
          <cell r="S5133" t="str">
            <v>1</v>
          </cell>
          <cell r="AJ5133" t="str">
            <v>DREBA2018-22</v>
          </cell>
          <cell r="AK5133" t="str">
            <v>DR MKT ACTV</v>
          </cell>
          <cell r="AM5133" t="str">
            <v>Administration</v>
          </cell>
        </row>
        <row r="5134">
          <cell r="A5134" t="str">
            <v>8182937</v>
          </cell>
          <cell r="E5134">
            <v>312</v>
          </cell>
          <cell r="S5134" t="str">
            <v>1</v>
          </cell>
          <cell r="AJ5134" t="str">
            <v>DREBA2018-22</v>
          </cell>
          <cell r="AK5134" t="str">
            <v>DR MKT ACTV</v>
          </cell>
          <cell r="AM5134" t="str">
            <v>Administration</v>
          </cell>
        </row>
        <row r="5135">
          <cell r="A5135" t="str">
            <v>8182937</v>
          </cell>
          <cell r="E5135">
            <v>624</v>
          </cell>
          <cell r="S5135" t="str">
            <v>2</v>
          </cell>
          <cell r="AJ5135" t="str">
            <v>DREBA2018-22</v>
          </cell>
          <cell r="AK5135" t="str">
            <v>DR MKT ACTV</v>
          </cell>
          <cell r="AM5135" t="str">
            <v>Administration</v>
          </cell>
        </row>
        <row r="5136">
          <cell r="A5136" t="str">
            <v>8182937</v>
          </cell>
          <cell r="E5136">
            <v>624</v>
          </cell>
          <cell r="S5136" t="str">
            <v>2</v>
          </cell>
          <cell r="AJ5136" t="str">
            <v>DREBA2018-22</v>
          </cell>
          <cell r="AK5136" t="str">
            <v>DR MKT ACTV</v>
          </cell>
          <cell r="AM5136" t="str">
            <v>Administration</v>
          </cell>
        </row>
        <row r="5137">
          <cell r="A5137" t="str">
            <v>8182937</v>
          </cell>
          <cell r="E5137">
            <v>624</v>
          </cell>
          <cell r="S5137" t="str">
            <v>2</v>
          </cell>
          <cell r="AJ5137" t="str">
            <v>DREBA2018-22</v>
          </cell>
          <cell r="AK5137" t="str">
            <v>DR MKT ACTV</v>
          </cell>
          <cell r="AM5137" t="str">
            <v>Administration</v>
          </cell>
        </row>
        <row r="5138">
          <cell r="A5138" t="str">
            <v>8182937</v>
          </cell>
          <cell r="E5138">
            <v>624</v>
          </cell>
          <cell r="S5138" t="str">
            <v>2</v>
          </cell>
          <cell r="AJ5138" t="str">
            <v>DREBA2018-22</v>
          </cell>
          <cell r="AK5138" t="str">
            <v>DR MKT ACTV</v>
          </cell>
          <cell r="AM5138" t="str">
            <v>Administration</v>
          </cell>
        </row>
        <row r="5139">
          <cell r="A5139" t="str">
            <v>8182937</v>
          </cell>
          <cell r="E5139">
            <v>624</v>
          </cell>
          <cell r="S5139" t="str">
            <v>2</v>
          </cell>
          <cell r="AJ5139" t="str">
            <v>DREBA2018-22</v>
          </cell>
          <cell r="AK5139" t="str">
            <v>DR MKT ACTV</v>
          </cell>
          <cell r="AM5139" t="str">
            <v>Administration</v>
          </cell>
        </row>
        <row r="5140">
          <cell r="A5140" t="str">
            <v>8182937</v>
          </cell>
          <cell r="E5140">
            <v>624</v>
          </cell>
          <cell r="S5140" t="str">
            <v>2</v>
          </cell>
          <cell r="AJ5140" t="str">
            <v>DREBA2018-22</v>
          </cell>
          <cell r="AK5140" t="str">
            <v>DR MKT ACTV</v>
          </cell>
          <cell r="AM5140" t="str">
            <v>Administration</v>
          </cell>
        </row>
        <row r="5141">
          <cell r="A5141" t="str">
            <v>8182937</v>
          </cell>
          <cell r="E5141">
            <v>624</v>
          </cell>
          <cell r="S5141" t="str">
            <v>2</v>
          </cell>
          <cell r="AJ5141" t="str">
            <v>DREBA2018-22</v>
          </cell>
          <cell r="AK5141" t="str">
            <v>DR MKT ACTV</v>
          </cell>
          <cell r="AM5141" t="str">
            <v>Administration</v>
          </cell>
        </row>
        <row r="5142">
          <cell r="A5142" t="str">
            <v>8182937</v>
          </cell>
          <cell r="E5142">
            <v>624</v>
          </cell>
          <cell r="S5142" t="str">
            <v>2</v>
          </cell>
          <cell r="AJ5142" t="str">
            <v>DREBA2018-22</v>
          </cell>
          <cell r="AK5142" t="str">
            <v>DR MKT ACTV</v>
          </cell>
          <cell r="AM5142" t="str">
            <v>Administration</v>
          </cell>
        </row>
        <row r="5143">
          <cell r="A5143" t="str">
            <v>8182937</v>
          </cell>
          <cell r="E5143">
            <v>624</v>
          </cell>
          <cell r="S5143" t="str">
            <v>2</v>
          </cell>
          <cell r="AJ5143" t="str">
            <v>DREBA2018-22</v>
          </cell>
          <cell r="AK5143" t="str">
            <v>DR MKT ACTV</v>
          </cell>
          <cell r="AM5143" t="str">
            <v>Administration</v>
          </cell>
        </row>
        <row r="5144">
          <cell r="A5144" t="str">
            <v>8182937</v>
          </cell>
          <cell r="E5144">
            <v>624</v>
          </cell>
          <cell r="S5144" t="str">
            <v>2</v>
          </cell>
          <cell r="AJ5144" t="str">
            <v>DREBA2018-22</v>
          </cell>
          <cell r="AK5144" t="str">
            <v>DR MKT ACTV</v>
          </cell>
          <cell r="AM5144" t="str">
            <v>Administration</v>
          </cell>
        </row>
        <row r="5145">
          <cell r="A5145" t="str">
            <v>8182937</v>
          </cell>
          <cell r="E5145">
            <v>624</v>
          </cell>
          <cell r="S5145" t="str">
            <v>2</v>
          </cell>
          <cell r="AJ5145" t="str">
            <v>DREBA2018-22</v>
          </cell>
          <cell r="AK5145" t="str">
            <v>DR MKT ACTV</v>
          </cell>
          <cell r="AM5145" t="str">
            <v>Administration</v>
          </cell>
        </row>
        <row r="5146">
          <cell r="A5146" t="str">
            <v>8182937</v>
          </cell>
          <cell r="E5146">
            <v>624</v>
          </cell>
          <cell r="S5146" t="str">
            <v>2</v>
          </cell>
          <cell r="AJ5146" t="str">
            <v>DREBA2018-22</v>
          </cell>
          <cell r="AK5146" t="str">
            <v>DR MKT ACTV</v>
          </cell>
          <cell r="AM5146" t="str">
            <v>Administration</v>
          </cell>
        </row>
        <row r="5147">
          <cell r="A5147" t="str">
            <v>8182937</v>
          </cell>
          <cell r="E5147">
            <v>624</v>
          </cell>
          <cell r="S5147" t="str">
            <v>3</v>
          </cell>
          <cell r="AJ5147" t="str">
            <v>DREBA2018-22</v>
          </cell>
          <cell r="AK5147" t="str">
            <v>DR MKT ACTV</v>
          </cell>
          <cell r="AM5147" t="str">
            <v>Administration</v>
          </cell>
        </row>
        <row r="5148">
          <cell r="A5148" t="str">
            <v>8182937</v>
          </cell>
          <cell r="E5148">
            <v>624</v>
          </cell>
          <cell r="S5148" t="str">
            <v>3</v>
          </cell>
          <cell r="AJ5148" t="str">
            <v>DREBA2018-22</v>
          </cell>
          <cell r="AK5148" t="str">
            <v>DR MKT ACTV</v>
          </cell>
          <cell r="AM5148" t="str">
            <v>Administration</v>
          </cell>
        </row>
        <row r="5149">
          <cell r="A5149" t="str">
            <v>8182937</v>
          </cell>
          <cell r="E5149">
            <v>624</v>
          </cell>
          <cell r="S5149" t="str">
            <v>3</v>
          </cell>
          <cell r="AJ5149" t="str">
            <v>DREBA2018-22</v>
          </cell>
          <cell r="AK5149" t="str">
            <v>DR MKT ACTV</v>
          </cell>
          <cell r="AM5149" t="str">
            <v>Administration</v>
          </cell>
        </row>
        <row r="5150">
          <cell r="A5150" t="str">
            <v>8182937</v>
          </cell>
          <cell r="E5150">
            <v>624</v>
          </cell>
          <cell r="S5150" t="str">
            <v>3</v>
          </cell>
          <cell r="AJ5150" t="str">
            <v>DREBA2018-22</v>
          </cell>
          <cell r="AK5150" t="str">
            <v>DR MKT ACTV</v>
          </cell>
          <cell r="AM5150" t="str">
            <v>Administration</v>
          </cell>
        </row>
        <row r="5151">
          <cell r="A5151" t="str">
            <v>8182937</v>
          </cell>
          <cell r="E5151">
            <v>624</v>
          </cell>
          <cell r="S5151" t="str">
            <v>3</v>
          </cell>
          <cell r="AJ5151" t="str">
            <v>DREBA2018-22</v>
          </cell>
          <cell r="AK5151" t="str">
            <v>DR MKT ACTV</v>
          </cell>
          <cell r="AM5151" t="str">
            <v>Administration</v>
          </cell>
        </row>
        <row r="5152">
          <cell r="A5152" t="str">
            <v>8182937</v>
          </cell>
          <cell r="E5152">
            <v>624</v>
          </cell>
          <cell r="S5152" t="str">
            <v>3</v>
          </cell>
          <cell r="AJ5152" t="str">
            <v>DREBA2018-22</v>
          </cell>
          <cell r="AK5152" t="str">
            <v>DR MKT ACTV</v>
          </cell>
          <cell r="AM5152" t="str">
            <v>Administration</v>
          </cell>
        </row>
        <row r="5153">
          <cell r="A5153" t="str">
            <v>8182937</v>
          </cell>
          <cell r="E5153">
            <v>624</v>
          </cell>
          <cell r="S5153" t="str">
            <v>3</v>
          </cell>
          <cell r="AJ5153" t="str">
            <v>DREBA2018-22</v>
          </cell>
          <cell r="AK5153" t="str">
            <v>DR MKT ACTV</v>
          </cell>
          <cell r="AM5153" t="str">
            <v>Administration</v>
          </cell>
        </row>
        <row r="5154">
          <cell r="A5154" t="str">
            <v>8182937</v>
          </cell>
          <cell r="E5154">
            <v>624</v>
          </cell>
          <cell r="S5154" t="str">
            <v>3</v>
          </cell>
          <cell r="AJ5154" t="str">
            <v>DREBA2018-22</v>
          </cell>
          <cell r="AK5154" t="str">
            <v>DR MKT ACTV</v>
          </cell>
          <cell r="AM5154" t="str">
            <v>Administration</v>
          </cell>
        </row>
        <row r="5155">
          <cell r="A5155" t="str">
            <v>8182937</v>
          </cell>
          <cell r="E5155">
            <v>624</v>
          </cell>
          <cell r="S5155" t="str">
            <v>3</v>
          </cell>
          <cell r="AJ5155" t="str">
            <v>DREBA2018-22</v>
          </cell>
          <cell r="AK5155" t="str">
            <v>DR MKT ACTV</v>
          </cell>
          <cell r="AM5155" t="str">
            <v>Administration</v>
          </cell>
        </row>
        <row r="5156">
          <cell r="A5156" t="str">
            <v>8182937</v>
          </cell>
          <cell r="E5156">
            <v>624</v>
          </cell>
          <cell r="S5156" t="str">
            <v>3</v>
          </cell>
          <cell r="AJ5156" t="str">
            <v>DREBA2018-22</v>
          </cell>
          <cell r="AK5156" t="str">
            <v>DR MKT ACTV</v>
          </cell>
          <cell r="AM5156" t="str">
            <v>Administration</v>
          </cell>
        </row>
        <row r="5157">
          <cell r="A5157" t="str">
            <v>8182937</v>
          </cell>
          <cell r="E5157">
            <v>624</v>
          </cell>
          <cell r="S5157" t="str">
            <v>3</v>
          </cell>
          <cell r="AJ5157" t="str">
            <v>DREBA2018-22</v>
          </cell>
          <cell r="AK5157" t="str">
            <v>DR MKT ACTV</v>
          </cell>
          <cell r="AM5157" t="str">
            <v>Administration</v>
          </cell>
        </row>
        <row r="5158">
          <cell r="A5158" t="str">
            <v>8182937</v>
          </cell>
          <cell r="E5158">
            <v>624</v>
          </cell>
          <cell r="S5158" t="str">
            <v>3</v>
          </cell>
          <cell r="AJ5158" t="str">
            <v>DREBA2018-22</v>
          </cell>
          <cell r="AK5158" t="str">
            <v>DR MKT ACTV</v>
          </cell>
          <cell r="AM5158" t="str">
            <v>Administration</v>
          </cell>
        </row>
        <row r="5159">
          <cell r="A5159" t="str">
            <v>8182937</v>
          </cell>
          <cell r="E5159">
            <v>624</v>
          </cell>
          <cell r="S5159" t="str">
            <v>3</v>
          </cell>
          <cell r="AJ5159" t="str">
            <v>DREBA2018-22</v>
          </cell>
          <cell r="AK5159" t="str">
            <v>DR MKT ACTV</v>
          </cell>
          <cell r="AM5159" t="str">
            <v>Administration</v>
          </cell>
        </row>
        <row r="5160">
          <cell r="A5160" t="str">
            <v>8182937</v>
          </cell>
          <cell r="E5160">
            <v>624</v>
          </cell>
          <cell r="S5160" t="str">
            <v>3</v>
          </cell>
          <cell r="AJ5160" t="str">
            <v>DREBA2018-22</v>
          </cell>
          <cell r="AK5160" t="str">
            <v>DR MKT ACTV</v>
          </cell>
          <cell r="AM5160" t="str">
            <v>Administration</v>
          </cell>
        </row>
        <row r="5161">
          <cell r="A5161" t="str">
            <v>8182937</v>
          </cell>
          <cell r="E5161">
            <v>624</v>
          </cell>
          <cell r="S5161" t="str">
            <v>3</v>
          </cell>
          <cell r="AJ5161" t="str">
            <v>DREBA2018-22</v>
          </cell>
          <cell r="AK5161" t="str">
            <v>DR MKT ACTV</v>
          </cell>
          <cell r="AM5161" t="str">
            <v>Administration</v>
          </cell>
        </row>
        <row r="5162">
          <cell r="A5162" t="str">
            <v>8182937</v>
          </cell>
          <cell r="E5162">
            <v>624</v>
          </cell>
          <cell r="S5162" t="str">
            <v>3</v>
          </cell>
          <cell r="AJ5162" t="str">
            <v>DREBA2018-22</v>
          </cell>
          <cell r="AK5162" t="str">
            <v>DR MKT ACTV</v>
          </cell>
          <cell r="AM5162" t="str">
            <v>Administration</v>
          </cell>
        </row>
        <row r="5163">
          <cell r="A5163" t="str">
            <v>8182937</v>
          </cell>
          <cell r="E5163">
            <v>624</v>
          </cell>
          <cell r="S5163" t="str">
            <v>3</v>
          </cell>
          <cell r="AJ5163" t="str">
            <v>DREBA2018-22</v>
          </cell>
          <cell r="AK5163" t="str">
            <v>DR MKT ACTV</v>
          </cell>
          <cell r="AM5163" t="str">
            <v>Administration</v>
          </cell>
        </row>
        <row r="5164">
          <cell r="A5164" t="str">
            <v>8182937</v>
          </cell>
          <cell r="E5164">
            <v>624</v>
          </cell>
          <cell r="S5164" t="str">
            <v>3</v>
          </cell>
          <cell r="AJ5164" t="str">
            <v>DREBA2018-22</v>
          </cell>
          <cell r="AK5164" t="str">
            <v>DR MKT ACTV</v>
          </cell>
          <cell r="AM5164" t="str">
            <v>Administration</v>
          </cell>
        </row>
        <row r="5165">
          <cell r="A5165" t="str">
            <v>8182937</v>
          </cell>
          <cell r="E5165">
            <v>624</v>
          </cell>
          <cell r="S5165" t="str">
            <v>3</v>
          </cell>
          <cell r="AJ5165" t="str">
            <v>DREBA2018-22</v>
          </cell>
          <cell r="AK5165" t="str">
            <v>DR MKT ACTV</v>
          </cell>
          <cell r="AM5165" t="str">
            <v>Administration</v>
          </cell>
        </row>
        <row r="5166">
          <cell r="A5166" t="str">
            <v>8182937</v>
          </cell>
          <cell r="E5166">
            <v>624</v>
          </cell>
          <cell r="S5166" t="str">
            <v>3</v>
          </cell>
          <cell r="AJ5166" t="str">
            <v>DREBA2018-22</v>
          </cell>
          <cell r="AK5166" t="str">
            <v>DR MKT ACTV</v>
          </cell>
          <cell r="AM5166" t="str">
            <v>Administration</v>
          </cell>
        </row>
        <row r="5167">
          <cell r="A5167" t="str">
            <v>8182937</v>
          </cell>
          <cell r="E5167">
            <v>624</v>
          </cell>
          <cell r="S5167" t="str">
            <v>3</v>
          </cell>
          <cell r="AJ5167" t="str">
            <v>DREBA2018-22</v>
          </cell>
          <cell r="AK5167" t="str">
            <v>DR MKT ACTV</v>
          </cell>
          <cell r="AM5167" t="str">
            <v>Administration</v>
          </cell>
        </row>
        <row r="5168">
          <cell r="A5168" t="str">
            <v>8182937</v>
          </cell>
          <cell r="E5168">
            <v>624</v>
          </cell>
          <cell r="S5168" t="str">
            <v>3</v>
          </cell>
          <cell r="AJ5168" t="str">
            <v>DREBA2018-22</v>
          </cell>
          <cell r="AK5168" t="str">
            <v>DR MKT ACTV</v>
          </cell>
          <cell r="AM5168" t="str">
            <v>Administration</v>
          </cell>
        </row>
        <row r="5169">
          <cell r="A5169" t="str">
            <v>8182937</v>
          </cell>
          <cell r="E5169">
            <v>624</v>
          </cell>
          <cell r="S5169" t="str">
            <v>3</v>
          </cell>
          <cell r="AJ5169" t="str">
            <v>DREBA2018-22</v>
          </cell>
          <cell r="AK5169" t="str">
            <v>DR MKT ACTV</v>
          </cell>
          <cell r="AM5169" t="str">
            <v>Administration</v>
          </cell>
        </row>
        <row r="5170">
          <cell r="A5170" t="str">
            <v>8182937</v>
          </cell>
          <cell r="E5170">
            <v>178</v>
          </cell>
          <cell r="S5170" t="str">
            <v>1</v>
          </cell>
          <cell r="AJ5170" t="str">
            <v>DREBA2018-22</v>
          </cell>
          <cell r="AK5170" t="str">
            <v>DR MKT ACTV</v>
          </cell>
          <cell r="AM5170" t="str">
            <v>Administration</v>
          </cell>
        </row>
        <row r="5171">
          <cell r="A5171" t="str">
            <v>8182937</v>
          </cell>
          <cell r="E5171">
            <v>303.36</v>
          </cell>
          <cell r="S5171" t="str">
            <v>1</v>
          </cell>
          <cell r="AJ5171" t="str">
            <v>DREBA2018-22</v>
          </cell>
          <cell r="AK5171" t="str">
            <v>DR MKT ACTV</v>
          </cell>
          <cell r="AM5171" t="str">
            <v>Administration</v>
          </cell>
        </row>
        <row r="5172">
          <cell r="A5172" t="str">
            <v>8182937</v>
          </cell>
          <cell r="E5172">
            <v>303.36</v>
          </cell>
          <cell r="S5172" t="str">
            <v>1</v>
          </cell>
          <cell r="AJ5172" t="str">
            <v>DREBA2018-22</v>
          </cell>
          <cell r="AK5172" t="str">
            <v>DR MKT ACTV</v>
          </cell>
          <cell r="AM5172" t="str">
            <v>Administration</v>
          </cell>
        </row>
        <row r="5173">
          <cell r="A5173" t="str">
            <v>8182937</v>
          </cell>
          <cell r="E5173">
            <v>303.36</v>
          </cell>
          <cell r="S5173" t="str">
            <v>1</v>
          </cell>
          <cell r="AJ5173" t="str">
            <v>DREBA2018-22</v>
          </cell>
          <cell r="AK5173" t="str">
            <v>DR MKT ACTV</v>
          </cell>
          <cell r="AM5173" t="str">
            <v>Administration</v>
          </cell>
        </row>
        <row r="5174">
          <cell r="A5174" t="str">
            <v>8182937</v>
          </cell>
          <cell r="E5174">
            <v>303.36</v>
          </cell>
          <cell r="S5174" t="str">
            <v>1</v>
          </cell>
          <cell r="AJ5174" t="str">
            <v>DREBA2018-22</v>
          </cell>
          <cell r="AK5174" t="str">
            <v>DR MKT ACTV</v>
          </cell>
          <cell r="AM5174" t="str">
            <v>Administration</v>
          </cell>
        </row>
        <row r="5175">
          <cell r="A5175" t="str">
            <v>8182937</v>
          </cell>
          <cell r="E5175">
            <v>303.36</v>
          </cell>
          <cell r="S5175" t="str">
            <v>1</v>
          </cell>
          <cell r="AJ5175" t="str">
            <v>DREBA2018-22</v>
          </cell>
          <cell r="AK5175" t="str">
            <v>DR MKT ACTV</v>
          </cell>
          <cell r="AM5175" t="str">
            <v>Administration</v>
          </cell>
        </row>
        <row r="5176">
          <cell r="A5176" t="str">
            <v>8182937</v>
          </cell>
          <cell r="E5176">
            <v>303.36</v>
          </cell>
          <cell r="S5176" t="str">
            <v>1</v>
          </cell>
          <cell r="AJ5176" t="str">
            <v>DREBA2018-22</v>
          </cell>
          <cell r="AK5176" t="str">
            <v>DR MKT ACTV</v>
          </cell>
          <cell r="AM5176" t="str">
            <v>Administration</v>
          </cell>
        </row>
        <row r="5177">
          <cell r="A5177" t="str">
            <v>8182937</v>
          </cell>
          <cell r="E5177">
            <v>303.36</v>
          </cell>
          <cell r="S5177" t="str">
            <v>1</v>
          </cell>
          <cell r="AJ5177" t="str">
            <v>DREBA2018-22</v>
          </cell>
          <cell r="AK5177" t="str">
            <v>DR MKT ACTV</v>
          </cell>
          <cell r="AM5177" t="str">
            <v>Administration</v>
          </cell>
        </row>
        <row r="5178">
          <cell r="A5178" t="str">
            <v>8182937</v>
          </cell>
          <cell r="E5178">
            <v>303.36</v>
          </cell>
          <cell r="S5178" t="str">
            <v>1</v>
          </cell>
          <cell r="AJ5178" t="str">
            <v>DREBA2018-22</v>
          </cell>
          <cell r="AK5178" t="str">
            <v>DR MKT ACTV</v>
          </cell>
          <cell r="AM5178" t="str">
            <v>Administration</v>
          </cell>
        </row>
        <row r="5179">
          <cell r="A5179" t="str">
            <v>8182937</v>
          </cell>
          <cell r="E5179">
            <v>303.36</v>
          </cell>
          <cell r="S5179" t="str">
            <v>1</v>
          </cell>
          <cell r="AJ5179" t="str">
            <v>DREBA2018-22</v>
          </cell>
          <cell r="AK5179" t="str">
            <v>DR MKT ACTV</v>
          </cell>
          <cell r="AM5179" t="str">
            <v>Administration</v>
          </cell>
        </row>
        <row r="5180">
          <cell r="A5180" t="str">
            <v>8182937</v>
          </cell>
          <cell r="E5180">
            <v>303.36</v>
          </cell>
          <cell r="S5180" t="str">
            <v>1</v>
          </cell>
          <cell r="AJ5180" t="str">
            <v>DREBA2018-22</v>
          </cell>
          <cell r="AK5180" t="str">
            <v>DR MKT ACTV</v>
          </cell>
          <cell r="AM5180" t="str">
            <v>Administration</v>
          </cell>
        </row>
        <row r="5181">
          <cell r="A5181" t="str">
            <v>8182937</v>
          </cell>
          <cell r="E5181">
            <v>303.36</v>
          </cell>
          <cell r="S5181" t="str">
            <v>1</v>
          </cell>
          <cell r="AJ5181" t="str">
            <v>DREBA2018-22</v>
          </cell>
          <cell r="AK5181" t="str">
            <v>DR MKT ACTV</v>
          </cell>
          <cell r="AM5181" t="str">
            <v>Administration</v>
          </cell>
        </row>
        <row r="5182">
          <cell r="A5182" t="str">
            <v>8182937</v>
          </cell>
          <cell r="E5182">
            <v>303.36</v>
          </cell>
          <cell r="S5182" t="str">
            <v>1</v>
          </cell>
          <cell r="AJ5182" t="str">
            <v>DREBA2018-22</v>
          </cell>
          <cell r="AK5182" t="str">
            <v>DR MKT ACTV</v>
          </cell>
          <cell r="AM5182" t="str">
            <v>Administration</v>
          </cell>
        </row>
        <row r="5183">
          <cell r="A5183" t="str">
            <v>8182937</v>
          </cell>
          <cell r="E5183">
            <v>303.36</v>
          </cell>
          <cell r="S5183" t="str">
            <v>1</v>
          </cell>
          <cell r="AJ5183" t="str">
            <v>DREBA2018-22</v>
          </cell>
          <cell r="AK5183" t="str">
            <v>DR MKT ACTV</v>
          </cell>
          <cell r="AM5183" t="str">
            <v>Administration</v>
          </cell>
        </row>
        <row r="5184">
          <cell r="A5184" t="str">
            <v>8182937</v>
          </cell>
          <cell r="E5184">
            <v>303.36</v>
          </cell>
          <cell r="S5184" t="str">
            <v>2</v>
          </cell>
          <cell r="AJ5184" t="str">
            <v>DREBA2018-22</v>
          </cell>
          <cell r="AK5184" t="str">
            <v>DR MKT ACTV</v>
          </cell>
          <cell r="AM5184" t="str">
            <v>Administration</v>
          </cell>
        </row>
        <row r="5185">
          <cell r="A5185" t="str">
            <v>8182937</v>
          </cell>
          <cell r="E5185">
            <v>303.36</v>
          </cell>
          <cell r="S5185" t="str">
            <v>2</v>
          </cell>
          <cell r="AJ5185" t="str">
            <v>DREBA2018-22</v>
          </cell>
          <cell r="AK5185" t="str">
            <v>DR MKT ACTV</v>
          </cell>
          <cell r="AM5185" t="str">
            <v>Administration</v>
          </cell>
        </row>
        <row r="5186">
          <cell r="A5186" t="str">
            <v>8182937</v>
          </cell>
          <cell r="E5186">
            <v>303.36</v>
          </cell>
          <cell r="S5186" t="str">
            <v>2</v>
          </cell>
          <cell r="AJ5186" t="str">
            <v>DREBA2018-22</v>
          </cell>
          <cell r="AK5186" t="str">
            <v>DR MKT ACTV</v>
          </cell>
          <cell r="AM5186" t="str">
            <v>Administration</v>
          </cell>
        </row>
        <row r="5187">
          <cell r="A5187" t="str">
            <v>8182937</v>
          </cell>
          <cell r="E5187">
            <v>303.36</v>
          </cell>
          <cell r="S5187" t="str">
            <v>2</v>
          </cell>
          <cell r="AJ5187" t="str">
            <v>DREBA2018-22</v>
          </cell>
          <cell r="AK5187" t="str">
            <v>DR MKT ACTV</v>
          </cell>
          <cell r="AM5187" t="str">
            <v>Administration</v>
          </cell>
        </row>
        <row r="5188">
          <cell r="A5188" t="str">
            <v>8182937</v>
          </cell>
          <cell r="E5188">
            <v>303.36</v>
          </cell>
          <cell r="S5188" t="str">
            <v>2</v>
          </cell>
          <cell r="AJ5188" t="str">
            <v>DREBA2018-22</v>
          </cell>
          <cell r="AK5188" t="str">
            <v>DR MKT ACTV</v>
          </cell>
          <cell r="AM5188" t="str">
            <v>Administration</v>
          </cell>
        </row>
        <row r="5189">
          <cell r="A5189" t="str">
            <v>8182937</v>
          </cell>
          <cell r="E5189">
            <v>303.36</v>
          </cell>
          <cell r="S5189" t="str">
            <v>2</v>
          </cell>
          <cell r="AJ5189" t="str">
            <v>DREBA2018-22</v>
          </cell>
          <cell r="AK5189" t="str">
            <v>DR MKT ACTV</v>
          </cell>
          <cell r="AM5189" t="str">
            <v>Administration</v>
          </cell>
        </row>
        <row r="5190">
          <cell r="A5190" t="str">
            <v>8182937</v>
          </cell>
          <cell r="E5190">
            <v>303.36</v>
          </cell>
          <cell r="S5190" t="str">
            <v>2</v>
          </cell>
          <cell r="AJ5190" t="str">
            <v>DREBA2018-22</v>
          </cell>
          <cell r="AK5190" t="str">
            <v>DR MKT ACTV</v>
          </cell>
          <cell r="AM5190" t="str">
            <v>Administration</v>
          </cell>
        </row>
        <row r="5191">
          <cell r="A5191" t="str">
            <v>8182937</v>
          </cell>
          <cell r="E5191">
            <v>303.36</v>
          </cell>
          <cell r="S5191" t="str">
            <v>2</v>
          </cell>
          <cell r="AJ5191" t="str">
            <v>DREBA2018-22</v>
          </cell>
          <cell r="AK5191" t="str">
            <v>DR MKT ACTV</v>
          </cell>
          <cell r="AM5191" t="str">
            <v>Administration</v>
          </cell>
        </row>
        <row r="5192">
          <cell r="A5192" t="str">
            <v>8182937</v>
          </cell>
          <cell r="E5192">
            <v>303.36</v>
          </cell>
          <cell r="S5192" t="str">
            <v>2</v>
          </cell>
          <cell r="AJ5192" t="str">
            <v>DREBA2018-22</v>
          </cell>
          <cell r="AK5192" t="str">
            <v>DR MKT ACTV</v>
          </cell>
          <cell r="AM5192" t="str">
            <v>Administration</v>
          </cell>
        </row>
        <row r="5193">
          <cell r="A5193" t="str">
            <v>8182937</v>
          </cell>
          <cell r="E5193">
            <v>303.36</v>
          </cell>
          <cell r="S5193" t="str">
            <v>2</v>
          </cell>
          <cell r="AJ5193" t="str">
            <v>DREBA2018-22</v>
          </cell>
          <cell r="AK5193" t="str">
            <v>DR MKT ACTV</v>
          </cell>
          <cell r="AM5193" t="str">
            <v>Administration</v>
          </cell>
        </row>
        <row r="5194">
          <cell r="A5194" t="str">
            <v>8182937</v>
          </cell>
          <cell r="E5194">
            <v>303.36</v>
          </cell>
          <cell r="S5194" t="str">
            <v>2</v>
          </cell>
          <cell r="AJ5194" t="str">
            <v>DREBA2018-22</v>
          </cell>
          <cell r="AK5194" t="str">
            <v>DR MKT ACTV</v>
          </cell>
          <cell r="AM5194" t="str">
            <v>Administration</v>
          </cell>
        </row>
        <row r="5195">
          <cell r="A5195" t="str">
            <v>8182937</v>
          </cell>
          <cell r="E5195">
            <v>303.36</v>
          </cell>
          <cell r="S5195" t="str">
            <v>2</v>
          </cell>
          <cell r="AJ5195" t="str">
            <v>DREBA2018-22</v>
          </cell>
          <cell r="AK5195" t="str">
            <v>DR MKT ACTV</v>
          </cell>
          <cell r="AM5195" t="str">
            <v>Administration</v>
          </cell>
        </row>
        <row r="5196">
          <cell r="A5196" t="str">
            <v>8182937</v>
          </cell>
          <cell r="E5196">
            <v>303.36</v>
          </cell>
          <cell r="S5196" t="str">
            <v>2</v>
          </cell>
          <cell r="AJ5196" t="str">
            <v>DREBA2018-22</v>
          </cell>
          <cell r="AK5196" t="str">
            <v>DR MKT ACTV</v>
          </cell>
          <cell r="AM5196" t="str">
            <v>Administration</v>
          </cell>
        </row>
        <row r="5197">
          <cell r="A5197" t="str">
            <v>8182937</v>
          </cell>
          <cell r="E5197">
            <v>303.36</v>
          </cell>
          <cell r="S5197" t="str">
            <v>2</v>
          </cell>
          <cell r="AJ5197" t="str">
            <v>DREBA2018-22</v>
          </cell>
          <cell r="AK5197" t="str">
            <v>DR MKT ACTV</v>
          </cell>
          <cell r="AM5197" t="str">
            <v>Administration</v>
          </cell>
        </row>
        <row r="5198">
          <cell r="A5198" t="str">
            <v>8182937</v>
          </cell>
          <cell r="E5198">
            <v>303.36</v>
          </cell>
          <cell r="S5198" t="str">
            <v>2</v>
          </cell>
          <cell r="AJ5198" t="str">
            <v>DREBA2018-22</v>
          </cell>
          <cell r="AK5198" t="str">
            <v>DR MKT ACTV</v>
          </cell>
          <cell r="AM5198" t="str">
            <v>Administration</v>
          </cell>
        </row>
        <row r="5199">
          <cell r="A5199" t="str">
            <v>8182937</v>
          </cell>
          <cell r="E5199">
            <v>303.36</v>
          </cell>
          <cell r="S5199" t="str">
            <v>2</v>
          </cell>
          <cell r="AJ5199" t="str">
            <v>DREBA2018-22</v>
          </cell>
          <cell r="AK5199" t="str">
            <v>DR MKT ACTV</v>
          </cell>
          <cell r="AM5199" t="str">
            <v>Administration</v>
          </cell>
        </row>
        <row r="5200">
          <cell r="A5200" t="str">
            <v>8182937</v>
          </cell>
          <cell r="E5200">
            <v>303.36</v>
          </cell>
          <cell r="S5200" t="str">
            <v>3</v>
          </cell>
          <cell r="AJ5200" t="str">
            <v>DREBA2018-22</v>
          </cell>
          <cell r="AK5200" t="str">
            <v>DR MKT ACTV</v>
          </cell>
          <cell r="AM5200" t="str">
            <v>Administration</v>
          </cell>
        </row>
        <row r="5201">
          <cell r="A5201" t="str">
            <v>8182937</v>
          </cell>
          <cell r="E5201">
            <v>303.36</v>
          </cell>
          <cell r="S5201" t="str">
            <v>3</v>
          </cell>
          <cell r="AJ5201" t="str">
            <v>DREBA2018-22</v>
          </cell>
          <cell r="AK5201" t="str">
            <v>DR MKT ACTV</v>
          </cell>
          <cell r="AM5201" t="str">
            <v>Administration</v>
          </cell>
        </row>
        <row r="5202">
          <cell r="A5202" t="str">
            <v>8182937</v>
          </cell>
          <cell r="E5202">
            <v>303.36</v>
          </cell>
          <cell r="S5202" t="str">
            <v>3</v>
          </cell>
          <cell r="AJ5202" t="str">
            <v>DREBA2018-22</v>
          </cell>
          <cell r="AK5202" t="str">
            <v>DR MKT ACTV</v>
          </cell>
          <cell r="AM5202" t="str">
            <v>Administration</v>
          </cell>
        </row>
        <row r="5203">
          <cell r="A5203" t="str">
            <v>8182937</v>
          </cell>
          <cell r="E5203">
            <v>303.36</v>
          </cell>
          <cell r="S5203" t="str">
            <v>3</v>
          </cell>
          <cell r="AJ5203" t="str">
            <v>DREBA2018-22</v>
          </cell>
          <cell r="AK5203" t="str">
            <v>DR MKT ACTV</v>
          </cell>
          <cell r="AM5203" t="str">
            <v>Administration</v>
          </cell>
        </row>
        <row r="5204">
          <cell r="A5204" t="str">
            <v>8182937</v>
          </cell>
          <cell r="E5204">
            <v>303.36</v>
          </cell>
          <cell r="S5204" t="str">
            <v>3</v>
          </cell>
          <cell r="AJ5204" t="str">
            <v>DREBA2018-22</v>
          </cell>
          <cell r="AK5204" t="str">
            <v>DR MKT ACTV</v>
          </cell>
          <cell r="AM5204" t="str">
            <v>Administration</v>
          </cell>
        </row>
        <row r="5205">
          <cell r="A5205" t="str">
            <v>8182937</v>
          </cell>
          <cell r="E5205">
            <v>303.36</v>
          </cell>
          <cell r="S5205" t="str">
            <v>3</v>
          </cell>
          <cell r="AJ5205" t="str">
            <v>DREBA2018-22</v>
          </cell>
          <cell r="AK5205" t="str">
            <v>DR MKT ACTV</v>
          </cell>
          <cell r="AM5205" t="str">
            <v>Administration</v>
          </cell>
        </row>
        <row r="5206">
          <cell r="A5206" t="str">
            <v>8182937</v>
          </cell>
          <cell r="E5206">
            <v>303.36</v>
          </cell>
          <cell r="S5206" t="str">
            <v>3</v>
          </cell>
          <cell r="AJ5206" t="str">
            <v>DREBA2018-22</v>
          </cell>
          <cell r="AK5206" t="str">
            <v>DR MKT ACTV</v>
          </cell>
          <cell r="AM5206" t="str">
            <v>Administration</v>
          </cell>
        </row>
        <row r="5207">
          <cell r="A5207" t="str">
            <v>8182937</v>
          </cell>
          <cell r="E5207">
            <v>303.36</v>
          </cell>
          <cell r="S5207" t="str">
            <v>3</v>
          </cell>
          <cell r="AJ5207" t="str">
            <v>DREBA2018-22</v>
          </cell>
          <cell r="AK5207" t="str">
            <v>DR MKT ACTV</v>
          </cell>
          <cell r="AM5207" t="str">
            <v>Administration</v>
          </cell>
        </row>
        <row r="5208">
          <cell r="A5208" t="str">
            <v>8182937</v>
          </cell>
          <cell r="E5208">
            <v>303.36</v>
          </cell>
          <cell r="S5208" t="str">
            <v>3</v>
          </cell>
          <cell r="AJ5208" t="str">
            <v>DREBA2018-22</v>
          </cell>
          <cell r="AK5208" t="str">
            <v>DR MKT ACTV</v>
          </cell>
          <cell r="AM5208" t="str">
            <v>Administration</v>
          </cell>
        </row>
        <row r="5209">
          <cell r="A5209" t="str">
            <v>8182937</v>
          </cell>
          <cell r="E5209">
            <v>303.36</v>
          </cell>
          <cell r="S5209" t="str">
            <v>3</v>
          </cell>
          <cell r="AJ5209" t="str">
            <v>DREBA2018-22</v>
          </cell>
          <cell r="AK5209" t="str">
            <v>DR MKT ACTV</v>
          </cell>
          <cell r="AM5209" t="str">
            <v>Administration</v>
          </cell>
        </row>
        <row r="5210">
          <cell r="A5210" t="str">
            <v>8182937</v>
          </cell>
          <cell r="E5210">
            <v>303.36</v>
          </cell>
          <cell r="S5210" t="str">
            <v>3</v>
          </cell>
          <cell r="AJ5210" t="str">
            <v>DREBA2018-22</v>
          </cell>
          <cell r="AK5210" t="str">
            <v>DR MKT ACTV</v>
          </cell>
          <cell r="AM5210" t="str">
            <v>Administration</v>
          </cell>
        </row>
        <row r="5211">
          <cell r="A5211" t="str">
            <v>8182937</v>
          </cell>
          <cell r="E5211">
            <v>303.36</v>
          </cell>
          <cell r="S5211" t="str">
            <v>3</v>
          </cell>
          <cell r="AJ5211" t="str">
            <v>DREBA2018-22</v>
          </cell>
          <cell r="AK5211" t="str">
            <v>DR MKT ACTV</v>
          </cell>
          <cell r="AM5211" t="str">
            <v>Administration</v>
          </cell>
        </row>
        <row r="5212">
          <cell r="A5212" t="str">
            <v>8182937</v>
          </cell>
          <cell r="E5212">
            <v>303.36</v>
          </cell>
          <cell r="S5212" t="str">
            <v>3</v>
          </cell>
          <cell r="AJ5212" t="str">
            <v>DREBA2018-22</v>
          </cell>
          <cell r="AK5212" t="str">
            <v>DR MKT ACTV</v>
          </cell>
          <cell r="AM5212" t="str">
            <v>Administration</v>
          </cell>
        </row>
        <row r="5213">
          <cell r="A5213" t="str">
            <v>8182937</v>
          </cell>
          <cell r="E5213">
            <v>303.36</v>
          </cell>
          <cell r="S5213" t="str">
            <v>3</v>
          </cell>
          <cell r="AJ5213" t="str">
            <v>DREBA2018-22</v>
          </cell>
          <cell r="AK5213" t="str">
            <v>DR MKT ACTV</v>
          </cell>
          <cell r="AM5213" t="str">
            <v>Administration</v>
          </cell>
        </row>
        <row r="5214">
          <cell r="A5214" t="str">
            <v>8182937</v>
          </cell>
          <cell r="E5214">
            <v>303.36</v>
          </cell>
          <cell r="S5214" t="str">
            <v>3</v>
          </cell>
          <cell r="AJ5214" t="str">
            <v>DREBA2018-22</v>
          </cell>
          <cell r="AK5214" t="str">
            <v>DR MKT ACTV</v>
          </cell>
          <cell r="AM5214" t="str">
            <v>Administration</v>
          </cell>
        </row>
        <row r="5215">
          <cell r="A5215" t="str">
            <v>8182937</v>
          </cell>
          <cell r="E5215">
            <v>151.68</v>
          </cell>
          <cell r="S5215" t="str">
            <v>3</v>
          </cell>
          <cell r="AJ5215" t="str">
            <v>DREBA2018-22</v>
          </cell>
          <cell r="AK5215" t="str">
            <v>DR MKT ACTV</v>
          </cell>
          <cell r="AM5215" t="str">
            <v>Administration</v>
          </cell>
        </row>
        <row r="5216">
          <cell r="A5216" t="str">
            <v>8182937</v>
          </cell>
          <cell r="E5216">
            <v>151.68</v>
          </cell>
          <cell r="S5216" t="str">
            <v>3</v>
          </cell>
          <cell r="AJ5216" t="str">
            <v>DREBA2018-22</v>
          </cell>
          <cell r="AK5216" t="str">
            <v>DR MKT ACTV</v>
          </cell>
          <cell r="AM5216" t="str">
            <v>Administration</v>
          </cell>
        </row>
        <row r="5217">
          <cell r="A5217" t="str">
            <v>8182937</v>
          </cell>
          <cell r="E5217">
            <v>151.68</v>
          </cell>
          <cell r="S5217" t="str">
            <v>3</v>
          </cell>
          <cell r="AJ5217" t="str">
            <v>DREBA2018-22</v>
          </cell>
          <cell r="AK5217" t="str">
            <v>DR MKT ACTV</v>
          </cell>
          <cell r="AM5217" t="str">
            <v>Administration</v>
          </cell>
        </row>
        <row r="5218">
          <cell r="A5218" t="str">
            <v>8182937</v>
          </cell>
          <cell r="E5218">
            <v>151.68</v>
          </cell>
          <cell r="S5218" t="str">
            <v>3</v>
          </cell>
          <cell r="AJ5218" t="str">
            <v>DREBA2018-22</v>
          </cell>
          <cell r="AK5218" t="str">
            <v>DR MKT ACTV</v>
          </cell>
          <cell r="AM5218" t="str">
            <v>Administration</v>
          </cell>
        </row>
        <row r="5219">
          <cell r="A5219" t="str">
            <v>8182937</v>
          </cell>
          <cell r="E5219">
            <v>151.68</v>
          </cell>
          <cell r="S5219" t="str">
            <v>3</v>
          </cell>
          <cell r="AJ5219" t="str">
            <v>DREBA2018-22</v>
          </cell>
          <cell r="AK5219" t="str">
            <v>DR MKT ACTV</v>
          </cell>
          <cell r="AM5219" t="str">
            <v>Administration</v>
          </cell>
        </row>
        <row r="5220">
          <cell r="A5220" t="str">
            <v>8182938</v>
          </cell>
          <cell r="E5220">
            <v>55.26</v>
          </cell>
          <cell r="S5220" t="str">
            <v>3</v>
          </cell>
          <cell r="AJ5220" t="str">
            <v>DREBA2018-22</v>
          </cell>
          <cell r="AK5220" t="str">
            <v>OBMC/SLRP</v>
          </cell>
          <cell r="AM5220" t="str">
            <v>Administration</v>
          </cell>
        </row>
        <row r="5221">
          <cell r="A5221" t="str">
            <v>8182938</v>
          </cell>
          <cell r="E5221">
            <v>71.040000000000006</v>
          </cell>
          <cell r="S5221" t="str">
            <v>3</v>
          </cell>
          <cell r="AJ5221" t="str">
            <v>DREBA2018-22</v>
          </cell>
          <cell r="AK5221" t="str">
            <v>OBMC/SLRP</v>
          </cell>
          <cell r="AM5221" t="str">
            <v>Administration</v>
          </cell>
        </row>
        <row r="5222">
          <cell r="A5222" t="str">
            <v>8182938</v>
          </cell>
          <cell r="E5222">
            <v>13.79</v>
          </cell>
          <cell r="S5222" t="str">
            <v>3</v>
          </cell>
          <cell r="AJ5222" t="str">
            <v>DREBA2018-22</v>
          </cell>
          <cell r="AK5222" t="str">
            <v>OBMC/SLRP</v>
          </cell>
          <cell r="AM5222" t="str">
            <v>Administration</v>
          </cell>
        </row>
        <row r="5223">
          <cell r="A5223" t="str">
            <v>8182938</v>
          </cell>
          <cell r="E5223">
            <v>7.83</v>
          </cell>
          <cell r="S5223" t="str">
            <v>3</v>
          </cell>
          <cell r="AJ5223" t="str">
            <v>DREBA2018-22</v>
          </cell>
          <cell r="AK5223" t="str">
            <v>OBMC/SLRP</v>
          </cell>
          <cell r="AM5223" t="str">
            <v>Administration</v>
          </cell>
        </row>
        <row r="5224">
          <cell r="A5224" t="str">
            <v>8182938</v>
          </cell>
          <cell r="E5224">
            <v>13.34</v>
          </cell>
          <cell r="S5224" t="str">
            <v>3</v>
          </cell>
          <cell r="AJ5224" t="str">
            <v>DREBA2018-22</v>
          </cell>
          <cell r="AK5224" t="str">
            <v>OBMC/SLRP</v>
          </cell>
          <cell r="AM5224" t="str">
            <v>Administration</v>
          </cell>
        </row>
        <row r="5225">
          <cell r="A5225" t="str">
            <v>8182938</v>
          </cell>
          <cell r="E5225">
            <v>76.3</v>
          </cell>
          <cell r="S5225" t="str">
            <v>3</v>
          </cell>
          <cell r="AJ5225" t="str">
            <v>DREBA2018-22</v>
          </cell>
          <cell r="AK5225" t="str">
            <v>OBMC/SLRP</v>
          </cell>
          <cell r="AM5225" t="str">
            <v>Administration</v>
          </cell>
        </row>
        <row r="5226">
          <cell r="A5226" t="str">
            <v>8182938</v>
          </cell>
          <cell r="E5226">
            <v>27.14</v>
          </cell>
          <cell r="S5226" t="str">
            <v>3</v>
          </cell>
          <cell r="AJ5226" t="str">
            <v>DREBA2018-22</v>
          </cell>
          <cell r="AK5226" t="str">
            <v>OBMC/SLRP</v>
          </cell>
          <cell r="AM5226" t="str">
            <v>Administration</v>
          </cell>
        </row>
        <row r="5227">
          <cell r="A5227" t="str">
            <v>8182938</v>
          </cell>
          <cell r="E5227">
            <v>54.88</v>
          </cell>
          <cell r="S5227" t="str">
            <v>3</v>
          </cell>
          <cell r="AJ5227" t="str">
            <v>DREBA2018-22</v>
          </cell>
          <cell r="AK5227" t="str">
            <v>OBMC/SLRP</v>
          </cell>
          <cell r="AM5227" t="str">
            <v>Administration</v>
          </cell>
        </row>
        <row r="5228">
          <cell r="A5228" t="str">
            <v>8182938</v>
          </cell>
          <cell r="E5228">
            <v>109.76</v>
          </cell>
          <cell r="S5228" t="str">
            <v>3</v>
          </cell>
          <cell r="AJ5228" t="str">
            <v>DREBA2018-22</v>
          </cell>
          <cell r="AK5228" t="str">
            <v>OBMC/SLRP</v>
          </cell>
          <cell r="AM5228" t="str">
            <v>Administration</v>
          </cell>
        </row>
        <row r="5229">
          <cell r="A5229" t="str">
            <v>8182938</v>
          </cell>
          <cell r="E5229">
            <v>54.88</v>
          </cell>
          <cell r="S5229" t="str">
            <v>3</v>
          </cell>
          <cell r="AJ5229" t="str">
            <v>DREBA2018-22</v>
          </cell>
          <cell r="AK5229" t="str">
            <v>OBMC/SLRP</v>
          </cell>
          <cell r="AM5229" t="str">
            <v>Administration</v>
          </cell>
        </row>
        <row r="5230">
          <cell r="A5230" t="str">
            <v>8182938</v>
          </cell>
          <cell r="E5230">
            <v>54.88</v>
          </cell>
          <cell r="S5230" t="str">
            <v>3</v>
          </cell>
          <cell r="AJ5230" t="str">
            <v>DREBA2018-22</v>
          </cell>
          <cell r="AK5230" t="str">
            <v>OBMC/SLRP</v>
          </cell>
          <cell r="AM5230" t="str">
            <v>Administration</v>
          </cell>
        </row>
        <row r="5231">
          <cell r="A5231" t="str">
            <v>8182940</v>
          </cell>
          <cell r="E5231">
            <v>5.5</v>
          </cell>
          <cell r="S5231" t="str">
            <v>1</v>
          </cell>
          <cell r="AJ5231" t="str">
            <v>DREBA2018-22</v>
          </cell>
          <cell r="AK5231" t="str">
            <v>OBMC/SLRP</v>
          </cell>
          <cell r="AM5231" t="str">
            <v>Administration</v>
          </cell>
        </row>
        <row r="5232">
          <cell r="A5232" t="str">
            <v>8182940</v>
          </cell>
          <cell r="E5232">
            <v>17.95</v>
          </cell>
          <cell r="S5232" t="str">
            <v>2</v>
          </cell>
          <cell r="AJ5232" t="str">
            <v>DREBA2018-22</v>
          </cell>
          <cell r="AK5232" t="str">
            <v>OBMC/SLRP</v>
          </cell>
          <cell r="AM5232" t="str">
            <v>Administration</v>
          </cell>
        </row>
        <row r="5233">
          <cell r="A5233" t="str">
            <v>8182940</v>
          </cell>
          <cell r="E5233">
            <v>73.84</v>
          </cell>
          <cell r="S5233" t="str">
            <v>3</v>
          </cell>
          <cell r="AJ5233" t="str">
            <v>DREBA2018-22</v>
          </cell>
          <cell r="AK5233" t="str">
            <v>OBMC/SLRP</v>
          </cell>
          <cell r="AM5233" t="str">
            <v>Administration</v>
          </cell>
        </row>
        <row r="5234">
          <cell r="A5234" t="str">
            <v>8182940</v>
          </cell>
          <cell r="E5234">
            <v>5.3</v>
          </cell>
          <cell r="S5234" t="str">
            <v>1</v>
          </cell>
          <cell r="AJ5234" t="str">
            <v>DREBA2018-22</v>
          </cell>
          <cell r="AK5234" t="str">
            <v>OBMC/SLRP</v>
          </cell>
          <cell r="AM5234" t="str">
            <v>Administration</v>
          </cell>
        </row>
        <row r="5235">
          <cell r="A5235" t="str">
            <v>8182940</v>
          </cell>
          <cell r="E5235">
            <v>4.75</v>
          </cell>
          <cell r="S5235" t="str">
            <v>2</v>
          </cell>
          <cell r="AJ5235" t="str">
            <v>DREBA2018-22</v>
          </cell>
          <cell r="AK5235" t="str">
            <v>OBMC/SLRP</v>
          </cell>
          <cell r="AM5235" t="str">
            <v>Administration</v>
          </cell>
        </row>
        <row r="5236">
          <cell r="A5236" t="str">
            <v>8182940</v>
          </cell>
          <cell r="E5236">
            <v>3.97</v>
          </cell>
          <cell r="S5236" t="str">
            <v>3</v>
          </cell>
          <cell r="AJ5236" t="str">
            <v>DREBA2018-22</v>
          </cell>
          <cell r="AK5236" t="str">
            <v>OBMC/SLRP</v>
          </cell>
          <cell r="AM5236" t="str">
            <v>Administration</v>
          </cell>
        </row>
        <row r="5237">
          <cell r="A5237" t="str">
            <v>8182940</v>
          </cell>
          <cell r="E5237">
            <v>6.81</v>
          </cell>
          <cell r="S5237" t="str">
            <v>1</v>
          </cell>
          <cell r="AJ5237" t="str">
            <v>DREBA2018-22</v>
          </cell>
          <cell r="AK5237" t="str">
            <v>OBMC/SLRP</v>
          </cell>
          <cell r="AM5237" t="str">
            <v>Administration</v>
          </cell>
        </row>
        <row r="5238">
          <cell r="A5238" t="str">
            <v>8182940</v>
          </cell>
          <cell r="E5238">
            <v>6.1</v>
          </cell>
          <cell r="S5238" t="str">
            <v>2</v>
          </cell>
          <cell r="AJ5238" t="str">
            <v>DREBA2018-22</v>
          </cell>
          <cell r="AK5238" t="str">
            <v>OBMC/SLRP</v>
          </cell>
          <cell r="AM5238" t="str">
            <v>Administration</v>
          </cell>
        </row>
        <row r="5239">
          <cell r="A5239" t="str">
            <v>8182940</v>
          </cell>
          <cell r="E5239">
            <v>5.1100000000000003</v>
          </cell>
          <cell r="S5239" t="str">
            <v>3</v>
          </cell>
          <cell r="AJ5239" t="str">
            <v>DREBA2018-22</v>
          </cell>
          <cell r="AK5239" t="str">
            <v>OBMC/SLRP</v>
          </cell>
          <cell r="AM5239" t="str">
            <v>Administration</v>
          </cell>
        </row>
        <row r="5240">
          <cell r="A5240" t="str">
            <v>8182940</v>
          </cell>
          <cell r="E5240">
            <v>1.32</v>
          </cell>
          <cell r="S5240" t="str">
            <v>1</v>
          </cell>
          <cell r="AJ5240" t="str">
            <v>DREBA2018-22</v>
          </cell>
          <cell r="AK5240" t="str">
            <v>OBMC/SLRP</v>
          </cell>
          <cell r="AM5240" t="str">
            <v>Administration</v>
          </cell>
        </row>
        <row r="5241">
          <cell r="A5241" t="str">
            <v>8182940</v>
          </cell>
          <cell r="E5241">
            <v>1.18</v>
          </cell>
          <cell r="S5241" t="str">
            <v>2</v>
          </cell>
          <cell r="AJ5241" t="str">
            <v>DREBA2018-22</v>
          </cell>
          <cell r="AK5241" t="str">
            <v>OBMC/SLRP</v>
          </cell>
          <cell r="AM5241" t="str">
            <v>Administration</v>
          </cell>
        </row>
        <row r="5242">
          <cell r="A5242" t="str">
            <v>8182940</v>
          </cell>
          <cell r="E5242">
            <v>0.99</v>
          </cell>
          <cell r="S5242" t="str">
            <v>3</v>
          </cell>
          <cell r="AJ5242" t="str">
            <v>DREBA2018-22</v>
          </cell>
          <cell r="AK5242" t="str">
            <v>OBMC/SLRP</v>
          </cell>
          <cell r="AM5242" t="str">
            <v>Administration</v>
          </cell>
        </row>
        <row r="5243">
          <cell r="A5243" t="str">
            <v>8182940</v>
          </cell>
          <cell r="E5243">
            <v>0.75</v>
          </cell>
          <cell r="S5243" t="str">
            <v>1</v>
          </cell>
          <cell r="AJ5243" t="str">
            <v>DREBA2018-22</v>
          </cell>
          <cell r="AK5243" t="str">
            <v>OBMC/SLRP</v>
          </cell>
          <cell r="AM5243" t="str">
            <v>Administration</v>
          </cell>
        </row>
        <row r="5244">
          <cell r="A5244" t="str">
            <v>8182940</v>
          </cell>
          <cell r="E5244">
            <v>0.67</v>
          </cell>
          <cell r="S5244" t="str">
            <v>2</v>
          </cell>
          <cell r="AJ5244" t="str">
            <v>DREBA2018-22</v>
          </cell>
          <cell r="AK5244" t="str">
            <v>OBMC/SLRP</v>
          </cell>
          <cell r="AM5244" t="str">
            <v>Administration</v>
          </cell>
        </row>
        <row r="5245">
          <cell r="A5245" t="str">
            <v>8182940</v>
          </cell>
          <cell r="E5245">
            <v>0.56000000000000005</v>
          </cell>
          <cell r="S5245" t="str">
            <v>3</v>
          </cell>
          <cell r="AJ5245" t="str">
            <v>DREBA2018-22</v>
          </cell>
          <cell r="AK5245" t="str">
            <v>OBMC/SLRP</v>
          </cell>
          <cell r="AM5245" t="str">
            <v>Administration</v>
          </cell>
        </row>
        <row r="5246">
          <cell r="A5246" t="str">
            <v>8182940</v>
          </cell>
          <cell r="E5246">
            <v>1.28</v>
          </cell>
          <cell r="S5246" t="str">
            <v>1</v>
          </cell>
          <cell r="AJ5246" t="str">
            <v>DREBA2018-22</v>
          </cell>
          <cell r="AK5246" t="str">
            <v>OBMC/SLRP</v>
          </cell>
          <cell r="AM5246" t="str">
            <v>Administration</v>
          </cell>
        </row>
        <row r="5247">
          <cell r="A5247" t="str">
            <v>8182940</v>
          </cell>
          <cell r="E5247">
            <v>1.1499999999999999</v>
          </cell>
          <cell r="S5247" t="str">
            <v>2</v>
          </cell>
          <cell r="AJ5247" t="str">
            <v>DREBA2018-22</v>
          </cell>
          <cell r="AK5247" t="str">
            <v>OBMC/SLRP</v>
          </cell>
          <cell r="AM5247" t="str">
            <v>Administration</v>
          </cell>
        </row>
        <row r="5248">
          <cell r="A5248" t="str">
            <v>8182940</v>
          </cell>
          <cell r="E5248">
            <v>0.96</v>
          </cell>
          <cell r="S5248" t="str">
            <v>3</v>
          </cell>
          <cell r="AJ5248" t="str">
            <v>DREBA2018-22</v>
          </cell>
          <cell r="AK5248" t="str">
            <v>OBMC/SLRP</v>
          </cell>
          <cell r="AM5248" t="str">
            <v>Administration</v>
          </cell>
        </row>
        <row r="5249">
          <cell r="A5249" t="str">
            <v>8182940</v>
          </cell>
          <cell r="E5249">
            <v>7.7</v>
          </cell>
          <cell r="S5249" t="str">
            <v>1</v>
          </cell>
          <cell r="AJ5249" t="str">
            <v>DREBA2018-22</v>
          </cell>
          <cell r="AK5249" t="str">
            <v>OBMC/SLRP</v>
          </cell>
          <cell r="AM5249" t="str">
            <v>Administration</v>
          </cell>
        </row>
        <row r="5250">
          <cell r="A5250" t="str">
            <v>8182940</v>
          </cell>
          <cell r="E5250">
            <v>6.9</v>
          </cell>
          <cell r="S5250" t="str">
            <v>2</v>
          </cell>
          <cell r="AJ5250" t="str">
            <v>DREBA2018-22</v>
          </cell>
          <cell r="AK5250" t="str">
            <v>OBMC/SLRP</v>
          </cell>
          <cell r="AM5250" t="str">
            <v>Administration</v>
          </cell>
        </row>
        <row r="5251">
          <cell r="A5251" t="str">
            <v>8182940</v>
          </cell>
          <cell r="E5251">
            <v>5.48</v>
          </cell>
          <cell r="S5251" t="str">
            <v>3</v>
          </cell>
          <cell r="AJ5251" t="str">
            <v>DREBA2018-22</v>
          </cell>
          <cell r="AK5251" t="str">
            <v>OBMC/SLRP</v>
          </cell>
          <cell r="AM5251" t="str">
            <v>Administration</v>
          </cell>
        </row>
        <row r="5252">
          <cell r="A5252" t="str">
            <v>8182940</v>
          </cell>
          <cell r="E5252">
            <v>2.6</v>
          </cell>
          <cell r="S5252" t="str">
            <v>1</v>
          </cell>
          <cell r="AJ5252" t="str">
            <v>DREBA2018-22</v>
          </cell>
          <cell r="AK5252" t="str">
            <v>OBMC/SLRP</v>
          </cell>
          <cell r="AM5252" t="str">
            <v>Administration</v>
          </cell>
        </row>
        <row r="5253">
          <cell r="A5253" t="str">
            <v>8182940</v>
          </cell>
          <cell r="E5253">
            <v>2.33</v>
          </cell>
          <cell r="S5253" t="str">
            <v>2</v>
          </cell>
          <cell r="AJ5253" t="str">
            <v>DREBA2018-22</v>
          </cell>
          <cell r="AK5253" t="str">
            <v>OBMC/SLRP</v>
          </cell>
          <cell r="AM5253" t="str">
            <v>Administration</v>
          </cell>
        </row>
        <row r="5254">
          <cell r="A5254" t="str">
            <v>8182940</v>
          </cell>
          <cell r="E5254">
            <v>1.95</v>
          </cell>
          <cell r="S5254" t="str">
            <v>3</v>
          </cell>
          <cell r="AJ5254" t="str">
            <v>DREBA2018-22</v>
          </cell>
          <cell r="AK5254" t="str">
            <v>OBMC/SLRP</v>
          </cell>
          <cell r="AM5254" t="str">
            <v>Administration</v>
          </cell>
        </row>
        <row r="5255">
          <cell r="A5255" t="str">
            <v>8182940</v>
          </cell>
          <cell r="E5255">
            <v>26.3</v>
          </cell>
          <cell r="S5255" t="str">
            <v>1</v>
          </cell>
          <cell r="AJ5255" t="str">
            <v>DREBA2018-22</v>
          </cell>
          <cell r="AK5255" t="str">
            <v>OBMC/SLRP</v>
          </cell>
          <cell r="AM5255" t="str">
            <v>Administration</v>
          </cell>
        </row>
        <row r="5256">
          <cell r="A5256" t="str">
            <v>8182940</v>
          </cell>
          <cell r="E5256">
            <v>23.56</v>
          </cell>
          <cell r="S5256" t="str">
            <v>2</v>
          </cell>
          <cell r="AJ5256" t="str">
            <v>DREBA2018-22</v>
          </cell>
          <cell r="AK5256" t="str">
            <v>OBMC/SLRP</v>
          </cell>
          <cell r="AM5256" t="str">
            <v>Administration</v>
          </cell>
        </row>
        <row r="5257">
          <cell r="A5257" t="str">
            <v>8182940</v>
          </cell>
          <cell r="E5257">
            <v>19.73</v>
          </cell>
          <cell r="S5257" t="str">
            <v>3</v>
          </cell>
          <cell r="AJ5257" t="str">
            <v>DREBA2018-22</v>
          </cell>
          <cell r="AK5257" t="str">
            <v>OBMC/SLRP</v>
          </cell>
          <cell r="AM5257" t="str">
            <v>Administration</v>
          </cell>
        </row>
        <row r="5258">
          <cell r="A5258" t="str">
            <v>8182941</v>
          </cell>
          <cell r="E5258">
            <v>629.85</v>
          </cell>
          <cell r="S5258" t="str">
            <v>1</v>
          </cell>
          <cell r="AJ5258" t="str">
            <v>DREBA2018-22</v>
          </cell>
          <cell r="AK5258" t="str">
            <v>OBMC/SLRP</v>
          </cell>
          <cell r="AM5258" t="str">
            <v>Administration</v>
          </cell>
        </row>
        <row r="5259">
          <cell r="A5259" t="str">
            <v>8182941</v>
          </cell>
          <cell r="E5259">
            <v>669.99</v>
          </cell>
          <cell r="S5259" t="str">
            <v>2</v>
          </cell>
          <cell r="AJ5259" t="str">
            <v>DREBA2018-22</v>
          </cell>
          <cell r="AK5259" t="str">
            <v>OBMC/SLRP</v>
          </cell>
          <cell r="AM5259" t="str">
            <v>Administration</v>
          </cell>
        </row>
        <row r="5260">
          <cell r="A5260" t="str">
            <v>8182941</v>
          </cell>
          <cell r="E5260">
            <v>-37.47</v>
          </cell>
          <cell r="S5260" t="str">
            <v>3</v>
          </cell>
          <cell r="AJ5260" t="str">
            <v>DREBA2018-22</v>
          </cell>
          <cell r="AK5260" t="str">
            <v>OBMC/SLRP</v>
          </cell>
          <cell r="AM5260" t="str">
            <v>Administration</v>
          </cell>
        </row>
        <row r="5261">
          <cell r="A5261" t="str">
            <v>8182942</v>
          </cell>
          <cell r="E5261">
            <v>4.51</v>
          </cell>
          <cell r="S5261" t="str">
            <v>1</v>
          </cell>
          <cell r="AJ5261" t="str">
            <v>DREBA2018-22</v>
          </cell>
          <cell r="AK5261" t="str">
            <v>OBMC/SLRP</v>
          </cell>
          <cell r="AM5261" t="str">
            <v>Administration</v>
          </cell>
        </row>
        <row r="5262">
          <cell r="A5262" t="str">
            <v>8182942</v>
          </cell>
          <cell r="E5262">
            <v>6.54</v>
          </cell>
          <cell r="S5262" t="str">
            <v>2</v>
          </cell>
          <cell r="AJ5262" t="str">
            <v>DREBA2018-22</v>
          </cell>
          <cell r="AK5262" t="str">
            <v>OBMC/SLRP</v>
          </cell>
          <cell r="AM5262" t="str">
            <v>Administration</v>
          </cell>
        </row>
        <row r="5263">
          <cell r="A5263" t="str">
            <v>8182942</v>
          </cell>
          <cell r="E5263">
            <v>3.68</v>
          </cell>
          <cell r="S5263" t="str">
            <v>3</v>
          </cell>
          <cell r="AJ5263" t="str">
            <v>DREBA2018-22</v>
          </cell>
          <cell r="AK5263" t="str">
            <v>OBMC/SLRP</v>
          </cell>
          <cell r="AM5263" t="str">
            <v>Administration</v>
          </cell>
        </row>
        <row r="5264">
          <cell r="A5264" t="str">
            <v>8182942</v>
          </cell>
          <cell r="E5264">
            <v>5.8</v>
          </cell>
          <cell r="S5264" t="str">
            <v>1</v>
          </cell>
          <cell r="AJ5264" t="str">
            <v>DREBA2018-22</v>
          </cell>
          <cell r="AK5264" t="str">
            <v>OBMC/SLRP</v>
          </cell>
          <cell r="AM5264" t="str">
            <v>Administration</v>
          </cell>
        </row>
        <row r="5265">
          <cell r="A5265" t="str">
            <v>8182942</v>
          </cell>
          <cell r="E5265">
            <v>8.4</v>
          </cell>
          <cell r="S5265" t="str">
            <v>2</v>
          </cell>
          <cell r="AJ5265" t="str">
            <v>DREBA2018-22</v>
          </cell>
          <cell r="AK5265" t="str">
            <v>OBMC/SLRP</v>
          </cell>
          <cell r="AM5265" t="str">
            <v>Administration</v>
          </cell>
        </row>
        <row r="5266">
          <cell r="A5266" t="str">
            <v>8182942</v>
          </cell>
          <cell r="E5266">
            <v>4.7300000000000004</v>
          </cell>
          <cell r="S5266" t="str">
            <v>3</v>
          </cell>
          <cell r="AJ5266" t="str">
            <v>DREBA2018-22</v>
          </cell>
          <cell r="AK5266" t="str">
            <v>OBMC/SLRP</v>
          </cell>
          <cell r="AM5266" t="str">
            <v>Administration</v>
          </cell>
        </row>
        <row r="5267">
          <cell r="A5267" t="str">
            <v>8182942</v>
          </cell>
          <cell r="E5267">
            <v>1.1299999999999999</v>
          </cell>
          <cell r="S5267" t="str">
            <v>1</v>
          </cell>
          <cell r="AJ5267" t="str">
            <v>DREBA2018-22</v>
          </cell>
          <cell r="AK5267" t="str">
            <v>OBMC/SLRP</v>
          </cell>
          <cell r="AM5267" t="str">
            <v>Administration</v>
          </cell>
        </row>
        <row r="5268">
          <cell r="A5268" t="str">
            <v>8182942</v>
          </cell>
          <cell r="E5268">
            <v>1.63</v>
          </cell>
          <cell r="S5268" t="str">
            <v>2</v>
          </cell>
          <cell r="AJ5268" t="str">
            <v>DREBA2018-22</v>
          </cell>
          <cell r="AK5268" t="str">
            <v>OBMC/SLRP</v>
          </cell>
          <cell r="AM5268" t="str">
            <v>Administration</v>
          </cell>
        </row>
        <row r="5269">
          <cell r="A5269" t="str">
            <v>8182942</v>
          </cell>
          <cell r="E5269">
            <v>0.92</v>
          </cell>
          <cell r="S5269" t="str">
            <v>3</v>
          </cell>
          <cell r="AJ5269" t="str">
            <v>DREBA2018-22</v>
          </cell>
          <cell r="AK5269" t="str">
            <v>OBMC/SLRP</v>
          </cell>
          <cell r="AM5269" t="str">
            <v>Administration</v>
          </cell>
        </row>
        <row r="5270">
          <cell r="A5270" t="str">
            <v>8182942</v>
          </cell>
          <cell r="E5270">
            <v>0.64</v>
          </cell>
          <cell r="S5270" t="str">
            <v>1</v>
          </cell>
          <cell r="AJ5270" t="str">
            <v>DREBA2018-22</v>
          </cell>
          <cell r="AK5270" t="str">
            <v>OBMC/SLRP</v>
          </cell>
          <cell r="AM5270" t="str">
            <v>Administration</v>
          </cell>
        </row>
        <row r="5271">
          <cell r="A5271" t="str">
            <v>8182942</v>
          </cell>
          <cell r="E5271">
            <v>0.93</v>
          </cell>
          <cell r="S5271" t="str">
            <v>2</v>
          </cell>
          <cell r="AJ5271" t="str">
            <v>DREBA2018-22</v>
          </cell>
          <cell r="AK5271" t="str">
            <v>OBMC/SLRP</v>
          </cell>
          <cell r="AM5271" t="str">
            <v>Administration</v>
          </cell>
        </row>
        <row r="5272">
          <cell r="A5272" t="str">
            <v>8182942</v>
          </cell>
          <cell r="E5272">
            <v>0.52</v>
          </cell>
          <cell r="S5272" t="str">
            <v>3</v>
          </cell>
          <cell r="AJ5272" t="str">
            <v>DREBA2018-22</v>
          </cell>
          <cell r="AK5272" t="str">
            <v>OBMC/SLRP</v>
          </cell>
          <cell r="AM5272" t="str">
            <v>Administration</v>
          </cell>
        </row>
        <row r="5273">
          <cell r="A5273" t="str">
            <v>8182942</v>
          </cell>
          <cell r="E5273">
            <v>1.0900000000000001</v>
          </cell>
          <cell r="S5273" t="str">
            <v>1</v>
          </cell>
          <cell r="AJ5273" t="str">
            <v>DREBA2018-22</v>
          </cell>
          <cell r="AK5273" t="str">
            <v>OBMC/SLRP</v>
          </cell>
          <cell r="AM5273" t="str">
            <v>Administration</v>
          </cell>
        </row>
        <row r="5274">
          <cell r="A5274" t="str">
            <v>8182942</v>
          </cell>
          <cell r="E5274">
            <v>1.58</v>
          </cell>
          <cell r="S5274" t="str">
            <v>2</v>
          </cell>
          <cell r="AJ5274" t="str">
            <v>DREBA2018-22</v>
          </cell>
          <cell r="AK5274" t="str">
            <v>OBMC/SLRP</v>
          </cell>
          <cell r="AM5274" t="str">
            <v>Administration</v>
          </cell>
        </row>
        <row r="5275">
          <cell r="A5275" t="str">
            <v>8182942</v>
          </cell>
          <cell r="E5275">
            <v>0.89</v>
          </cell>
          <cell r="S5275" t="str">
            <v>3</v>
          </cell>
          <cell r="AJ5275" t="str">
            <v>DREBA2018-22</v>
          </cell>
          <cell r="AK5275" t="str">
            <v>OBMC/SLRP</v>
          </cell>
          <cell r="AM5275" t="str">
            <v>Administration</v>
          </cell>
        </row>
        <row r="5276">
          <cell r="A5276" t="str">
            <v>8182942</v>
          </cell>
          <cell r="E5276">
            <v>6.56</v>
          </cell>
          <cell r="S5276" t="str">
            <v>1</v>
          </cell>
          <cell r="AJ5276" t="str">
            <v>DREBA2018-22</v>
          </cell>
          <cell r="AK5276" t="str">
            <v>OBMC/SLRP</v>
          </cell>
          <cell r="AM5276" t="str">
            <v>Administration</v>
          </cell>
        </row>
        <row r="5277">
          <cell r="A5277" t="str">
            <v>8182942</v>
          </cell>
          <cell r="E5277">
            <v>9.5</v>
          </cell>
          <cell r="S5277" t="str">
            <v>2</v>
          </cell>
          <cell r="AJ5277" t="str">
            <v>DREBA2018-22</v>
          </cell>
          <cell r="AK5277" t="str">
            <v>OBMC/SLRP</v>
          </cell>
          <cell r="AM5277" t="str">
            <v>Administration</v>
          </cell>
        </row>
        <row r="5278">
          <cell r="A5278" t="str">
            <v>8182942</v>
          </cell>
          <cell r="E5278">
            <v>5.08</v>
          </cell>
          <cell r="S5278" t="str">
            <v>3</v>
          </cell>
          <cell r="AJ5278" t="str">
            <v>DREBA2018-22</v>
          </cell>
          <cell r="AK5278" t="str">
            <v>OBMC/SLRP</v>
          </cell>
          <cell r="AM5278" t="str">
            <v>Administration</v>
          </cell>
        </row>
        <row r="5279">
          <cell r="A5279" t="str">
            <v>8182942</v>
          </cell>
          <cell r="E5279">
            <v>2.2200000000000002</v>
          </cell>
          <cell r="S5279" t="str">
            <v>1</v>
          </cell>
          <cell r="AJ5279" t="str">
            <v>DREBA2018-22</v>
          </cell>
          <cell r="AK5279" t="str">
            <v>OBMC/SLRP</v>
          </cell>
          <cell r="AM5279" t="str">
            <v>Administration</v>
          </cell>
        </row>
        <row r="5280">
          <cell r="A5280" t="str">
            <v>8182942</v>
          </cell>
          <cell r="E5280">
            <v>3.21</v>
          </cell>
          <cell r="S5280" t="str">
            <v>2</v>
          </cell>
          <cell r="AJ5280" t="str">
            <v>DREBA2018-22</v>
          </cell>
          <cell r="AK5280" t="str">
            <v>OBMC/SLRP</v>
          </cell>
          <cell r="AM5280" t="str">
            <v>Administration</v>
          </cell>
        </row>
        <row r="5281">
          <cell r="A5281" t="str">
            <v>8182942</v>
          </cell>
          <cell r="E5281">
            <v>1.81</v>
          </cell>
          <cell r="S5281" t="str">
            <v>3</v>
          </cell>
          <cell r="AJ5281" t="str">
            <v>DREBA2018-22</v>
          </cell>
          <cell r="AK5281" t="str">
            <v>OBMC/SLRP</v>
          </cell>
          <cell r="AM5281" t="str">
            <v>Administration</v>
          </cell>
        </row>
        <row r="5282">
          <cell r="A5282" t="str">
            <v>8182942</v>
          </cell>
          <cell r="E5282">
            <v>22.41</v>
          </cell>
          <cell r="S5282" t="str">
            <v>1</v>
          </cell>
          <cell r="AJ5282" t="str">
            <v>DREBA2018-22</v>
          </cell>
          <cell r="AK5282" t="str">
            <v>OBMC/SLRP</v>
          </cell>
          <cell r="AM5282" t="str">
            <v>Administration</v>
          </cell>
        </row>
        <row r="5283">
          <cell r="A5283" t="str">
            <v>8182942</v>
          </cell>
          <cell r="E5283">
            <v>32.46</v>
          </cell>
          <cell r="S5283" t="str">
            <v>2</v>
          </cell>
          <cell r="AJ5283" t="str">
            <v>DREBA2018-22</v>
          </cell>
          <cell r="AK5283" t="str">
            <v>OBMC/SLRP</v>
          </cell>
          <cell r="AM5283" t="str">
            <v>Administration</v>
          </cell>
        </row>
        <row r="5284">
          <cell r="A5284" t="str">
            <v>8182942</v>
          </cell>
          <cell r="E5284">
            <v>18.29</v>
          </cell>
          <cell r="S5284" t="str">
            <v>3</v>
          </cell>
          <cell r="AJ5284" t="str">
            <v>DREBA2018-22</v>
          </cell>
          <cell r="AK5284" t="str">
            <v>OBMC/SLRP</v>
          </cell>
          <cell r="AM5284" t="str">
            <v>Administration</v>
          </cell>
        </row>
        <row r="5285">
          <cell r="A5285" t="str">
            <v>8182946</v>
          </cell>
          <cell r="E5285">
            <v>98.92</v>
          </cell>
          <cell r="S5285" t="str">
            <v>1</v>
          </cell>
          <cell r="AJ5285" t="str">
            <v>DREBA2018-22</v>
          </cell>
          <cell r="AK5285" t="str">
            <v>DR POLICY</v>
          </cell>
          <cell r="AM5285" t="str">
            <v>Administration</v>
          </cell>
        </row>
        <row r="5286">
          <cell r="A5286" t="str">
            <v>8182946</v>
          </cell>
          <cell r="E5286">
            <v>323.02999999999997</v>
          </cell>
          <cell r="S5286" t="str">
            <v>2</v>
          </cell>
          <cell r="AJ5286" t="str">
            <v>DREBA2018-22</v>
          </cell>
          <cell r="AK5286" t="str">
            <v>DR POLICY</v>
          </cell>
          <cell r="AM5286" t="str">
            <v>Administration</v>
          </cell>
        </row>
        <row r="5287">
          <cell r="A5287" t="str">
            <v>8182946</v>
          </cell>
          <cell r="E5287">
            <v>1329.17</v>
          </cell>
          <cell r="S5287" t="str">
            <v>3</v>
          </cell>
          <cell r="AJ5287" t="str">
            <v>DREBA2018-22</v>
          </cell>
          <cell r="AK5287" t="str">
            <v>DR POLICY</v>
          </cell>
          <cell r="AM5287" t="str">
            <v>Administration</v>
          </cell>
        </row>
        <row r="5288">
          <cell r="A5288" t="str">
            <v>8182946</v>
          </cell>
          <cell r="E5288">
            <v>95.36</v>
          </cell>
          <cell r="S5288" t="str">
            <v>1</v>
          </cell>
          <cell r="AJ5288" t="str">
            <v>DREBA2018-22</v>
          </cell>
          <cell r="AK5288" t="str">
            <v>DR POLICY</v>
          </cell>
          <cell r="AM5288" t="str">
            <v>Administration</v>
          </cell>
        </row>
        <row r="5289">
          <cell r="A5289" t="str">
            <v>8182946</v>
          </cell>
          <cell r="E5289">
            <v>85.42</v>
          </cell>
          <cell r="S5289" t="str">
            <v>2</v>
          </cell>
          <cell r="AJ5289" t="str">
            <v>DREBA2018-22</v>
          </cell>
          <cell r="AK5289" t="str">
            <v>DR POLICY</v>
          </cell>
          <cell r="AM5289" t="str">
            <v>Administration</v>
          </cell>
        </row>
        <row r="5290">
          <cell r="A5290" t="str">
            <v>8182946</v>
          </cell>
          <cell r="E5290">
            <v>71.52</v>
          </cell>
          <cell r="S5290" t="str">
            <v>3</v>
          </cell>
          <cell r="AJ5290" t="str">
            <v>DREBA2018-22</v>
          </cell>
          <cell r="AK5290" t="str">
            <v>DR POLICY</v>
          </cell>
          <cell r="AM5290" t="str">
            <v>Administration</v>
          </cell>
        </row>
        <row r="5291">
          <cell r="A5291" t="str">
            <v>8182946</v>
          </cell>
          <cell r="E5291">
            <v>122.58</v>
          </cell>
          <cell r="S5291" t="str">
            <v>1</v>
          </cell>
          <cell r="AJ5291" t="str">
            <v>DREBA2018-22</v>
          </cell>
          <cell r="AK5291" t="str">
            <v>DR POLICY</v>
          </cell>
          <cell r="AM5291" t="str">
            <v>Administration</v>
          </cell>
        </row>
        <row r="5292">
          <cell r="A5292" t="str">
            <v>8182946</v>
          </cell>
          <cell r="E5292">
            <v>109.81</v>
          </cell>
          <cell r="S5292" t="str">
            <v>2</v>
          </cell>
          <cell r="AJ5292" t="str">
            <v>DREBA2018-22</v>
          </cell>
          <cell r="AK5292" t="str">
            <v>DR POLICY</v>
          </cell>
          <cell r="AM5292" t="str">
            <v>Administration</v>
          </cell>
        </row>
        <row r="5293">
          <cell r="A5293" t="str">
            <v>8182946</v>
          </cell>
          <cell r="E5293">
            <v>91.94</v>
          </cell>
          <cell r="S5293" t="str">
            <v>3</v>
          </cell>
          <cell r="AJ5293" t="str">
            <v>DREBA2018-22</v>
          </cell>
          <cell r="AK5293" t="str">
            <v>DR POLICY</v>
          </cell>
          <cell r="AM5293" t="str">
            <v>Administration</v>
          </cell>
        </row>
        <row r="5294">
          <cell r="A5294" t="str">
            <v>8182946</v>
          </cell>
          <cell r="E5294">
            <v>23.79</v>
          </cell>
          <cell r="S5294" t="str">
            <v>1</v>
          </cell>
          <cell r="AJ5294" t="str">
            <v>DREBA2018-22</v>
          </cell>
          <cell r="AK5294" t="str">
            <v>DR POLICY</v>
          </cell>
          <cell r="AM5294" t="str">
            <v>Administration</v>
          </cell>
        </row>
        <row r="5295">
          <cell r="A5295" t="str">
            <v>8182946</v>
          </cell>
          <cell r="E5295">
            <v>21.31</v>
          </cell>
          <cell r="S5295" t="str">
            <v>2</v>
          </cell>
          <cell r="AJ5295" t="str">
            <v>DREBA2018-22</v>
          </cell>
          <cell r="AK5295" t="str">
            <v>DR POLICY</v>
          </cell>
          <cell r="AM5295" t="str">
            <v>Administration</v>
          </cell>
        </row>
        <row r="5296">
          <cell r="A5296" t="str">
            <v>8182946</v>
          </cell>
          <cell r="E5296">
            <v>17.84</v>
          </cell>
          <cell r="S5296" t="str">
            <v>3</v>
          </cell>
          <cell r="AJ5296" t="str">
            <v>DREBA2018-22</v>
          </cell>
          <cell r="AK5296" t="str">
            <v>DR POLICY</v>
          </cell>
          <cell r="AM5296" t="str">
            <v>Administration</v>
          </cell>
        </row>
        <row r="5297">
          <cell r="A5297" t="str">
            <v>8182946</v>
          </cell>
          <cell r="E5297">
            <v>13.5</v>
          </cell>
          <cell r="S5297" t="str">
            <v>1</v>
          </cell>
          <cell r="AJ5297" t="str">
            <v>DREBA2018-22</v>
          </cell>
          <cell r="AK5297" t="str">
            <v>DR POLICY</v>
          </cell>
          <cell r="AM5297" t="str">
            <v>Administration</v>
          </cell>
        </row>
        <row r="5298">
          <cell r="A5298" t="str">
            <v>8182946</v>
          </cell>
          <cell r="E5298">
            <v>12.1</v>
          </cell>
          <cell r="S5298" t="str">
            <v>2</v>
          </cell>
          <cell r="AJ5298" t="str">
            <v>DREBA2018-22</v>
          </cell>
          <cell r="AK5298" t="str">
            <v>DR POLICY</v>
          </cell>
          <cell r="AM5298" t="str">
            <v>Administration</v>
          </cell>
        </row>
        <row r="5299">
          <cell r="A5299" t="str">
            <v>8182946</v>
          </cell>
          <cell r="E5299">
            <v>10.130000000000001</v>
          </cell>
          <cell r="S5299" t="str">
            <v>3</v>
          </cell>
          <cell r="AJ5299" t="str">
            <v>DREBA2018-22</v>
          </cell>
          <cell r="AK5299" t="str">
            <v>DR POLICY</v>
          </cell>
          <cell r="AM5299" t="str">
            <v>Administration</v>
          </cell>
        </row>
        <row r="5300">
          <cell r="A5300" t="str">
            <v>8182946</v>
          </cell>
          <cell r="E5300">
            <v>23.01</v>
          </cell>
          <cell r="S5300" t="str">
            <v>1</v>
          </cell>
          <cell r="AJ5300" t="str">
            <v>DREBA2018-22</v>
          </cell>
          <cell r="AK5300" t="str">
            <v>DR POLICY</v>
          </cell>
          <cell r="AM5300" t="str">
            <v>Administration</v>
          </cell>
        </row>
        <row r="5301">
          <cell r="A5301" t="str">
            <v>8182946</v>
          </cell>
          <cell r="E5301">
            <v>20.61</v>
          </cell>
          <cell r="S5301" t="str">
            <v>2</v>
          </cell>
          <cell r="AJ5301" t="str">
            <v>DREBA2018-22</v>
          </cell>
          <cell r="AK5301" t="str">
            <v>DR POLICY</v>
          </cell>
          <cell r="AM5301" t="str">
            <v>Administration</v>
          </cell>
        </row>
        <row r="5302">
          <cell r="A5302" t="str">
            <v>8182946</v>
          </cell>
          <cell r="E5302">
            <v>17.260000000000002</v>
          </cell>
          <cell r="S5302" t="str">
            <v>3</v>
          </cell>
          <cell r="AJ5302" t="str">
            <v>DREBA2018-22</v>
          </cell>
          <cell r="AK5302" t="str">
            <v>DR POLICY</v>
          </cell>
          <cell r="AM5302" t="str">
            <v>Administration</v>
          </cell>
        </row>
        <row r="5303">
          <cell r="A5303" t="str">
            <v>8182946</v>
          </cell>
          <cell r="E5303">
            <v>138.62</v>
          </cell>
          <cell r="S5303" t="str">
            <v>1</v>
          </cell>
          <cell r="AJ5303" t="str">
            <v>DREBA2018-22</v>
          </cell>
          <cell r="AK5303" t="str">
            <v>DR POLICY</v>
          </cell>
          <cell r="AM5303" t="str">
            <v>Administration</v>
          </cell>
        </row>
        <row r="5304">
          <cell r="A5304" t="str">
            <v>8182946</v>
          </cell>
          <cell r="E5304">
            <v>124.18</v>
          </cell>
          <cell r="S5304" t="str">
            <v>2</v>
          </cell>
          <cell r="AJ5304" t="str">
            <v>DREBA2018-22</v>
          </cell>
          <cell r="AK5304" t="str">
            <v>DR POLICY</v>
          </cell>
          <cell r="AM5304" t="str">
            <v>Administration</v>
          </cell>
        </row>
        <row r="5305">
          <cell r="A5305" t="str">
            <v>8182946</v>
          </cell>
          <cell r="E5305">
            <v>98.72</v>
          </cell>
          <cell r="S5305" t="str">
            <v>3</v>
          </cell>
          <cell r="AJ5305" t="str">
            <v>DREBA2018-22</v>
          </cell>
          <cell r="AK5305" t="str">
            <v>DR POLICY</v>
          </cell>
          <cell r="AM5305" t="str">
            <v>Administration</v>
          </cell>
        </row>
        <row r="5306">
          <cell r="A5306" t="str">
            <v>8182946</v>
          </cell>
          <cell r="E5306">
            <v>46.83</v>
          </cell>
          <cell r="S5306" t="str">
            <v>1</v>
          </cell>
          <cell r="AJ5306" t="str">
            <v>DREBA2018-22</v>
          </cell>
          <cell r="AK5306" t="str">
            <v>DR POLICY</v>
          </cell>
          <cell r="AM5306" t="str">
            <v>Administration</v>
          </cell>
        </row>
        <row r="5307">
          <cell r="A5307" t="str">
            <v>8182946</v>
          </cell>
          <cell r="E5307">
            <v>41.95</v>
          </cell>
          <cell r="S5307" t="str">
            <v>2</v>
          </cell>
          <cell r="AJ5307" t="str">
            <v>DREBA2018-22</v>
          </cell>
          <cell r="AK5307" t="str">
            <v>DR POLICY</v>
          </cell>
          <cell r="AM5307" t="str">
            <v>Administration</v>
          </cell>
        </row>
        <row r="5308">
          <cell r="A5308" t="str">
            <v>8182946</v>
          </cell>
          <cell r="E5308">
            <v>35.119999999999997</v>
          </cell>
          <cell r="S5308" t="str">
            <v>3</v>
          </cell>
          <cell r="AJ5308" t="str">
            <v>DREBA2018-22</v>
          </cell>
          <cell r="AK5308" t="str">
            <v>DR POLICY</v>
          </cell>
          <cell r="AM5308" t="str">
            <v>Administration</v>
          </cell>
        </row>
        <row r="5309">
          <cell r="A5309" t="str">
            <v>8182946</v>
          </cell>
          <cell r="E5309">
            <v>473.47</v>
          </cell>
          <cell r="S5309" t="str">
            <v>1</v>
          </cell>
          <cell r="AJ5309" t="str">
            <v>DREBA2018-22</v>
          </cell>
          <cell r="AK5309" t="str">
            <v>DR POLICY</v>
          </cell>
          <cell r="AM5309" t="str">
            <v>Administration</v>
          </cell>
        </row>
        <row r="5310">
          <cell r="A5310" t="str">
            <v>8182946</v>
          </cell>
          <cell r="E5310">
            <v>424.15</v>
          </cell>
          <cell r="S5310" t="str">
            <v>2</v>
          </cell>
          <cell r="AJ5310" t="str">
            <v>DREBA2018-22</v>
          </cell>
          <cell r="AK5310" t="str">
            <v>DR POLICY</v>
          </cell>
          <cell r="AM5310" t="str">
            <v>Administration</v>
          </cell>
        </row>
        <row r="5311">
          <cell r="A5311" t="str">
            <v>8182946</v>
          </cell>
          <cell r="E5311">
            <v>355.1</v>
          </cell>
          <cell r="S5311" t="str">
            <v>3</v>
          </cell>
          <cell r="AJ5311" t="str">
            <v>DREBA2018-22</v>
          </cell>
          <cell r="AK5311" t="str">
            <v>DR POLICY</v>
          </cell>
          <cell r="AM5311" t="str">
            <v>Administration</v>
          </cell>
        </row>
        <row r="5312">
          <cell r="A5312" t="str">
            <v>8182947</v>
          </cell>
          <cell r="E5312">
            <v>11337.22</v>
          </cell>
          <cell r="S5312" t="str">
            <v>1</v>
          </cell>
          <cell r="AJ5312" t="str">
            <v>DREBA2018-22</v>
          </cell>
          <cell r="AK5312" t="str">
            <v>DR POLICY</v>
          </cell>
          <cell r="AM5312" t="str">
            <v>Administration</v>
          </cell>
        </row>
        <row r="5313">
          <cell r="A5313" t="str">
            <v>8182947</v>
          </cell>
          <cell r="E5313">
            <v>12059.8</v>
          </cell>
          <cell r="S5313" t="str">
            <v>2</v>
          </cell>
          <cell r="AJ5313" t="str">
            <v>DREBA2018-22</v>
          </cell>
          <cell r="AK5313" t="str">
            <v>DR POLICY</v>
          </cell>
          <cell r="AM5313" t="str">
            <v>Administration</v>
          </cell>
        </row>
        <row r="5314">
          <cell r="A5314" t="str">
            <v>8182947</v>
          </cell>
          <cell r="E5314">
            <v>-674.45</v>
          </cell>
          <cell r="S5314" t="str">
            <v>3</v>
          </cell>
          <cell r="AJ5314" t="str">
            <v>DREBA2018-22</v>
          </cell>
          <cell r="AK5314" t="str">
            <v>DR POLICY</v>
          </cell>
          <cell r="AM5314" t="str">
            <v>Administration</v>
          </cell>
        </row>
        <row r="5315">
          <cell r="A5315" t="str">
            <v>8182948</v>
          </cell>
          <cell r="E5315">
            <v>81.25</v>
          </cell>
          <cell r="S5315" t="str">
            <v>1</v>
          </cell>
          <cell r="AJ5315" t="str">
            <v>DREBA2018-22</v>
          </cell>
          <cell r="AK5315" t="str">
            <v>DR POLICY</v>
          </cell>
          <cell r="AM5315" t="str">
            <v>Administration</v>
          </cell>
        </row>
        <row r="5316">
          <cell r="A5316" t="str">
            <v>8182948</v>
          </cell>
          <cell r="E5316">
            <v>117.66</v>
          </cell>
          <cell r="S5316" t="str">
            <v>2</v>
          </cell>
          <cell r="AJ5316" t="str">
            <v>DREBA2018-22</v>
          </cell>
          <cell r="AK5316" t="str">
            <v>DR POLICY</v>
          </cell>
          <cell r="AM5316" t="str">
            <v>Administration</v>
          </cell>
        </row>
        <row r="5317">
          <cell r="A5317" t="str">
            <v>8182948</v>
          </cell>
          <cell r="E5317">
            <v>66.290000000000006</v>
          </cell>
          <cell r="S5317" t="str">
            <v>3</v>
          </cell>
          <cell r="AJ5317" t="str">
            <v>DREBA2018-22</v>
          </cell>
          <cell r="AK5317" t="str">
            <v>DR POLICY</v>
          </cell>
          <cell r="AM5317" t="str">
            <v>Administration</v>
          </cell>
        </row>
        <row r="5318">
          <cell r="A5318" t="str">
            <v>8182948</v>
          </cell>
          <cell r="E5318">
            <v>104.45</v>
          </cell>
          <cell r="S5318" t="str">
            <v>1</v>
          </cell>
          <cell r="AJ5318" t="str">
            <v>DREBA2018-22</v>
          </cell>
          <cell r="AK5318" t="str">
            <v>DR POLICY</v>
          </cell>
          <cell r="AM5318" t="str">
            <v>Administration</v>
          </cell>
        </row>
        <row r="5319">
          <cell r="A5319" t="str">
            <v>8182948</v>
          </cell>
          <cell r="E5319">
            <v>151.25</v>
          </cell>
          <cell r="S5319" t="str">
            <v>2</v>
          </cell>
          <cell r="AJ5319" t="str">
            <v>DREBA2018-22</v>
          </cell>
          <cell r="AK5319" t="str">
            <v>DR POLICY</v>
          </cell>
          <cell r="AM5319" t="str">
            <v>Administration</v>
          </cell>
        </row>
        <row r="5320">
          <cell r="A5320" t="str">
            <v>8182948</v>
          </cell>
          <cell r="E5320">
            <v>85.22</v>
          </cell>
          <cell r="S5320" t="str">
            <v>3</v>
          </cell>
          <cell r="AJ5320" t="str">
            <v>DREBA2018-22</v>
          </cell>
          <cell r="AK5320" t="str">
            <v>DR POLICY</v>
          </cell>
          <cell r="AM5320" t="str">
            <v>Administration</v>
          </cell>
        </row>
        <row r="5321">
          <cell r="A5321" t="str">
            <v>8182948</v>
          </cell>
          <cell r="E5321">
            <v>20.27</v>
          </cell>
          <cell r="S5321" t="str">
            <v>1</v>
          </cell>
          <cell r="AJ5321" t="str">
            <v>DREBA2018-22</v>
          </cell>
          <cell r="AK5321" t="str">
            <v>DR POLICY</v>
          </cell>
          <cell r="AM5321" t="str">
            <v>Administration</v>
          </cell>
        </row>
        <row r="5322">
          <cell r="A5322" t="str">
            <v>8182948</v>
          </cell>
          <cell r="E5322">
            <v>29.35</v>
          </cell>
          <cell r="S5322" t="str">
            <v>2</v>
          </cell>
          <cell r="AJ5322" t="str">
            <v>DREBA2018-22</v>
          </cell>
          <cell r="AK5322" t="str">
            <v>DR POLICY</v>
          </cell>
          <cell r="AM5322" t="str">
            <v>Administration</v>
          </cell>
        </row>
        <row r="5323">
          <cell r="A5323" t="str">
            <v>8182948</v>
          </cell>
          <cell r="E5323">
            <v>16.54</v>
          </cell>
          <cell r="S5323" t="str">
            <v>3</v>
          </cell>
          <cell r="AJ5323" t="str">
            <v>DREBA2018-22</v>
          </cell>
          <cell r="AK5323" t="str">
            <v>DR POLICY</v>
          </cell>
          <cell r="AM5323" t="str">
            <v>Administration</v>
          </cell>
        </row>
        <row r="5324">
          <cell r="A5324" t="str">
            <v>8182948</v>
          </cell>
          <cell r="E5324">
            <v>11.51</v>
          </cell>
          <cell r="S5324" t="str">
            <v>1</v>
          </cell>
          <cell r="AJ5324" t="str">
            <v>DREBA2018-22</v>
          </cell>
          <cell r="AK5324" t="str">
            <v>DR POLICY</v>
          </cell>
          <cell r="AM5324" t="str">
            <v>Administration</v>
          </cell>
        </row>
        <row r="5325">
          <cell r="A5325" t="str">
            <v>8182948</v>
          </cell>
          <cell r="E5325">
            <v>16.66</v>
          </cell>
          <cell r="S5325" t="str">
            <v>2</v>
          </cell>
          <cell r="AJ5325" t="str">
            <v>DREBA2018-22</v>
          </cell>
          <cell r="AK5325" t="str">
            <v>DR POLICY</v>
          </cell>
          <cell r="AM5325" t="str">
            <v>Administration</v>
          </cell>
        </row>
        <row r="5326">
          <cell r="A5326" t="str">
            <v>8182948</v>
          </cell>
          <cell r="E5326">
            <v>9.39</v>
          </cell>
          <cell r="S5326" t="str">
            <v>3</v>
          </cell>
          <cell r="AJ5326" t="str">
            <v>DREBA2018-22</v>
          </cell>
          <cell r="AK5326" t="str">
            <v>DR POLICY</v>
          </cell>
          <cell r="AM5326" t="str">
            <v>Administration</v>
          </cell>
        </row>
        <row r="5327">
          <cell r="A5327" t="str">
            <v>8182948</v>
          </cell>
          <cell r="E5327">
            <v>19.61</v>
          </cell>
          <cell r="S5327" t="str">
            <v>1</v>
          </cell>
          <cell r="AJ5327" t="str">
            <v>DREBA2018-22</v>
          </cell>
          <cell r="AK5327" t="str">
            <v>DR POLICY</v>
          </cell>
          <cell r="AM5327" t="str">
            <v>Administration</v>
          </cell>
        </row>
        <row r="5328">
          <cell r="A5328" t="str">
            <v>8182948</v>
          </cell>
          <cell r="E5328">
            <v>28.39</v>
          </cell>
          <cell r="S5328" t="str">
            <v>2</v>
          </cell>
          <cell r="AJ5328" t="str">
            <v>DREBA2018-22</v>
          </cell>
          <cell r="AK5328" t="str">
            <v>DR POLICY</v>
          </cell>
          <cell r="AM5328" t="str">
            <v>Administration</v>
          </cell>
        </row>
        <row r="5329">
          <cell r="A5329" t="str">
            <v>8182948</v>
          </cell>
          <cell r="E5329">
            <v>16</v>
          </cell>
          <cell r="S5329" t="str">
            <v>3</v>
          </cell>
          <cell r="AJ5329" t="str">
            <v>DREBA2018-22</v>
          </cell>
          <cell r="AK5329" t="str">
            <v>DR POLICY</v>
          </cell>
          <cell r="AM5329" t="str">
            <v>Administration</v>
          </cell>
        </row>
        <row r="5330">
          <cell r="A5330" t="str">
            <v>8182948</v>
          </cell>
          <cell r="E5330">
            <v>118.11</v>
          </cell>
          <cell r="S5330" t="str">
            <v>1</v>
          </cell>
          <cell r="AJ5330" t="str">
            <v>DREBA2018-22</v>
          </cell>
          <cell r="AK5330" t="str">
            <v>DR POLICY</v>
          </cell>
          <cell r="AM5330" t="str">
            <v>Administration</v>
          </cell>
        </row>
        <row r="5331">
          <cell r="A5331" t="str">
            <v>8182948</v>
          </cell>
          <cell r="E5331">
            <v>171.03</v>
          </cell>
          <cell r="S5331" t="str">
            <v>2</v>
          </cell>
          <cell r="AJ5331" t="str">
            <v>DREBA2018-22</v>
          </cell>
          <cell r="AK5331" t="str">
            <v>DR POLICY</v>
          </cell>
          <cell r="AM5331" t="str">
            <v>Administration</v>
          </cell>
        </row>
        <row r="5332">
          <cell r="A5332" t="str">
            <v>8182948</v>
          </cell>
          <cell r="E5332">
            <v>91.51</v>
          </cell>
          <cell r="S5332" t="str">
            <v>3</v>
          </cell>
          <cell r="AJ5332" t="str">
            <v>DREBA2018-22</v>
          </cell>
          <cell r="AK5332" t="str">
            <v>DR POLICY</v>
          </cell>
          <cell r="AM5332" t="str">
            <v>Administration</v>
          </cell>
        </row>
        <row r="5333">
          <cell r="A5333" t="str">
            <v>8182948</v>
          </cell>
          <cell r="E5333">
            <v>39.9</v>
          </cell>
          <cell r="S5333" t="str">
            <v>1</v>
          </cell>
          <cell r="AJ5333" t="str">
            <v>DREBA2018-22</v>
          </cell>
          <cell r="AK5333" t="str">
            <v>DR POLICY</v>
          </cell>
          <cell r="AM5333" t="str">
            <v>Administration</v>
          </cell>
        </row>
        <row r="5334">
          <cell r="A5334" t="str">
            <v>8182948</v>
          </cell>
          <cell r="E5334">
            <v>57.78</v>
          </cell>
          <cell r="S5334" t="str">
            <v>2</v>
          </cell>
          <cell r="AJ5334" t="str">
            <v>DREBA2018-22</v>
          </cell>
          <cell r="AK5334" t="str">
            <v>DR POLICY</v>
          </cell>
          <cell r="AM5334" t="str">
            <v>Administration</v>
          </cell>
        </row>
        <row r="5335">
          <cell r="A5335" t="str">
            <v>8182948</v>
          </cell>
          <cell r="E5335">
            <v>32.56</v>
          </cell>
          <cell r="S5335" t="str">
            <v>3</v>
          </cell>
          <cell r="AJ5335" t="str">
            <v>DREBA2018-22</v>
          </cell>
          <cell r="AK5335" t="str">
            <v>DR POLICY</v>
          </cell>
          <cell r="AM5335" t="str">
            <v>Administration</v>
          </cell>
        </row>
        <row r="5336">
          <cell r="A5336" t="str">
            <v>8182948</v>
          </cell>
          <cell r="E5336">
            <v>403.43</v>
          </cell>
          <cell r="S5336" t="str">
            <v>1</v>
          </cell>
          <cell r="AJ5336" t="str">
            <v>DREBA2018-22</v>
          </cell>
          <cell r="AK5336" t="str">
            <v>DR POLICY</v>
          </cell>
          <cell r="AM5336" t="str">
            <v>Administration</v>
          </cell>
        </row>
        <row r="5337">
          <cell r="A5337" t="str">
            <v>8182948</v>
          </cell>
          <cell r="E5337">
            <v>584.20000000000005</v>
          </cell>
          <cell r="S5337" t="str">
            <v>2</v>
          </cell>
          <cell r="AJ5337" t="str">
            <v>DREBA2018-22</v>
          </cell>
          <cell r="AK5337" t="str">
            <v>DR POLICY</v>
          </cell>
          <cell r="AM5337" t="str">
            <v>Administration</v>
          </cell>
        </row>
        <row r="5338">
          <cell r="A5338" t="str">
            <v>8182948</v>
          </cell>
          <cell r="E5338">
            <v>329.17</v>
          </cell>
          <cell r="S5338" t="str">
            <v>3</v>
          </cell>
          <cell r="AJ5338" t="str">
            <v>DREBA2018-22</v>
          </cell>
          <cell r="AK5338" t="str">
            <v>DR POLICY</v>
          </cell>
          <cell r="AM5338" t="str">
            <v>Administration</v>
          </cell>
        </row>
        <row r="5339">
          <cell r="A5339" t="str">
            <v>8182951</v>
          </cell>
          <cell r="E5339">
            <v>242.39</v>
          </cell>
          <cell r="S5339" t="str">
            <v>2</v>
          </cell>
          <cell r="AJ5339" t="str">
            <v>DREBA2018-22</v>
          </cell>
          <cell r="AK5339" t="str">
            <v>DR POLICY</v>
          </cell>
          <cell r="AM5339" t="str">
            <v>Administration</v>
          </cell>
        </row>
        <row r="5340">
          <cell r="A5340" t="str">
            <v>8182951</v>
          </cell>
          <cell r="E5340">
            <v>161.59</v>
          </cell>
          <cell r="S5340" t="str">
            <v>2</v>
          </cell>
          <cell r="AJ5340" t="str">
            <v>DREBA2018-22</v>
          </cell>
          <cell r="AK5340" t="str">
            <v>DR POLICY</v>
          </cell>
          <cell r="AM5340" t="str">
            <v>Administration</v>
          </cell>
        </row>
        <row r="5341">
          <cell r="A5341" t="str">
            <v>8182951</v>
          </cell>
          <cell r="E5341">
            <v>126.96</v>
          </cell>
          <cell r="S5341" t="str">
            <v>3</v>
          </cell>
          <cell r="AJ5341" t="str">
            <v>DREBA2018-22</v>
          </cell>
          <cell r="AK5341" t="str">
            <v>DR POLICY</v>
          </cell>
          <cell r="AM5341" t="str">
            <v>Administration</v>
          </cell>
        </row>
        <row r="5342">
          <cell r="A5342" t="str">
            <v>8182951</v>
          </cell>
          <cell r="E5342">
            <v>230.85</v>
          </cell>
          <cell r="S5342" t="str">
            <v>3</v>
          </cell>
          <cell r="AJ5342" t="str">
            <v>DREBA2018-22</v>
          </cell>
          <cell r="AK5342" t="str">
            <v>DR POLICY</v>
          </cell>
          <cell r="AM5342" t="str">
            <v>Administration</v>
          </cell>
        </row>
        <row r="5343">
          <cell r="A5343" t="str">
            <v>8182951</v>
          </cell>
          <cell r="E5343">
            <v>311.58999999999997</v>
          </cell>
          <cell r="S5343" t="str">
            <v>2</v>
          </cell>
          <cell r="AJ5343" t="str">
            <v>DREBA2018-22</v>
          </cell>
          <cell r="AK5343" t="str">
            <v>DR POLICY</v>
          </cell>
          <cell r="AM5343" t="str">
            <v>Administration</v>
          </cell>
        </row>
        <row r="5344">
          <cell r="A5344" t="str">
            <v>8182951</v>
          </cell>
          <cell r="E5344">
            <v>207.72</v>
          </cell>
          <cell r="S5344" t="str">
            <v>2</v>
          </cell>
          <cell r="AJ5344" t="str">
            <v>DREBA2018-22</v>
          </cell>
          <cell r="AK5344" t="str">
            <v>DR POLICY</v>
          </cell>
          <cell r="AM5344" t="str">
            <v>Administration</v>
          </cell>
        </row>
        <row r="5345">
          <cell r="A5345" t="str">
            <v>8182951</v>
          </cell>
          <cell r="E5345">
            <v>163.21</v>
          </cell>
          <cell r="S5345" t="str">
            <v>3</v>
          </cell>
          <cell r="AJ5345" t="str">
            <v>DREBA2018-22</v>
          </cell>
          <cell r="AK5345" t="str">
            <v>DR POLICY</v>
          </cell>
          <cell r="AM5345" t="str">
            <v>Administration</v>
          </cell>
        </row>
        <row r="5346">
          <cell r="A5346" t="str">
            <v>8182951</v>
          </cell>
          <cell r="E5346">
            <v>296.76</v>
          </cell>
          <cell r="S5346" t="str">
            <v>3</v>
          </cell>
          <cell r="AJ5346" t="str">
            <v>DREBA2018-22</v>
          </cell>
          <cell r="AK5346" t="str">
            <v>DR POLICY</v>
          </cell>
          <cell r="AM5346" t="str">
            <v>Administration</v>
          </cell>
        </row>
        <row r="5347">
          <cell r="A5347" t="str">
            <v>8182951</v>
          </cell>
          <cell r="E5347">
            <v>839.04</v>
          </cell>
          <cell r="S5347" t="str">
            <v>1</v>
          </cell>
          <cell r="AJ5347" t="str">
            <v>DREBA2018-22</v>
          </cell>
          <cell r="AK5347" t="str">
            <v>DR POLICY</v>
          </cell>
          <cell r="AM5347" t="str">
            <v>Administration</v>
          </cell>
        </row>
        <row r="5348">
          <cell r="A5348" t="str">
            <v>8182951</v>
          </cell>
          <cell r="E5348">
            <v>954.41</v>
          </cell>
          <cell r="S5348" t="str">
            <v>2</v>
          </cell>
          <cell r="AJ5348" t="str">
            <v>DREBA2018-22</v>
          </cell>
          <cell r="AK5348" t="str">
            <v>DR POLICY</v>
          </cell>
          <cell r="AM5348" t="str">
            <v>Administration</v>
          </cell>
        </row>
        <row r="5349">
          <cell r="A5349" t="str">
            <v>8182951</v>
          </cell>
          <cell r="E5349">
            <v>259.88</v>
          </cell>
          <cell r="S5349" t="str">
            <v>2</v>
          </cell>
          <cell r="AJ5349" t="str">
            <v>DREBA2018-22</v>
          </cell>
          <cell r="AK5349" t="str">
            <v>DR POLICY</v>
          </cell>
          <cell r="AM5349" t="str">
            <v>Administration</v>
          </cell>
        </row>
        <row r="5350">
          <cell r="A5350" t="str">
            <v>8182951</v>
          </cell>
          <cell r="E5350">
            <v>294.05</v>
          </cell>
          <cell r="S5350" t="str">
            <v>2</v>
          </cell>
          <cell r="AJ5350" t="str">
            <v>DREBA2018-22</v>
          </cell>
          <cell r="AK5350" t="str">
            <v>DR POLICY</v>
          </cell>
          <cell r="AM5350" t="str">
            <v>Administration</v>
          </cell>
        </row>
        <row r="5351">
          <cell r="A5351" t="str">
            <v>8182951</v>
          </cell>
          <cell r="E5351">
            <v>619.78</v>
          </cell>
          <cell r="S5351" t="str">
            <v>3</v>
          </cell>
          <cell r="AJ5351" t="str">
            <v>DREBA2018-22</v>
          </cell>
          <cell r="AK5351" t="str">
            <v>DR POLICY</v>
          </cell>
          <cell r="AM5351" t="str">
            <v>Administration</v>
          </cell>
        </row>
        <row r="5352">
          <cell r="A5352" t="str">
            <v>8182951</v>
          </cell>
          <cell r="E5352">
            <v>411.68</v>
          </cell>
          <cell r="S5352" t="str">
            <v>3</v>
          </cell>
          <cell r="AJ5352" t="str">
            <v>DREBA2018-22</v>
          </cell>
          <cell r="AK5352" t="str">
            <v>DR POLICY</v>
          </cell>
          <cell r="AM5352" t="str">
            <v>Administration</v>
          </cell>
        </row>
        <row r="5353">
          <cell r="A5353" t="str">
            <v>8182951</v>
          </cell>
          <cell r="E5353">
            <v>128.16999999999999</v>
          </cell>
          <cell r="S5353" t="str">
            <v>3</v>
          </cell>
          <cell r="AJ5353" t="str">
            <v>DREBA2018-22</v>
          </cell>
          <cell r="AK5353" t="str">
            <v>DR POLICY</v>
          </cell>
          <cell r="AM5353" t="str">
            <v>Administration</v>
          </cell>
        </row>
        <row r="5354">
          <cell r="A5354" t="str">
            <v>8182951</v>
          </cell>
          <cell r="E5354">
            <v>476.21</v>
          </cell>
          <cell r="S5354" t="str">
            <v>1</v>
          </cell>
          <cell r="AJ5354" t="str">
            <v>DREBA2018-22</v>
          </cell>
          <cell r="AK5354" t="str">
            <v>DR POLICY</v>
          </cell>
          <cell r="AM5354" t="str">
            <v>Administration</v>
          </cell>
        </row>
        <row r="5355">
          <cell r="A5355" t="str">
            <v>8182951</v>
          </cell>
          <cell r="E5355">
            <v>541.69000000000005</v>
          </cell>
          <cell r="S5355" t="str">
            <v>2</v>
          </cell>
          <cell r="AJ5355" t="str">
            <v>DREBA2018-22</v>
          </cell>
          <cell r="AK5355" t="str">
            <v>DR POLICY</v>
          </cell>
          <cell r="AM5355" t="str">
            <v>Administration</v>
          </cell>
        </row>
        <row r="5356">
          <cell r="A5356" t="str">
            <v>8182951</v>
          </cell>
          <cell r="E5356">
            <v>147.49</v>
          </cell>
          <cell r="S5356" t="str">
            <v>2</v>
          </cell>
          <cell r="AJ5356" t="str">
            <v>DREBA2018-22</v>
          </cell>
          <cell r="AK5356" t="str">
            <v>DR POLICY</v>
          </cell>
          <cell r="AM5356" t="str">
            <v>Administration</v>
          </cell>
        </row>
        <row r="5357">
          <cell r="A5357" t="str">
            <v>8182951</v>
          </cell>
          <cell r="E5357">
            <v>166.9</v>
          </cell>
          <cell r="S5357" t="str">
            <v>2</v>
          </cell>
          <cell r="AJ5357" t="str">
            <v>DREBA2018-22</v>
          </cell>
          <cell r="AK5357" t="str">
            <v>DR POLICY</v>
          </cell>
          <cell r="AM5357" t="str">
            <v>Administration</v>
          </cell>
        </row>
        <row r="5358">
          <cell r="A5358" t="str">
            <v>8182951</v>
          </cell>
          <cell r="E5358">
            <v>351.77</v>
          </cell>
          <cell r="S5358" t="str">
            <v>3</v>
          </cell>
          <cell r="AJ5358" t="str">
            <v>DREBA2018-22</v>
          </cell>
          <cell r="AK5358" t="str">
            <v>DR POLICY</v>
          </cell>
          <cell r="AM5358" t="str">
            <v>Administration</v>
          </cell>
        </row>
        <row r="5359">
          <cell r="A5359" t="str">
            <v>8182951</v>
          </cell>
          <cell r="E5359">
            <v>233.65</v>
          </cell>
          <cell r="S5359" t="str">
            <v>3</v>
          </cell>
          <cell r="AJ5359" t="str">
            <v>DREBA2018-22</v>
          </cell>
          <cell r="AK5359" t="str">
            <v>DR POLICY</v>
          </cell>
          <cell r="AM5359" t="str">
            <v>Administration</v>
          </cell>
        </row>
        <row r="5360">
          <cell r="A5360" t="str">
            <v>8182951</v>
          </cell>
          <cell r="E5360">
            <v>72.75</v>
          </cell>
          <cell r="S5360" t="str">
            <v>3</v>
          </cell>
          <cell r="AJ5360" t="str">
            <v>DREBA2018-22</v>
          </cell>
          <cell r="AK5360" t="str">
            <v>DR POLICY</v>
          </cell>
          <cell r="AM5360" t="str">
            <v>Administration</v>
          </cell>
        </row>
        <row r="5361">
          <cell r="A5361" t="str">
            <v>8182951</v>
          </cell>
          <cell r="E5361">
            <v>58.49</v>
          </cell>
          <cell r="S5361" t="str">
            <v>2</v>
          </cell>
          <cell r="AJ5361" t="str">
            <v>DREBA2018-22</v>
          </cell>
          <cell r="AK5361" t="str">
            <v>DR POLICY</v>
          </cell>
          <cell r="AM5361" t="str">
            <v>Administration</v>
          </cell>
        </row>
        <row r="5362">
          <cell r="A5362" t="str">
            <v>8182951</v>
          </cell>
          <cell r="E5362">
            <v>38.99</v>
          </cell>
          <cell r="S5362" t="str">
            <v>2</v>
          </cell>
          <cell r="AJ5362" t="str">
            <v>DREBA2018-22</v>
          </cell>
          <cell r="AK5362" t="str">
            <v>DR POLICY</v>
          </cell>
          <cell r="AM5362" t="str">
            <v>Administration</v>
          </cell>
        </row>
        <row r="5363">
          <cell r="A5363" t="str">
            <v>8182951</v>
          </cell>
          <cell r="E5363">
            <v>30.64</v>
          </cell>
          <cell r="S5363" t="str">
            <v>3</v>
          </cell>
          <cell r="AJ5363" t="str">
            <v>DREBA2018-22</v>
          </cell>
          <cell r="AK5363" t="str">
            <v>DR POLICY</v>
          </cell>
          <cell r="AM5363" t="str">
            <v>Administration</v>
          </cell>
        </row>
        <row r="5364">
          <cell r="A5364" t="str">
            <v>8182951</v>
          </cell>
          <cell r="E5364">
            <v>55.7</v>
          </cell>
          <cell r="S5364" t="str">
            <v>3</v>
          </cell>
          <cell r="AJ5364" t="str">
            <v>DREBA2018-22</v>
          </cell>
          <cell r="AK5364" t="str">
            <v>DR POLICY</v>
          </cell>
          <cell r="AM5364" t="str">
            <v>Administration</v>
          </cell>
        </row>
        <row r="5365">
          <cell r="A5365" t="str">
            <v>8182951</v>
          </cell>
          <cell r="E5365">
            <v>4888.74</v>
          </cell>
          <cell r="S5365" t="str">
            <v>1</v>
          </cell>
          <cell r="AJ5365" t="str">
            <v>DREBA2018-22</v>
          </cell>
          <cell r="AK5365" t="str">
            <v>DR POLICY</v>
          </cell>
          <cell r="AM5365" t="str">
            <v>Administration</v>
          </cell>
        </row>
        <row r="5366">
          <cell r="A5366" t="str">
            <v>8182951</v>
          </cell>
          <cell r="E5366">
            <v>5560.91</v>
          </cell>
          <cell r="S5366" t="str">
            <v>2</v>
          </cell>
          <cell r="AJ5366" t="str">
            <v>DREBA2018-22</v>
          </cell>
          <cell r="AK5366" t="str">
            <v>DR POLICY</v>
          </cell>
          <cell r="AM5366" t="str">
            <v>Administration</v>
          </cell>
        </row>
        <row r="5367">
          <cell r="A5367" t="str">
            <v>8182951</v>
          </cell>
          <cell r="E5367">
            <v>1514.2</v>
          </cell>
          <cell r="S5367" t="str">
            <v>2</v>
          </cell>
          <cell r="AJ5367" t="str">
            <v>DREBA2018-22</v>
          </cell>
          <cell r="AK5367" t="str">
            <v>DR POLICY</v>
          </cell>
          <cell r="AM5367" t="str">
            <v>Administration</v>
          </cell>
        </row>
        <row r="5368">
          <cell r="A5368" t="str">
            <v>8182951</v>
          </cell>
          <cell r="E5368">
            <v>1713.34</v>
          </cell>
          <cell r="S5368" t="str">
            <v>2</v>
          </cell>
          <cell r="AJ5368" t="str">
            <v>DREBA2018-22</v>
          </cell>
          <cell r="AK5368" t="str">
            <v>DR POLICY</v>
          </cell>
          <cell r="AM5368" t="str">
            <v>Administration</v>
          </cell>
        </row>
        <row r="5369">
          <cell r="A5369" t="str">
            <v>8182951</v>
          </cell>
          <cell r="E5369">
            <v>3429.13</v>
          </cell>
          <cell r="S5369" t="str">
            <v>3</v>
          </cell>
          <cell r="AJ5369" t="str">
            <v>DREBA2018-22</v>
          </cell>
          <cell r="AK5369" t="str">
            <v>DR POLICY</v>
          </cell>
          <cell r="AM5369" t="str">
            <v>Administration</v>
          </cell>
        </row>
        <row r="5370">
          <cell r="A5370" t="str">
            <v>8182951</v>
          </cell>
          <cell r="E5370">
            <v>2277.69</v>
          </cell>
          <cell r="S5370" t="str">
            <v>3</v>
          </cell>
          <cell r="AJ5370" t="str">
            <v>DREBA2018-22</v>
          </cell>
          <cell r="AK5370" t="str">
            <v>DR POLICY</v>
          </cell>
          <cell r="AM5370" t="str">
            <v>Administration</v>
          </cell>
        </row>
        <row r="5371">
          <cell r="A5371" t="str">
            <v>8182951</v>
          </cell>
          <cell r="E5371">
            <v>709.11</v>
          </cell>
          <cell r="S5371" t="str">
            <v>3</v>
          </cell>
          <cell r="AJ5371" t="str">
            <v>DREBA2018-22</v>
          </cell>
          <cell r="AK5371" t="str">
            <v>DR POLICY</v>
          </cell>
          <cell r="AM5371" t="str">
            <v>Administration</v>
          </cell>
        </row>
        <row r="5372">
          <cell r="A5372" t="str">
            <v>8182951</v>
          </cell>
          <cell r="E5372">
            <v>1651.67</v>
          </cell>
          <cell r="S5372" t="str">
            <v>1</v>
          </cell>
          <cell r="AJ5372" t="str">
            <v>DREBA2018-22</v>
          </cell>
          <cell r="AK5372" t="str">
            <v>DR POLICY</v>
          </cell>
          <cell r="AM5372" t="str">
            <v>Administration</v>
          </cell>
        </row>
        <row r="5373">
          <cell r="A5373" t="str">
            <v>8182951</v>
          </cell>
          <cell r="E5373">
            <v>1878.75</v>
          </cell>
          <cell r="S5373" t="str">
            <v>2</v>
          </cell>
          <cell r="AJ5373" t="str">
            <v>DREBA2018-22</v>
          </cell>
          <cell r="AK5373" t="str">
            <v>DR POLICY</v>
          </cell>
          <cell r="AM5373" t="str">
            <v>Administration</v>
          </cell>
        </row>
        <row r="5374">
          <cell r="A5374" t="str">
            <v>8182951</v>
          </cell>
          <cell r="E5374">
            <v>511.59</v>
          </cell>
          <cell r="S5374" t="str">
            <v>2</v>
          </cell>
          <cell r="AJ5374" t="str">
            <v>DREBA2018-22</v>
          </cell>
          <cell r="AK5374" t="str">
            <v>DR POLICY</v>
          </cell>
          <cell r="AM5374" t="str">
            <v>Administration</v>
          </cell>
        </row>
        <row r="5375">
          <cell r="A5375" t="str">
            <v>8182951</v>
          </cell>
          <cell r="E5375">
            <v>578.85</v>
          </cell>
          <cell r="S5375" t="str">
            <v>2</v>
          </cell>
          <cell r="AJ5375" t="str">
            <v>DREBA2018-22</v>
          </cell>
          <cell r="AK5375" t="str">
            <v>DR POLICY</v>
          </cell>
          <cell r="AM5375" t="str">
            <v>Administration</v>
          </cell>
        </row>
        <row r="5376">
          <cell r="A5376" t="str">
            <v>8182951</v>
          </cell>
          <cell r="E5376">
            <v>1220.06</v>
          </cell>
          <cell r="S5376" t="str">
            <v>3</v>
          </cell>
          <cell r="AJ5376" t="str">
            <v>DREBA2018-22</v>
          </cell>
          <cell r="AK5376" t="str">
            <v>DR POLICY</v>
          </cell>
          <cell r="AM5376" t="str">
            <v>Administration</v>
          </cell>
        </row>
        <row r="5377">
          <cell r="A5377" t="str">
            <v>8182951</v>
          </cell>
          <cell r="E5377">
            <v>810.41</v>
          </cell>
          <cell r="S5377" t="str">
            <v>3</v>
          </cell>
          <cell r="AJ5377" t="str">
            <v>DREBA2018-22</v>
          </cell>
          <cell r="AK5377" t="str">
            <v>DR POLICY</v>
          </cell>
          <cell r="AM5377" t="str">
            <v>Administration</v>
          </cell>
        </row>
        <row r="5378">
          <cell r="A5378" t="str">
            <v>8182951</v>
          </cell>
          <cell r="E5378">
            <v>252.3</v>
          </cell>
          <cell r="S5378" t="str">
            <v>3</v>
          </cell>
          <cell r="AJ5378" t="str">
            <v>DREBA2018-22</v>
          </cell>
          <cell r="AK5378" t="str">
            <v>DR POLICY</v>
          </cell>
          <cell r="AM5378" t="str">
            <v>Administration</v>
          </cell>
        </row>
        <row r="5379">
          <cell r="A5379" t="str">
            <v>8182951</v>
          </cell>
          <cell r="E5379">
            <v>57.31</v>
          </cell>
          <cell r="S5379" t="str">
            <v>2</v>
          </cell>
          <cell r="AJ5379" t="str">
            <v>DREBA2018-22</v>
          </cell>
          <cell r="AK5379" t="str">
            <v>DR POLICY</v>
          </cell>
          <cell r="AM5379" t="str">
            <v>Administration</v>
          </cell>
        </row>
        <row r="5380">
          <cell r="A5380" t="str">
            <v>8182951</v>
          </cell>
          <cell r="E5380">
            <v>114.62</v>
          </cell>
          <cell r="S5380" t="str">
            <v>2</v>
          </cell>
          <cell r="AJ5380" t="str">
            <v>DREBA2018-22</v>
          </cell>
          <cell r="AK5380" t="str">
            <v>DR POLICY</v>
          </cell>
          <cell r="AM5380" t="str">
            <v>Administration</v>
          </cell>
        </row>
        <row r="5381">
          <cell r="A5381" t="str">
            <v>8182951</v>
          </cell>
          <cell r="E5381">
            <v>114.62</v>
          </cell>
          <cell r="S5381" t="str">
            <v>2</v>
          </cell>
          <cell r="AJ5381" t="str">
            <v>DREBA2018-22</v>
          </cell>
          <cell r="AK5381" t="str">
            <v>DR POLICY</v>
          </cell>
          <cell r="AM5381" t="str">
            <v>Administration</v>
          </cell>
        </row>
        <row r="5382">
          <cell r="A5382" t="str">
            <v>8182951</v>
          </cell>
          <cell r="E5382">
            <v>229.24</v>
          </cell>
          <cell r="S5382" t="str">
            <v>2</v>
          </cell>
          <cell r="AJ5382" t="str">
            <v>DREBA2018-22</v>
          </cell>
          <cell r="AK5382" t="str">
            <v>DR POLICY</v>
          </cell>
          <cell r="AM5382" t="str">
            <v>Administration</v>
          </cell>
        </row>
        <row r="5383">
          <cell r="A5383" t="str">
            <v>8182951</v>
          </cell>
          <cell r="E5383">
            <v>343.86</v>
          </cell>
          <cell r="S5383" t="str">
            <v>2</v>
          </cell>
          <cell r="AJ5383" t="str">
            <v>DREBA2018-22</v>
          </cell>
          <cell r="AK5383" t="str">
            <v>DR POLICY</v>
          </cell>
          <cell r="AM5383" t="str">
            <v>Administration</v>
          </cell>
        </row>
        <row r="5384">
          <cell r="A5384" t="str">
            <v>8182951</v>
          </cell>
          <cell r="E5384">
            <v>171.93</v>
          </cell>
          <cell r="S5384" t="str">
            <v>2</v>
          </cell>
          <cell r="AJ5384" t="str">
            <v>DREBA2018-22</v>
          </cell>
          <cell r="AK5384" t="str">
            <v>DR POLICY</v>
          </cell>
          <cell r="AM5384" t="str">
            <v>Administration</v>
          </cell>
        </row>
        <row r="5385">
          <cell r="A5385" t="str">
            <v>8182951</v>
          </cell>
          <cell r="E5385">
            <v>171.93</v>
          </cell>
          <cell r="S5385" t="str">
            <v>2</v>
          </cell>
          <cell r="AJ5385" t="str">
            <v>DREBA2018-22</v>
          </cell>
          <cell r="AK5385" t="str">
            <v>DR POLICY</v>
          </cell>
          <cell r="AM5385" t="str">
            <v>Administration</v>
          </cell>
        </row>
        <row r="5386">
          <cell r="A5386" t="str">
            <v>8182951</v>
          </cell>
          <cell r="E5386">
            <v>343.86</v>
          </cell>
          <cell r="S5386" t="str">
            <v>2</v>
          </cell>
          <cell r="AJ5386" t="str">
            <v>DREBA2018-22</v>
          </cell>
          <cell r="AK5386" t="str">
            <v>DR POLICY</v>
          </cell>
          <cell r="AM5386" t="str">
            <v>Administration</v>
          </cell>
        </row>
        <row r="5387">
          <cell r="A5387" t="str">
            <v>8182951</v>
          </cell>
          <cell r="E5387">
            <v>229.24</v>
          </cell>
          <cell r="S5387" t="str">
            <v>2</v>
          </cell>
          <cell r="AJ5387" t="str">
            <v>DREBA2018-22</v>
          </cell>
          <cell r="AK5387" t="str">
            <v>DR POLICY</v>
          </cell>
          <cell r="AM5387" t="str">
            <v>Administration</v>
          </cell>
        </row>
        <row r="5388">
          <cell r="A5388" t="str">
            <v>8182951</v>
          </cell>
          <cell r="E5388">
            <v>171.93</v>
          </cell>
          <cell r="S5388" t="str">
            <v>2</v>
          </cell>
          <cell r="AJ5388" t="str">
            <v>DREBA2018-22</v>
          </cell>
          <cell r="AK5388" t="str">
            <v>DR POLICY</v>
          </cell>
          <cell r="AM5388" t="str">
            <v>Administration</v>
          </cell>
        </row>
        <row r="5389">
          <cell r="A5389" t="str">
            <v>8182951</v>
          </cell>
          <cell r="E5389">
            <v>57.31</v>
          </cell>
          <cell r="S5389" t="str">
            <v>2</v>
          </cell>
          <cell r="AJ5389" t="str">
            <v>DREBA2018-22</v>
          </cell>
          <cell r="AK5389" t="str">
            <v>DR POLICY</v>
          </cell>
          <cell r="AM5389" t="str">
            <v>Administration</v>
          </cell>
        </row>
        <row r="5390">
          <cell r="A5390" t="str">
            <v>8182951</v>
          </cell>
          <cell r="E5390">
            <v>229.24</v>
          </cell>
          <cell r="S5390" t="str">
            <v>3</v>
          </cell>
          <cell r="AJ5390" t="str">
            <v>DREBA2018-22</v>
          </cell>
          <cell r="AK5390" t="str">
            <v>DR POLICY</v>
          </cell>
          <cell r="AM5390" t="str">
            <v>Administration</v>
          </cell>
        </row>
        <row r="5391">
          <cell r="A5391" t="str">
            <v>8182951</v>
          </cell>
          <cell r="E5391">
            <v>401.17</v>
          </cell>
          <cell r="S5391" t="str">
            <v>3</v>
          </cell>
          <cell r="AJ5391" t="str">
            <v>DREBA2018-22</v>
          </cell>
          <cell r="AK5391" t="str">
            <v>DR POLICY</v>
          </cell>
          <cell r="AM5391" t="str">
            <v>Administration</v>
          </cell>
        </row>
        <row r="5392">
          <cell r="A5392" t="str">
            <v>8182951</v>
          </cell>
          <cell r="E5392">
            <v>171.93</v>
          </cell>
          <cell r="S5392" t="str">
            <v>3</v>
          </cell>
          <cell r="AJ5392" t="str">
            <v>DREBA2018-22</v>
          </cell>
          <cell r="AK5392" t="str">
            <v>DR POLICY</v>
          </cell>
          <cell r="AM5392" t="str">
            <v>Administration</v>
          </cell>
        </row>
        <row r="5393">
          <cell r="A5393" t="str">
            <v>8182951</v>
          </cell>
          <cell r="E5393">
            <v>171.93</v>
          </cell>
          <cell r="S5393" t="str">
            <v>3</v>
          </cell>
          <cell r="AJ5393" t="str">
            <v>DREBA2018-22</v>
          </cell>
          <cell r="AK5393" t="str">
            <v>DR POLICY</v>
          </cell>
          <cell r="AM5393" t="str">
            <v>Administration</v>
          </cell>
        </row>
        <row r="5394">
          <cell r="A5394" t="str">
            <v>8182951</v>
          </cell>
          <cell r="E5394">
            <v>229.24</v>
          </cell>
          <cell r="S5394" t="str">
            <v>3</v>
          </cell>
          <cell r="AJ5394" t="str">
            <v>DREBA2018-22</v>
          </cell>
          <cell r="AK5394" t="str">
            <v>DR POLICY</v>
          </cell>
          <cell r="AM5394" t="str">
            <v>Administration</v>
          </cell>
        </row>
        <row r="5395">
          <cell r="A5395" t="str">
            <v>8182951</v>
          </cell>
          <cell r="E5395">
            <v>171.93</v>
          </cell>
          <cell r="S5395" t="str">
            <v>3</v>
          </cell>
          <cell r="AJ5395" t="str">
            <v>DREBA2018-22</v>
          </cell>
          <cell r="AK5395" t="str">
            <v>DR POLICY</v>
          </cell>
          <cell r="AM5395" t="str">
            <v>Administration</v>
          </cell>
        </row>
        <row r="5396">
          <cell r="A5396" t="str">
            <v>8182951</v>
          </cell>
          <cell r="E5396">
            <v>143.28</v>
          </cell>
          <cell r="S5396" t="str">
            <v>3</v>
          </cell>
          <cell r="AJ5396" t="str">
            <v>DREBA2018-22</v>
          </cell>
          <cell r="AK5396" t="str">
            <v>DR POLICY</v>
          </cell>
          <cell r="AM5396" t="str">
            <v>Administration</v>
          </cell>
        </row>
        <row r="5397">
          <cell r="A5397" t="str">
            <v>8182951</v>
          </cell>
          <cell r="E5397">
            <v>257.89999999999998</v>
          </cell>
          <cell r="S5397" t="str">
            <v>3</v>
          </cell>
          <cell r="AJ5397" t="str">
            <v>DREBA2018-22</v>
          </cell>
          <cell r="AK5397" t="str">
            <v>DR POLICY</v>
          </cell>
          <cell r="AM5397" t="str">
            <v>Administration</v>
          </cell>
        </row>
        <row r="5398">
          <cell r="A5398" t="str">
            <v>8182951</v>
          </cell>
          <cell r="E5398">
            <v>706.44</v>
          </cell>
          <cell r="S5398" t="str">
            <v>1</v>
          </cell>
          <cell r="AJ5398" t="str">
            <v>DREBA2018-22</v>
          </cell>
          <cell r="AK5398" t="str">
            <v>DR POLICY</v>
          </cell>
          <cell r="AM5398" t="str">
            <v>Administration</v>
          </cell>
        </row>
        <row r="5399">
          <cell r="A5399" t="str">
            <v>8182951</v>
          </cell>
          <cell r="E5399">
            <v>706.44</v>
          </cell>
          <cell r="S5399" t="str">
            <v>1</v>
          </cell>
          <cell r="AJ5399" t="str">
            <v>DREBA2018-22</v>
          </cell>
          <cell r="AK5399" t="str">
            <v>DR POLICY</v>
          </cell>
          <cell r="AM5399" t="str">
            <v>Administration</v>
          </cell>
        </row>
        <row r="5400">
          <cell r="A5400" t="str">
            <v>8182951</v>
          </cell>
          <cell r="E5400">
            <v>706.44</v>
          </cell>
          <cell r="S5400" t="str">
            <v>1</v>
          </cell>
          <cell r="AJ5400" t="str">
            <v>DREBA2018-22</v>
          </cell>
          <cell r="AK5400" t="str">
            <v>DR POLICY</v>
          </cell>
          <cell r="AM5400" t="str">
            <v>Administration</v>
          </cell>
        </row>
        <row r="5401">
          <cell r="A5401" t="str">
            <v>8182951</v>
          </cell>
          <cell r="E5401">
            <v>941.92</v>
          </cell>
          <cell r="S5401" t="str">
            <v>1</v>
          </cell>
          <cell r="AJ5401" t="str">
            <v>DREBA2018-22</v>
          </cell>
          <cell r="AK5401" t="str">
            <v>DR POLICY</v>
          </cell>
          <cell r="AM5401" t="str">
            <v>Administration</v>
          </cell>
        </row>
        <row r="5402">
          <cell r="A5402" t="str">
            <v>8182951</v>
          </cell>
          <cell r="E5402">
            <v>941.92</v>
          </cell>
          <cell r="S5402" t="str">
            <v>1</v>
          </cell>
          <cell r="AJ5402" t="str">
            <v>DREBA2018-22</v>
          </cell>
          <cell r="AK5402" t="str">
            <v>DR POLICY</v>
          </cell>
          <cell r="AM5402" t="str">
            <v>Administration</v>
          </cell>
        </row>
        <row r="5403">
          <cell r="A5403" t="str">
            <v>8182951</v>
          </cell>
          <cell r="E5403">
            <v>941.92</v>
          </cell>
          <cell r="S5403" t="str">
            <v>1</v>
          </cell>
          <cell r="AJ5403" t="str">
            <v>DREBA2018-22</v>
          </cell>
          <cell r="AK5403" t="str">
            <v>DR POLICY</v>
          </cell>
          <cell r="AM5403" t="str">
            <v>Administration</v>
          </cell>
        </row>
        <row r="5404">
          <cell r="A5404" t="str">
            <v>8182951</v>
          </cell>
          <cell r="E5404">
            <v>941.92</v>
          </cell>
          <cell r="S5404" t="str">
            <v>1</v>
          </cell>
          <cell r="AJ5404" t="str">
            <v>DREBA2018-22</v>
          </cell>
          <cell r="AK5404" t="str">
            <v>DR POLICY</v>
          </cell>
          <cell r="AM5404" t="str">
            <v>Administration</v>
          </cell>
        </row>
        <row r="5405">
          <cell r="A5405" t="str">
            <v>8182951</v>
          </cell>
          <cell r="E5405">
            <v>941.92</v>
          </cell>
          <cell r="S5405" t="str">
            <v>1</v>
          </cell>
          <cell r="AJ5405" t="str">
            <v>DREBA2018-22</v>
          </cell>
          <cell r="AK5405" t="str">
            <v>DR POLICY</v>
          </cell>
          <cell r="AM5405" t="str">
            <v>Administration</v>
          </cell>
        </row>
        <row r="5406">
          <cell r="A5406" t="str">
            <v>8182951</v>
          </cell>
          <cell r="E5406">
            <v>706.44</v>
          </cell>
          <cell r="S5406" t="str">
            <v>1</v>
          </cell>
          <cell r="AJ5406" t="str">
            <v>DREBA2018-22</v>
          </cell>
          <cell r="AK5406" t="str">
            <v>DR POLICY</v>
          </cell>
          <cell r="AM5406" t="str">
            <v>Administration</v>
          </cell>
        </row>
        <row r="5407">
          <cell r="A5407" t="str">
            <v>8182951</v>
          </cell>
          <cell r="E5407">
            <v>706.44</v>
          </cell>
          <cell r="S5407" t="str">
            <v>1</v>
          </cell>
          <cell r="AJ5407" t="str">
            <v>DREBA2018-22</v>
          </cell>
          <cell r="AK5407" t="str">
            <v>DR POLICY</v>
          </cell>
          <cell r="AM5407" t="str">
            <v>Administration</v>
          </cell>
        </row>
        <row r="5408">
          <cell r="A5408" t="str">
            <v>8182951</v>
          </cell>
          <cell r="E5408">
            <v>706.44</v>
          </cell>
          <cell r="S5408" t="str">
            <v>1</v>
          </cell>
          <cell r="AJ5408" t="str">
            <v>DREBA2018-22</v>
          </cell>
          <cell r="AK5408" t="str">
            <v>DR POLICY</v>
          </cell>
          <cell r="AM5408" t="str">
            <v>Administration</v>
          </cell>
        </row>
        <row r="5409">
          <cell r="A5409" t="str">
            <v>8182951</v>
          </cell>
          <cell r="E5409">
            <v>706.44</v>
          </cell>
          <cell r="S5409" t="str">
            <v>1</v>
          </cell>
          <cell r="AJ5409" t="str">
            <v>DREBA2018-22</v>
          </cell>
          <cell r="AK5409" t="str">
            <v>DR POLICY</v>
          </cell>
          <cell r="AM5409" t="str">
            <v>Administration</v>
          </cell>
        </row>
        <row r="5410">
          <cell r="A5410" t="str">
            <v>8182951</v>
          </cell>
          <cell r="E5410">
            <v>706.44</v>
          </cell>
          <cell r="S5410" t="str">
            <v>1</v>
          </cell>
          <cell r="AJ5410" t="str">
            <v>DREBA2018-22</v>
          </cell>
          <cell r="AK5410" t="str">
            <v>DR POLICY</v>
          </cell>
          <cell r="AM5410" t="str">
            <v>Administration</v>
          </cell>
        </row>
        <row r="5411">
          <cell r="A5411" t="str">
            <v>8182951</v>
          </cell>
          <cell r="E5411">
            <v>941.92</v>
          </cell>
          <cell r="S5411" t="str">
            <v>1</v>
          </cell>
          <cell r="AJ5411" t="str">
            <v>DREBA2018-22</v>
          </cell>
          <cell r="AK5411" t="str">
            <v>DR POLICY</v>
          </cell>
          <cell r="AM5411" t="str">
            <v>Administration</v>
          </cell>
        </row>
        <row r="5412">
          <cell r="A5412" t="str">
            <v>8182951</v>
          </cell>
          <cell r="E5412">
            <v>941.92</v>
          </cell>
          <cell r="S5412" t="str">
            <v>1</v>
          </cell>
          <cell r="AJ5412" t="str">
            <v>DREBA2018-22</v>
          </cell>
          <cell r="AK5412" t="str">
            <v>DR POLICY</v>
          </cell>
          <cell r="AM5412" t="str">
            <v>Administration</v>
          </cell>
        </row>
        <row r="5413">
          <cell r="A5413" t="str">
            <v>8182951</v>
          </cell>
          <cell r="E5413">
            <v>941.92</v>
          </cell>
          <cell r="S5413" t="str">
            <v>1</v>
          </cell>
          <cell r="AJ5413" t="str">
            <v>DREBA2018-22</v>
          </cell>
          <cell r="AK5413" t="str">
            <v>DR POLICY</v>
          </cell>
          <cell r="AM5413" t="str">
            <v>Administration</v>
          </cell>
        </row>
        <row r="5414">
          <cell r="A5414" t="str">
            <v>8182951</v>
          </cell>
          <cell r="E5414">
            <v>941.92</v>
          </cell>
          <cell r="S5414" t="str">
            <v>1</v>
          </cell>
          <cell r="AJ5414" t="str">
            <v>DREBA2018-22</v>
          </cell>
          <cell r="AK5414" t="str">
            <v>DR POLICY</v>
          </cell>
          <cell r="AM5414" t="str">
            <v>Administration</v>
          </cell>
        </row>
        <row r="5415">
          <cell r="A5415" t="str">
            <v>8182951</v>
          </cell>
          <cell r="E5415">
            <v>941.92</v>
          </cell>
          <cell r="S5415" t="str">
            <v>1</v>
          </cell>
          <cell r="AJ5415" t="str">
            <v>DREBA2018-22</v>
          </cell>
          <cell r="AK5415" t="str">
            <v>DR POLICY</v>
          </cell>
          <cell r="AM5415" t="str">
            <v>Administration</v>
          </cell>
        </row>
        <row r="5416">
          <cell r="A5416" t="str">
            <v>8182951</v>
          </cell>
          <cell r="E5416">
            <v>706.44</v>
          </cell>
          <cell r="S5416" t="str">
            <v>1</v>
          </cell>
          <cell r="AJ5416" t="str">
            <v>DREBA2018-22</v>
          </cell>
          <cell r="AK5416" t="str">
            <v>DR POLICY</v>
          </cell>
          <cell r="AM5416" t="str">
            <v>Administration</v>
          </cell>
        </row>
        <row r="5417">
          <cell r="A5417" t="str">
            <v>8182951</v>
          </cell>
          <cell r="E5417">
            <v>706.44</v>
          </cell>
          <cell r="S5417" t="str">
            <v>1</v>
          </cell>
          <cell r="AJ5417" t="str">
            <v>DREBA2018-22</v>
          </cell>
          <cell r="AK5417" t="str">
            <v>DR POLICY</v>
          </cell>
          <cell r="AM5417" t="str">
            <v>Administration</v>
          </cell>
        </row>
        <row r="5418">
          <cell r="A5418" t="str">
            <v>8182951</v>
          </cell>
          <cell r="E5418">
            <v>706.44</v>
          </cell>
          <cell r="S5418" t="str">
            <v>1</v>
          </cell>
          <cell r="AJ5418" t="str">
            <v>DREBA2018-22</v>
          </cell>
          <cell r="AK5418" t="str">
            <v>DR POLICY</v>
          </cell>
          <cell r="AM5418" t="str">
            <v>Administration</v>
          </cell>
        </row>
        <row r="5419">
          <cell r="A5419" t="str">
            <v>8182951</v>
          </cell>
          <cell r="E5419">
            <v>706.44</v>
          </cell>
          <cell r="S5419" t="str">
            <v>1</v>
          </cell>
          <cell r="AJ5419" t="str">
            <v>DREBA2018-22</v>
          </cell>
          <cell r="AK5419" t="str">
            <v>DR POLICY</v>
          </cell>
          <cell r="AM5419" t="str">
            <v>Administration</v>
          </cell>
        </row>
        <row r="5420">
          <cell r="A5420" t="str">
            <v>8182951</v>
          </cell>
          <cell r="E5420">
            <v>706.44</v>
          </cell>
          <cell r="S5420" t="str">
            <v>1</v>
          </cell>
          <cell r="AJ5420" t="str">
            <v>DREBA2018-22</v>
          </cell>
          <cell r="AK5420" t="str">
            <v>DR POLICY</v>
          </cell>
          <cell r="AM5420" t="str">
            <v>Administration</v>
          </cell>
        </row>
        <row r="5421">
          <cell r="A5421" t="str">
            <v>8182951</v>
          </cell>
          <cell r="E5421">
            <v>941.92</v>
          </cell>
          <cell r="S5421" t="str">
            <v>1</v>
          </cell>
          <cell r="AJ5421" t="str">
            <v>DREBA2018-22</v>
          </cell>
          <cell r="AK5421" t="str">
            <v>DR POLICY</v>
          </cell>
          <cell r="AM5421" t="str">
            <v>Administration</v>
          </cell>
        </row>
        <row r="5422">
          <cell r="A5422" t="str">
            <v>8182951</v>
          </cell>
          <cell r="E5422">
            <v>941.92</v>
          </cell>
          <cell r="S5422" t="str">
            <v>1</v>
          </cell>
          <cell r="AJ5422" t="str">
            <v>DREBA2018-22</v>
          </cell>
          <cell r="AK5422" t="str">
            <v>DR POLICY</v>
          </cell>
          <cell r="AM5422" t="str">
            <v>Administration</v>
          </cell>
        </row>
        <row r="5423">
          <cell r="A5423" t="str">
            <v>8182951</v>
          </cell>
          <cell r="E5423">
            <v>941.92</v>
          </cell>
          <cell r="S5423" t="str">
            <v>1</v>
          </cell>
          <cell r="AJ5423" t="str">
            <v>DREBA2018-22</v>
          </cell>
          <cell r="AK5423" t="str">
            <v>DR POLICY</v>
          </cell>
          <cell r="AM5423" t="str">
            <v>Administration</v>
          </cell>
        </row>
        <row r="5424">
          <cell r="A5424" t="str">
            <v>8182951</v>
          </cell>
          <cell r="E5424">
            <v>941.92</v>
          </cell>
          <cell r="S5424" t="str">
            <v>1</v>
          </cell>
          <cell r="AJ5424" t="str">
            <v>DREBA2018-22</v>
          </cell>
          <cell r="AK5424" t="str">
            <v>DR POLICY</v>
          </cell>
          <cell r="AM5424" t="str">
            <v>Administration</v>
          </cell>
        </row>
        <row r="5425">
          <cell r="A5425" t="str">
            <v>8182951</v>
          </cell>
          <cell r="E5425">
            <v>706.44</v>
          </cell>
          <cell r="S5425" t="str">
            <v>1</v>
          </cell>
          <cell r="AJ5425" t="str">
            <v>DREBA2018-22</v>
          </cell>
          <cell r="AK5425" t="str">
            <v>DR POLICY</v>
          </cell>
          <cell r="AM5425" t="str">
            <v>Administration</v>
          </cell>
        </row>
        <row r="5426">
          <cell r="A5426" t="str">
            <v>8182951</v>
          </cell>
          <cell r="E5426">
            <v>706.44</v>
          </cell>
          <cell r="S5426" t="str">
            <v>1</v>
          </cell>
          <cell r="AJ5426" t="str">
            <v>DREBA2018-22</v>
          </cell>
          <cell r="AK5426" t="str">
            <v>DR POLICY</v>
          </cell>
          <cell r="AM5426" t="str">
            <v>Administration</v>
          </cell>
        </row>
        <row r="5427">
          <cell r="A5427" t="str">
            <v>8182951</v>
          </cell>
          <cell r="E5427">
            <v>706.44</v>
          </cell>
          <cell r="S5427" t="str">
            <v>1</v>
          </cell>
          <cell r="AJ5427" t="str">
            <v>DREBA2018-22</v>
          </cell>
          <cell r="AK5427" t="str">
            <v>DR POLICY</v>
          </cell>
          <cell r="AM5427" t="str">
            <v>Administration</v>
          </cell>
        </row>
        <row r="5428">
          <cell r="A5428" t="str">
            <v>8182951</v>
          </cell>
          <cell r="E5428">
            <v>706.44</v>
          </cell>
          <cell r="S5428" t="str">
            <v>1</v>
          </cell>
          <cell r="AJ5428" t="str">
            <v>DREBA2018-22</v>
          </cell>
          <cell r="AK5428" t="str">
            <v>DR POLICY</v>
          </cell>
          <cell r="AM5428" t="str">
            <v>Administration</v>
          </cell>
        </row>
        <row r="5429">
          <cell r="A5429" t="str">
            <v>8182951</v>
          </cell>
          <cell r="E5429">
            <v>941.92</v>
          </cell>
          <cell r="S5429" t="str">
            <v>2</v>
          </cell>
          <cell r="AJ5429" t="str">
            <v>DREBA2018-22</v>
          </cell>
          <cell r="AK5429" t="str">
            <v>DR POLICY</v>
          </cell>
          <cell r="AM5429" t="str">
            <v>Administration</v>
          </cell>
        </row>
        <row r="5430">
          <cell r="A5430" t="str">
            <v>8182951</v>
          </cell>
          <cell r="E5430">
            <v>941.92</v>
          </cell>
          <cell r="S5430" t="str">
            <v>2</v>
          </cell>
          <cell r="AJ5430" t="str">
            <v>DREBA2018-22</v>
          </cell>
          <cell r="AK5430" t="str">
            <v>DR POLICY</v>
          </cell>
          <cell r="AM5430" t="str">
            <v>Administration</v>
          </cell>
        </row>
        <row r="5431">
          <cell r="A5431" t="str">
            <v>8182951</v>
          </cell>
          <cell r="E5431">
            <v>941.92</v>
          </cell>
          <cell r="S5431" t="str">
            <v>2</v>
          </cell>
          <cell r="AJ5431" t="str">
            <v>DREBA2018-22</v>
          </cell>
          <cell r="AK5431" t="str">
            <v>DR POLICY</v>
          </cell>
          <cell r="AM5431" t="str">
            <v>Administration</v>
          </cell>
        </row>
        <row r="5432">
          <cell r="A5432" t="str">
            <v>8182951</v>
          </cell>
          <cell r="E5432">
            <v>941.92</v>
          </cell>
          <cell r="S5432" t="str">
            <v>2</v>
          </cell>
          <cell r="AJ5432" t="str">
            <v>DREBA2018-22</v>
          </cell>
          <cell r="AK5432" t="str">
            <v>DR POLICY</v>
          </cell>
          <cell r="AM5432" t="str">
            <v>Administration</v>
          </cell>
        </row>
        <row r="5433">
          <cell r="A5433" t="str">
            <v>8182951</v>
          </cell>
          <cell r="E5433">
            <v>941.92</v>
          </cell>
          <cell r="S5433" t="str">
            <v>2</v>
          </cell>
          <cell r="AJ5433" t="str">
            <v>DREBA2018-22</v>
          </cell>
          <cell r="AK5433" t="str">
            <v>DR POLICY</v>
          </cell>
          <cell r="AM5433" t="str">
            <v>Administration</v>
          </cell>
        </row>
        <row r="5434">
          <cell r="A5434" t="str">
            <v>8182951</v>
          </cell>
          <cell r="E5434">
            <v>706.44</v>
          </cell>
          <cell r="S5434" t="str">
            <v>2</v>
          </cell>
          <cell r="AJ5434" t="str">
            <v>DREBA2018-22</v>
          </cell>
          <cell r="AK5434" t="str">
            <v>DR POLICY</v>
          </cell>
          <cell r="AM5434" t="str">
            <v>Administration</v>
          </cell>
        </row>
        <row r="5435">
          <cell r="A5435" t="str">
            <v>8182951</v>
          </cell>
          <cell r="E5435">
            <v>706.44</v>
          </cell>
          <cell r="S5435" t="str">
            <v>2</v>
          </cell>
          <cell r="AJ5435" t="str">
            <v>DREBA2018-22</v>
          </cell>
          <cell r="AK5435" t="str">
            <v>DR POLICY</v>
          </cell>
          <cell r="AM5435" t="str">
            <v>Administration</v>
          </cell>
        </row>
        <row r="5436">
          <cell r="A5436" t="str">
            <v>8182951</v>
          </cell>
          <cell r="E5436">
            <v>706.44</v>
          </cell>
          <cell r="S5436" t="str">
            <v>2</v>
          </cell>
          <cell r="AJ5436" t="str">
            <v>DREBA2018-22</v>
          </cell>
          <cell r="AK5436" t="str">
            <v>DR POLICY</v>
          </cell>
          <cell r="AM5436" t="str">
            <v>Administration</v>
          </cell>
        </row>
        <row r="5437">
          <cell r="A5437" t="str">
            <v>8182951</v>
          </cell>
          <cell r="E5437">
            <v>588.70000000000005</v>
          </cell>
          <cell r="S5437" t="str">
            <v>2</v>
          </cell>
          <cell r="AJ5437" t="str">
            <v>DREBA2018-22</v>
          </cell>
          <cell r="AK5437" t="str">
            <v>DR POLICY</v>
          </cell>
          <cell r="AM5437" t="str">
            <v>Administration</v>
          </cell>
        </row>
        <row r="5438">
          <cell r="A5438" t="str">
            <v>8182951</v>
          </cell>
          <cell r="E5438">
            <v>588.70000000000005</v>
          </cell>
          <cell r="S5438" t="str">
            <v>2</v>
          </cell>
          <cell r="AJ5438" t="str">
            <v>DREBA2018-22</v>
          </cell>
          <cell r="AK5438" t="str">
            <v>DR POLICY</v>
          </cell>
          <cell r="AM5438" t="str">
            <v>Administration</v>
          </cell>
        </row>
        <row r="5439">
          <cell r="A5439" t="str">
            <v>8182951</v>
          </cell>
          <cell r="E5439">
            <v>235.48</v>
          </cell>
          <cell r="S5439" t="str">
            <v>2</v>
          </cell>
          <cell r="AJ5439" t="str">
            <v>DREBA2018-22</v>
          </cell>
          <cell r="AK5439" t="str">
            <v>DR POLICY</v>
          </cell>
          <cell r="AM5439" t="str">
            <v>Administration</v>
          </cell>
        </row>
        <row r="5440">
          <cell r="A5440" t="str">
            <v>8182951</v>
          </cell>
          <cell r="E5440">
            <v>235.48</v>
          </cell>
          <cell r="S5440" t="str">
            <v>2</v>
          </cell>
          <cell r="AJ5440" t="str">
            <v>DREBA2018-22</v>
          </cell>
          <cell r="AK5440" t="str">
            <v>DR POLICY</v>
          </cell>
          <cell r="AM5440" t="str">
            <v>Administration</v>
          </cell>
        </row>
        <row r="5441">
          <cell r="A5441" t="str">
            <v>8182951</v>
          </cell>
          <cell r="E5441">
            <v>235.48</v>
          </cell>
          <cell r="S5441" t="str">
            <v>2</v>
          </cell>
          <cell r="AJ5441" t="str">
            <v>DREBA2018-22</v>
          </cell>
          <cell r="AK5441" t="str">
            <v>DR POLICY</v>
          </cell>
          <cell r="AM5441" t="str">
            <v>Administration</v>
          </cell>
        </row>
        <row r="5442">
          <cell r="A5442" t="str">
            <v>8182951</v>
          </cell>
          <cell r="E5442">
            <v>235.48</v>
          </cell>
          <cell r="S5442" t="str">
            <v>2</v>
          </cell>
          <cell r="AJ5442" t="str">
            <v>DREBA2018-22</v>
          </cell>
          <cell r="AK5442" t="str">
            <v>DR POLICY</v>
          </cell>
          <cell r="AM5442" t="str">
            <v>Administration</v>
          </cell>
        </row>
        <row r="5443">
          <cell r="A5443" t="str">
            <v>8182951</v>
          </cell>
          <cell r="E5443">
            <v>235.48</v>
          </cell>
          <cell r="S5443" t="str">
            <v>2</v>
          </cell>
          <cell r="AJ5443" t="str">
            <v>DREBA2018-22</v>
          </cell>
          <cell r="AK5443" t="str">
            <v>DR POLICY</v>
          </cell>
          <cell r="AM5443" t="str">
            <v>Administration</v>
          </cell>
        </row>
        <row r="5444">
          <cell r="A5444" t="str">
            <v>8182951</v>
          </cell>
          <cell r="E5444">
            <v>235.48</v>
          </cell>
          <cell r="S5444" t="str">
            <v>2</v>
          </cell>
          <cell r="AJ5444" t="str">
            <v>DREBA2018-22</v>
          </cell>
          <cell r="AK5444" t="str">
            <v>DR POLICY</v>
          </cell>
          <cell r="AM5444" t="str">
            <v>Administration</v>
          </cell>
        </row>
        <row r="5445">
          <cell r="A5445" t="str">
            <v>8182951</v>
          </cell>
          <cell r="E5445">
            <v>235.48</v>
          </cell>
          <cell r="S5445" t="str">
            <v>2</v>
          </cell>
          <cell r="AJ5445" t="str">
            <v>DREBA2018-22</v>
          </cell>
          <cell r="AK5445" t="str">
            <v>DR POLICY</v>
          </cell>
          <cell r="AM5445" t="str">
            <v>Administration</v>
          </cell>
        </row>
        <row r="5446">
          <cell r="A5446" t="str">
            <v>8182951</v>
          </cell>
          <cell r="E5446">
            <v>235.48</v>
          </cell>
          <cell r="S5446" t="str">
            <v>2</v>
          </cell>
          <cell r="AJ5446" t="str">
            <v>DREBA2018-22</v>
          </cell>
          <cell r="AK5446" t="str">
            <v>DR POLICY</v>
          </cell>
          <cell r="AM5446" t="str">
            <v>Administration</v>
          </cell>
        </row>
        <row r="5447">
          <cell r="A5447" t="str">
            <v>8182951</v>
          </cell>
          <cell r="E5447">
            <v>235.48</v>
          </cell>
          <cell r="S5447" t="str">
            <v>2</v>
          </cell>
          <cell r="AJ5447" t="str">
            <v>DREBA2018-22</v>
          </cell>
          <cell r="AK5447" t="str">
            <v>DR POLICY</v>
          </cell>
          <cell r="AM5447" t="str">
            <v>Administration</v>
          </cell>
        </row>
        <row r="5448">
          <cell r="A5448" t="str">
            <v>8182951</v>
          </cell>
          <cell r="E5448">
            <v>235.48</v>
          </cell>
          <cell r="S5448" t="str">
            <v>2</v>
          </cell>
          <cell r="AJ5448" t="str">
            <v>DREBA2018-22</v>
          </cell>
          <cell r="AK5448" t="str">
            <v>DR POLICY</v>
          </cell>
          <cell r="AM5448" t="str">
            <v>Administration</v>
          </cell>
        </row>
        <row r="5449">
          <cell r="A5449" t="str">
            <v>8182951</v>
          </cell>
          <cell r="E5449">
            <v>235.48</v>
          </cell>
          <cell r="S5449" t="str">
            <v>2</v>
          </cell>
          <cell r="AJ5449" t="str">
            <v>DREBA2018-22</v>
          </cell>
          <cell r="AK5449" t="str">
            <v>DR POLICY</v>
          </cell>
          <cell r="AM5449" t="str">
            <v>Administration</v>
          </cell>
        </row>
        <row r="5450">
          <cell r="A5450" t="str">
            <v>8182951</v>
          </cell>
          <cell r="E5450">
            <v>235.48</v>
          </cell>
          <cell r="S5450" t="str">
            <v>2</v>
          </cell>
          <cell r="AJ5450" t="str">
            <v>DREBA2018-22</v>
          </cell>
          <cell r="AK5450" t="str">
            <v>DR POLICY</v>
          </cell>
          <cell r="AM5450" t="str">
            <v>Administration</v>
          </cell>
        </row>
        <row r="5451">
          <cell r="A5451" t="str">
            <v>8182951</v>
          </cell>
          <cell r="E5451">
            <v>235.48</v>
          </cell>
          <cell r="S5451" t="str">
            <v>2</v>
          </cell>
          <cell r="AJ5451" t="str">
            <v>DREBA2018-22</v>
          </cell>
          <cell r="AK5451" t="str">
            <v>DR POLICY</v>
          </cell>
          <cell r="AM5451" t="str">
            <v>Administration</v>
          </cell>
        </row>
        <row r="5452">
          <cell r="A5452" t="str">
            <v>8182951</v>
          </cell>
          <cell r="E5452">
            <v>235.48</v>
          </cell>
          <cell r="S5452" t="str">
            <v>2</v>
          </cell>
          <cell r="AJ5452" t="str">
            <v>DREBA2018-22</v>
          </cell>
          <cell r="AK5452" t="str">
            <v>DR POLICY</v>
          </cell>
          <cell r="AM5452" t="str">
            <v>Administration</v>
          </cell>
        </row>
        <row r="5453">
          <cell r="A5453" t="str">
            <v>8182951</v>
          </cell>
          <cell r="E5453">
            <v>235.48</v>
          </cell>
          <cell r="S5453" t="str">
            <v>2</v>
          </cell>
          <cell r="AJ5453" t="str">
            <v>DREBA2018-22</v>
          </cell>
          <cell r="AK5453" t="str">
            <v>DR POLICY</v>
          </cell>
          <cell r="AM5453" t="str">
            <v>Administration</v>
          </cell>
        </row>
        <row r="5454">
          <cell r="A5454" t="str">
            <v>8182951</v>
          </cell>
          <cell r="E5454">
            <v>235.48</v>
          </cell>
          <cell r="S5454" t="str">
            <v>2</v>
          </cell>
          <cell r="AJ5454" t="str">
            <v>DREBA2018-22</v>
          </cell>
          <cell r="AK5454" t="str">
            <v>DR POLICY</v>
          </cell>
          <cell r="AM5454" t="str">
            <v>Administration</v>
          </cell>
        </row>
        <row r="5455">
          <cell r="A5455" t="str">
            <v>8182951</v>
          </cell>
          <cell r="E5455">
            <v>235.48</v>
          </cell>
          <cell r="S5455" t="str">
            <v>2</v>
          </cell>
          <cell r="AJ5455" t="str">
            <v>DREBA2018-22</v>
          </cell>
          <cell r="AK5455" t="str">
            <v>DR POLICY</v>
          </cell>
          <cell r="AM5455" t="str">
            <v>Administration</v>
          </cell>
        </row>
        <row r="5456">
          <cell r="A5456" t="str">
            <v>8182951</v>
          </cell>
          <cell r="E5456">
            <v>235.48</v>
          </cell>
          <cell r="S5456" t="str">
            <v>2</v>
          </cell>
          <cell r="AJ5456" t="str">
            <v>DREBA2018-22</v>
          </cell>
          <cell r="AK5456" t="str">
            <v>DR POLICY</v>
          </cell>
          <cell r="AM5456" t="str">
            <v>Administration</v>
          </cell>
        </row>
        <row r="5457">
          <cell r="A5457" t="str">
            <v>8182951</v>
          </cell>
          <cell r="E5457">
            <v>235.48</v>
          </cell>
          <cell r="S5457" t="str">
            <v>2</v>
          </cell>
          <cell r="AJ5457" t="str">
            <v>DREBA2018-22</v>
          </cell>
          <cell r="AK5457" t="str">
            <v>DR POLICY</v>
          </cell>
          <cell r="AM5457" t="str">
            <v>Administration</v>
          </cell>
        </row>
        <row r="5458">
          <cell r="A5458" t="str">
            <v>8182951</v>
          </cell>
          <cell r="E5458">
            <v>706.44</v>
          </cell>
          <cell r="S5458" t="str">
            <v>2</v>
          </cell>
          <cell r="AJ5458" t="str">
            <v>DREBA2018-22</v>
          </cell>
          <cell r="AK5458" t="str">
            <v>DR POLICY</v>
          </cell>
          <cell r="AM5458" t="str">
            <v>Administration</v>
          </cell>
        </row>
        <row r="5459">
          <cell r="A5459" t="str">
            <v>8182951</v>
          </cell>
          <cell r="E5459">
            <v>706.44</v>
          </cell>
          <cell r="S5459" t="str">
            <v>2</v>
          </cell>
          <cell r="AJ5459" t="str">
            <v>DREBA2018-22</v>
          </cell>
          <cell r="AK5459" t="str">
            <v>DR POLICY</v>
          </cell>
          <cell r="AM5459" t="str">
            <v>Administration</v>
          </cell>
        </row>
        <row r="5460">
          <cell r="A5460" t="str">
            <v>8182951</v>
          </cell>
          <cell r="E5460">
            <v>706.44</v>
          </cell>
          <cell r="S5460" t="str">
            <v>2</v>
          </cell>
          <cell r="AJ5460" t="str">
            <v>DREBA2018-22</v>
          </cell>
          <cell r="AK5460" t="str">
            <v>DR POLICY</v>
          </cell>
          <cell r="AM5460" t="str">
            <v>Administration</v>
          </cell>
        </row>
        <row r="5461">
          <cell r="A5461" t="str">
            <v>8182951</v>
          </cell>
          <cell r="E5461">
            <v>706.44</v>
          </cell>
          <cell r="S5461" t="str">
            <v>2</v>
          </cell>
          <cell r="AJ5461" t="str">
            <v>DREBA2018-22</v>
          </cell>
          <cell r="AK5461" t="str">
            <v>DR POLICY</v>
          </cell>
          <cell r="AM5461" t="str">
            <v>Administration</v>
          </cell>
        </row>
        <row r="5462">
          <cell r="A5462" t="str">
            <v>8182951</v>
          </cell>
          <cell r="E5462">
            <v>706.44</v>
          </cell>
          <cell r="S5462" t="str">
            <v>2</v>
          </cell>
          <cell r="AJ5462" t="str">
            <v>DREBA2018-22</v>
          </cell>
          <cell r="AK5462" t="str">
            <v>DR POLICY</v>
          </cell>
          <cell r="AM5462" t="str">
            <v>Administration</v>
          </cell>
        </row>
        <row r="5463">
          <cell r="A5463" t="str">
            <v>8182951</v>
          </cell>
          <cell r="E5463">
            <v>235.48</v>
          </cell>
          <cell r="S5463" t="str">
            <v>2</v>
          </cell>
          <cell r="AJ5463" t="str">
            <v>DREBA2018-22</v>
          </cell>
          <cell r="AK5463" t="str">
            <v>DR POLICY</v>
          </cell>
          <cell r="AM5463" t="str">
            <v>Administration</v>
          </cell>
        </row>
        <row r="5464">
          <cell r="A5464" t="str">
            <v>8182951</v>
          </cell>
          <cell r="E5464">
            <v>235.48</v>
          </cell>
          <cell r="S5464" t="str">
            <v>2</v>
          </cell>
          <cell r="AJ5464" t="str">
            <v>DREBA2018-22</v>
          </cell>
          <cell r="AK5464" t="str">
            <v>DR POLICY</v>
          </cell>
          <cell r="AM5464" t="str">
            <v>Administration</v>
          </cell>
        </row>
        <row r="5465">
          <cell r="A5465" t="str">
            <v>8182951</v>
          </cell>
          <cell r="E5465">
            <v>235.48</v>
          </cell>
          <cell r="S5465" t="str">
            <v>2</v>
          </cell>
          <cell r="AJ5465" t="str">
            <v>DREBA2018-22</v>
          </cell>
          <cell r="AK5465" t="str">
            <v>DR POLICY</v>
          </cell>
          <cell r="AM5465" t="str">
            <v>Administration</v>
          </cell>
        </row>
        <row r="5466">
          <cell r="A5466" t="str">
            <v>8182951</v>
          </cell>
          <cell r="E5466">
            <v>235.48</v>
          </cell>
          <cell r="S5466" t="str">
            <v>2</v>
          </cell>
          <cell r="AJ5466" t="str">
            <v>DREBA2018-22</v>
          </cell>
          <cell r="AK5466" t="str">
            <v>DR POLICY</v>
          </cell>
          <cell r="AM5466" t="str">
            <v>Administration</v>
          </cell>
        </row>
        <row r="5467">
          <cell r="A5467" t="str">
            <v>8182951</v>
          </cell>
          <cell r="E5467">
            <v>235.48</v>
          </cell>
          <cell r="S5467" t="str">
            <v>2</v>
          </cell>
          <cell r="AJ5467" t="str">
            <v>DREBA2018-22</v>
          </cell>
          <cell r="AK5467" t="str">
            <v>DR POLICY</v>
          </cell>
          <cell r="AM5467" t="str">
            <v>Administration</v>
          </cell>
        </row>
        <row r="5468">
          <cell r="A5468" t="str">
            <v>8182951</v>
          </cell>
          <cell r="E5468">
            <v>235.48</v>
          </cell>
          <cell r="S5468" t="str">
            <v>2</v>
          </cell>
          <cell r="AJ5468" t="str">
            <v>DREBA2018-22</v>
          </cell>
          <cell r="AK5468" t="str">
            <v>DR POLICY</v>
          </cell>
          <cell r="AM5468" t="str">
            <v>Administration</v>
          </cell>
        </row>
        <row r="5469">
          <cell r="A5469" t="str">
            <v>8182951</v>
          </cell>
          <cell r="E5469">
            <v>235.48</v>
          </cell>
          <cell r="S5469" t="str">
            <v>2</v>
          </cell>
          <cell r="AJ5469" t="str">
            <v>DREBA2018-22</v>
          </cell>
          <cell r="AK5469" t="str">
            <v>DR POLICY</v>
          </cell>
          <cell r="AM5469" t="str">
            <v>Administration</v>
          </cell>
        </row>
        <row r="5470">
          <cell r="A5470" t="str">
            <v>8182951</v>
          </cell>
          <cell r="E5470">
            <v>235.48</v>
          </cell>
          <cell r="S5470" t="str">
            <v>2</v>
          </cell>
          <cell r="AJ5470" t="str">
            <v>DREBA2018-22</v>
          </cell>
          <cell r="AK5470" t="str">
            <v>DR POLICY</v>
          </cell>
          <cell r="AM5470" t="str">
            <v>Administration</v>
          </cell>
        </row>
        <row r="5471">
          <cell r="A5471" t="str">
            <v>8182951</v>
          </cell>
          <cell r="E5471">
            <v>235.48</v>
          </cell>
          <cell r="S5471" t="str">
            <v>2</v>
          </cell>
          <cell r="AJ5471" t="str">
            <v>DREBA2018-22</v>
          </cell>
          <cell r="AK5471" t="str">
            <v>DR POLICY</v>
          </cell>
          <cell r="AM5471" t="str">
            <v>Administration</v>
          </cell>
        </row>
        <row r="5472">
          <cell r="A5472" t="str">
            <v>8182951</v>
          </cell>
          <cell r="E5472">
            <v>235.48</v>
          </cell>
          <cell r="S5472" t="str">
            <v>2</v>
          </cell>
          <cell r="AJ5472" t="str">
            <v>DREBA2018-22</v>
          </cell>
          <cell r="AK5472" t="str">
            <v>DR POLICY</v>
          </cell>
          <cell r="AM5472" t="str">
            <v>Administration</v>
          </cell>
        </row>
        <row r="5473">
          <cell r="A5473" t="str">
            <v>8182951</v>
          </cell>
          <cell r="E5473">
            <v>941.92</v>
          </cell>
          <cell r="S5473" t="str">
            <v>2</v>
          </cell>
          <cell r="AJ5473" t="str">
            <v>DREBA2018-22</v>
          </cell>
          <cell r="AK5473" t="str">
            <v>DR POLICY</v>
          </cell>
          <cell r="AM5473" t="str">
            <v>Administration</v>
          </cell>
        </row>
        <row r="5474">
          <cell r="A5474" t="str">
            <v>8182951</v>
          </cell>
          <cell r="E5474">
            <v>941.92</v>
          </cell>
          <cell r="S5474" t="str">
            <v>2</v>
          </cell>
          <cell r="AJ5474" t="str">
            <v>DREBA2018-22</v>
          </cell>
          <cell r="AK5474" t="str">
            <v>DR POLICY</v>
          </cell>
          <cell r="AM5474" t="str">
            <v>Administration</v>
          </cell>
        </row>
        <row r="5475">
          <cell r="A5475" t="str">
            <v>8182951</v>
          </cell>
          <cell r="E5475">
            <v>941.92</v>
          </cell>
          <cell r="S5475" t="str">
            <v>2</v>
          </cell>
          <cell r="AJ5475" t="str">
            <v>DREBA2018-22</v>
          </cell>
          <cell r="AK5475" t="str">
            <v>DR POLICY</v>
          </cell>
          <cell r="AM5475" t="str">
            <v>Administration</v>
          </cell>
        </row>
        <row r="5476">
          <cell r="A5476" t="str">
            <v>8182951</v>
          </cell>
          <cell r="E5476">
            <v>941.92</v>
          </cell>
          <cell r="S5476" t="str">
            <v>2</v>
          </cell>
          <cell r="AJ5476" t="str">
            <v>DREBA2018-22</v>
          </cell>
          <cell r="AK5476" t="str">
            <v>DR POLICY</v>
          </cell>
          <cell r="AM5476" t="str">
            <v>Administration</v>
          </cell>
        </row>
        <row r="5477">
          <cell r="A5477" t="str">
            <v>8182951</v>
          </cell>
          <cell r="E5477">
            <v>941.92</v>
          </cell>
          <cell r="S5477" t="str">
            <v>2</v>
          </cell>
          <cell r="AJ5477" t="str">
            <v>DREBA2018-22</v>
          </cell>
          <cell r="AK5477" t="str">
            <v>DR POLICY</v>
          </cell>
          <cell r="AM5477" t="str">
            <v>Administration</v>
          </cell>
        </row>
        <row r="5478">
          <cell r="A5478" t="str">
            <v>8182951</v>
          </cell>
          <cell r="E5478">
            <v>706.44</v>
          </cell>
          <cell r="S5478" t="str">
            <v>2</v>
          </cell>
          <cell r="AJ5478" t="str">
            <v>DREBA2018-22</v>
          </cell>
          <cell r="AK5478" t="str">
            <v>DR POLICY</v>
          </cell>
          <cell r="AM5478" t="str">
            <v>Administration</v>
          </cell>
        </row>
        <row r="5479">
          <cell r="A5479" t="str">
            <v>8182951</v>
          </cell>
          <cell r="E5479">
            <v>706.44</v>
          </cell>
          <cell r="S5479" t="str">
            <v>2</v>
          </cell>
          <cell r="AJ5479" t="str">
            <v>DREBA2018-22</v>
          </cell>
          <cell r="AK5479" t="str">
            <v>DR POLICY</v>
          </cell>
          <cell r="AM5479" t="str">
            <v>Administration</v>
          </cell>
        </row>
        <row r="5480">
          <cell r="A5480" t="str">
            <v>8182951</v>
          </cell>
          <cell r="E5480">
            <v>706.44</v>
          </cell>
          <cell r="S5480" t="str">
            <v>2</v>
          </cell>
          <cell r="AJ5480" t="str">
            <v>DREBA2018-22</v>
          </cell>
          <cell r="AK5480" t="str">
            <v>DR POLICY</v>
          </cell>
          <cell r="AM5480" t="str">
            <v>Administration</v>
          </cell>
        </row>
        <row r="5481">
          <cell r="A5481" t="str">
            <v>8182951</v>
          </cell>
          <cell r="E5481">
            <v>706.44</v>
          </cell>
          <cell r="S5481" t="str">
            <v>2</v>
          </cell>
          <cell r="AJ5481" t="str">
            <v>DREBA2018-22</v>
          </cell>
          <cell r="AK5481" t="str">
            <v>DR POLICY</v>
          </cell>
          <cell r="AM5481" t="str">
            <v>Administration</v>
          </cell>
        </row>
        <row r="5482">
          <cell r="A5482" t="str">
            <v>8182951</v>
          </cell>
          <cell r="E5482">
            <v>706.44</v>
          </cell>
          <cell r="S5482" t="str">
            <v>2</v>
          </cell>
          <cell r="AJ5482" t="str">
            <v>DREBA2018-22</v>
          </cell>
          <cell r="AK5482" t="str">
            <v>DR POLICY</v>
          </cell>
          <cell r="AM5482" t="str">
            <v>Administration</v>
          </cell>
        </row>
        <row r="5483">
          <cell r="A5483" t="str">
            <v>8182951</v>
          </cell>
          <cell r="E5483">
            <v>235.48</v>
          </cell>
          <cell r="S5483" t="str">
            <v>2</v>
          </cell>
          <cell r="AJ5483" t="str">
            <v>DREBA2018-22</v>
          </cell>
          <cell r="AK5483" t="str">
            <v>DR POLICY</v>
          </cell>
          <cell r="AM5483" t="str">
            <v>Administration</v>
          </cell>
        </row>
        <row r="5484">
          <cell r="A5484" t="str">
            <v>8182951</v>
          </cell>
          <cell r="E5484">
            <v>941.92</v>
          </cell>
          <cell r="S5484" t="str">
            <v>2</v>
          </cell>
          <cell r="AJ5484" t="str">
            <v>DREBA2018-22</v>
          </cell>
          <cell r="AK5484" t="str">
            <v>DR POLICY</v>
          </cell>
          <cell r="AM5484" t="str">
            <v>Administration</v>
          </cell>
        </row>
        <row r="5485">
          <cell r="A5485" t="str">
            <v>8182951</v>
          </cell>
          <cell r="E5485">
            <v>941.92</v>
          </cell>
          <cell r="S5485" t="str">
            <v>2</v>
          </cell>
          <cell r="AJ5485" t="str">
            <v>DREBA2018-22</v>
          </cell>
          <cell r="AK5485" t="str">
            <v>DR POLICY</v>
          </cell>
          <cell r="AM5485" t="str">
            <v>Administration</v>
          </cell>
        </row>
        <row r="5486">
          <cell r="A5486" t="str">
            <v>8182951</v>
          </cell>
          <cell r="E5486">
            <v>941.92</v>
          </cell>
          <cell r="S5486" t="str">
            <v>2</v>
          </cell>
          <cell r="AJ5486" t="str">
            <v>DREBA2018-22</v>
          </cell>
          <cell r="AK5486" t="str">
            <v>DR POLICY</v>
          </cell>
          <cell r="AM5486" t="str">
            <v>Administration</v>
          </cell>
        </row>
        <row r="5487">
          <cell r="A5487" t="str">
            <v>8182951</v>
          </cell>
          <cell r="E5487">
            <v>941.92</v>
          </cell>
          <cell r="S5487" t="str">
            <v>2</v>
          </cell>
          <cell r="AJ5487" t="str">
            <v>DREBA2018-22</v>
          </cell>
          <cell r="AK5487" t="str">
            <v>DR POLICY</v>
          </cell>
          <cell r="AM5487" t="str">
            <v>Administration</v>
          </cell>
        </row>
        <row r="5488">
          <cell r="A5488" t="str">
            <v>8182951</v>
          </cell>
          <cell r="E5488">
            <v>706.44</v>
          </cell>
          <cell r="S5488" t="str">
            <v>2</v>
          </cell>
          <cell r="AJ5488" t="str">
            <v>DREBA2018-22</v>
          </cell>
          <cell r="AK5488" t="str">
            <v>DR POLICY</v>
          </cell>
          <cell r="AM5488" t="str">
            <v>Administration</v>
          </cell>
        </row>
        <row r="5489">
          <cell r="A5489" t="str">
            <v>8182951</v>
          </cell>
          <cell r="E5489">
            <v>706.44</v>
          </cell>
          <cell r="S5489" t="str">
            <v>2</v>
          </cell>
          <cell r="AJ5489" t="str">
            <v>DREBA2018-22</v>
          </cell>
          <cell r="AK5489" t="str">
            <v>DR POLICY</v>
          </cell>
          <cell r="AM5489" t="str">
            <v>Administration</v>
          </cell>
        </row>
        <row r="5490">
          <cell r="A5490" t="str">
            <v>8182951</v>
          </cell>
          <cell r="E5490">
            <v>706.44</v>
          </cell>
          <cell r="S5490" t="str">
            <v>2</v>
          </cell>
          <cell r="AJ5490" t="str">
            <v>DREBA2018-22</v>
          </cell>
          <cell r="AK5490" t="str">
            <v>DR POLICY</v>
          </cell>
          <cell r="AM5490" t="str">
            <v>Administration</v>
          </cell>
        </row>
        <row r="5491">
          <cell r="A5491" t="str">
            <v>8182951</v>
          </cell>
          <cell r="E5491">
            <v>706.44</v>
          </cell>
          <cell r="S5491" t="str">
            <v>2</v>
          </cell>
          <cell r="AJ5491" t="str">
            <v>DREBA2018-22</v>
          </cell>
          <cell r="AK5491" t="str">
            <v>DR POLICY</v>
          </cell>
          <cell r="AM5491" t="str">
            <v>Administration</v>
          </cell>
        </row>
        <row r="5492">
          <cell r="A5492" t="str">
            <v>8182951</v>
          </cell>
          <cell r="E5492">
            <v>941.92</v>
          </cell>
          <cell r="S5492" t="str">
            <v>2</v>
          </cell>
          <cell r="AJ5492" t="str">
            <v>DREBA2018-22</v>
          </cell>
          <cell r="AK5492" t="str">
            <v>DR POLICY</v>
          </cell>
          <cell r="AM5492" t="str">
            <v>Administration</v>
          </cell>
        </row>
        <row r="5493">
          <cell r="A5493" t="str">
            <v>8182951</v>
          </cell>
          <cell r="E5493">
            <v>941.92</v>
          </cell>
          <cell r="S5493" t="str">
            <v>2</v>
          </cell>
          <cell r="AJ5493" t="str">
            <v>DREBA2018-22</v>
          </cell>
          <cell r="AK5493" t="str">
            <v>DR POLICY</v>
          </cell>
          <cell r="AM5493" t="str">
            <v>Administration</v>
          </cell>
        </row>
        <row r="5494">
          <cell r="A5494" t="str">
            <v>8182951</v>
          </cell>
          <cell r="E5494">
            <v>941.92</v>
          </cell>
          <cell r="S5494" t="str">
            <v>2</v>
          </cell>
          <cell r="AJ5494" t="str">
            <v>DREBA2018-22</v>
          </cell>
          <cell r="AK5494" t="str">
            <v>DR POLICY</v>
          </cell>
          <cell r="AM5494" t="str">
            <v>Administration</v>
          </cell>
        </row>
        <row r="5495">
          <cell r="A5495" t="str">
            <v>8182951</v>
          </cell>
          <cell r="E5495">
            <v>941.92</v>
          </cell>
          <cell r="S5495" t="str">
            <v>2</v>
          </cell>
          <cell r="AJ5495" t="str">
            <v>DREBA2018-22</v>
          </cell>
          <cell r="AK5495" t="str">
            <v>DR POLICY</v>
          </cell>
          <cell r="AM5495" t="str">
            <v>Administration</v>
          </cell>
        </row>
        <row r="5496">
          <cell r="A5496" t="str">
            <v>8182951</v>
          </cell>
          <cell r="E5496">
            <v>941.92</v>
          </cell>
          <cell r="S5496" t="str">
            <v>2</v>
          </cell>
          <cell r="AJ5496" t="str">
            <v>DREBA2018-22</v>
          </cell>
          <cell r="AK5496" t="str">
            <v>DR POLICY</v>
          </cell>
          <cell r="AM5496" t="str">
            <v>Administration</v>
          </cell>
        </row>
        <row r="5497">
          <cell r="A5497" t="str">
            <v>8182951</v>
          </cell>
          <cell r="E5497">
            <v>235.48</v>
          </cell>
          <cell r="S5497" t="str">
            <v>2</v>
          </cell>
          <cell r="AJ5497" t="str">
            <v>DREBA2018-22</v>
          </cell>
          <cell r="AK5497" t="str">
            <v>DR POLICY</v>
          </cell>
          <cell r="AM5497" t="str">
            <v>Administration</v>
          </cell>
        </row>
        <row r="5498">
          <cell r="A5498" t="str">
            <v>8182951</v>
          </cell>
          <cell r="E5498">
            <v>235.48</v>
          </cell>
          <cell r="S5498" t="str">
            <v>2</v>
          </cell>
          <cell r="AJ5498" t="str">
            <v>DREBA2018-22</v>
          </cell>
          <cell r="AK5498" t="str">
            <v>DR POLICY</v>
          </cell>
          <cell r="AM5498" t="str">
            <v>Administration</v>
          </cell>
        </row>
        <row r="5499">
          <cell r="A5499" t="str">
            <v>8182951</v>
          </cell>
          <cell r="E5499">
            <v>235.48</v>
          </cell>
          <cell r="S5499" t="str">
            <v>2</v>
          </cell>
          <cell r="AJ5499" t="str">
            <v>DREBA2018-22</v>
          </cell>
          <cell r="AK5499" t="str">
            <v>DR POLICY</v>
          </cell>
          <cell r="AM5499" t="str">
            <v>Administration</v>
          </cell>
        </row>
        <row r="5500">
          <cell r="A5500" t="str">
            <v>8182951</v>
          </cell>
          <cell r="E5500">
            <v>235.48</v>
          </cell>
          <cell r="S5500" t="str">
            <v>2</v>
          </cell>
          <cell r="AJ5500" t="str">
            <v>DREBA2018-22</v>
          </cell>
          <cell r="AK5500" t="str">
            <v>DR POLICY</v>
          </cell>
          <cell r="AM5500" t="str">
            <v>Administration</v>
          </cell>
        </row>
        <row r="5501">
          <cell r="A5501" t="str">
            <v>8182951</v>
          </cell>
          <cell r="E5501">
            <v>235.48</v>
          </cell>
          <cell r="S5501" t="str">
            <v>2</v>
          </cell>
          <cell r="AJ5501" t="str">
            <v>DREBA2018-22</v>
          </cell>
          <cell r="AK5501" t="str">
            <v>DR POLICY</v>
          </cell>
          <cell r="AM5501" t="str">
            <v>Administration</v>
          </cell>
        </row>
        <row r="5502">
          <cell r="A5502" t="str">
            <v>8182951</v>
          </cell>
          <cell r="E5502">
            <v>588.70000000000005</v>
          </cell>
          <cell r="S5502" t="str">
            <v>2</v>
          </cell>
          <cell r="AJ5502" t="str">
            <v>DREBA2018-22</v>
          </cell>
          <cell r="AK5502" t="str">
            <v>DR POLICY</v>
          </cell>
          <cell r="AM5502" t="str">
            <v>Administration</v>
          </cell>
        </row>
        <row r="5503">
          <cell r="A5503" t="str">
            <v>8182951</v>
          </cell>
          <cell r="E5503">
            <v>588.70000000000005</v>
          </cell>
          <cell r="S5503" t="str">
            <v>2</v>
          </cell>
          <cell r="AJ5503" t="str">
            <v>DREBA2018-22</v>
          </cell>
          <cell r="AK5503" t="str">
            <v>DR POLICY</v>
          </cell>
          <cell r="AM5503" t="str">
            <v>Administration</v>
          </cell>
        </row>
        <row r="5504">
          <cell r="A5504" t="str">
            <v>8182951</v>
          </cell>
          <cell r="E5504">
            <v>588.70000000000005</v>
          </cell>
          <cell r="S5504" t="str">
            <v>2</v>
          </cell>
          <cell r="AJ5504" t="str">
            <v>DREBA2018-22</v>
          </cell>
          <cell r="AK5504" t="str">
            <v>DR POLICY</v>
          </cell>
          <cell r="AM5504" t="str">
            <v>Administration</v>
          </cell>
        </row>
        <row r="5505">
          <cell r="A5505" t="str">
            <v>8182951</v>
          </cell>
          <cell r="E5505">
            <v>588.70000000000005</v>
          </cell>
          <cell r="S5505" t="str">
            <v>2</v>
          </cell>
          <cell r="AJ5505" t="str">
            <v>DREBA2018-22</v>
          </cell>
          <cell r="AK5505" t="str">
            <v>DR POLICY</v>
          </cell>
          <cell r="AM5505" t="str">
            <v>Administration</v>
          </cell>
        </row>
        <row r="5506">
          <cell r="A5506" t="str">
            <v>8182951</v>
          </cell>
          <cell r="E5506">
            <v>588.70000000000005</v>
          </cell>
          <cell r="S5506" t="str">
            <v>2</v>
          </cell>
          <cell r="AJ5506" t="str">
            <v>DREBA2018-22</v>
          </cell>
          <cell r="AK5506" t="str">
            <v>DR POLICY</v>
          </cell>
          <cell r="AM5506" t="str">
            <v>Administration</v>
          </cell>
        </row>
        <row r="5507">
          <cell r="A5507" t="str">
            <v>8182951</v>
          </cell>
          <cell r="E5507">
            <v>941.92</v>
          </cell>
          <cell r="S5507" t="str">
            <v>3</v>
          </cell>
          <cell r="AJ5507" t="str">
            <v>DREBA2018-22</v>
          </cell>
          <cell r="AK5507" t="str">
            <v>DR POLICY</v>
          </cell>
          <cell r="AM5507" t="str">
            <v>Administration</v>
          </cell>
        </row>
        <row r="5508">
          <cell r="A5508" t="str">
            <v>8182951</v>
          </cell>
          <cell r="E5508">
            <v>941.92</v>
          </cell>
          <cell r="S5508" t="str">
            <v>3</v>
          </cell>
          <cell r="AJ5508" t="str">
            <v>DREBA2018-22</v>
          </cell>
          <cell r="AK5508" t="str">
            <v>DR POLICY</v>
          </cell>
          <cell r="AM5508" t="str">
            <v>Administration</v>
          </cell>
        </row>
        <row r="5509">
          <cell r="A5509" t="str">
            <v>8182951</v>
          </cell>
          <cell r="E5509">
            <v>941.92</v>
          </cell>
          <cell r="S5509" t="str">
            <v>3</v>
          </cell>
          <cell r="AJ5509" t="str">
            <v>DREBA2018-22</v>
          </cell>
          <cell r="AK5509" t="str">
            <v>DR POLICY</v>
          </cell>
          <cell r="AM5509" t="str">
            <v>Administration</v>
          </cell>
        </row>
        <row r="5510">
          <cell r="A5510" t="str">
            <v>8182951</v>
          </cell>
          <cell r="E5510">
            <v>941.92</v>
          </cell>
          <cell r="S5510" t="str">
            <v>3</v>
          </cell>
          <cell r="AJ5510" t="str">
            <v>DREBA2018-22</v>
          </cell>
          <cell r="AK5510" t="str">
            <v>DR POLICY</v>
          </cell>
          <cell r="AM5510" t="str">
            <v>Administration</v>
          </cell>
        </row>
        <row r="5511">
          <cell r="A5511" t="str">
            <v>8182951</v>
          </cell>
          <cell r="E5511">
            <v>941.92</v>
          </cell>
          <cell r="S5511" t="str">
            <v>3</v>
          </cell>
          <cell r="AJ5511" t="str">
            <v>DREBA2018-22</v>
          </cell>
          <cell r="AK5511" t="str">
            <v>DR POLICY</v>
          </cell>
          <cell r="AM5511" t="str">
            <v>Administration</v>
          </cell>
        </row>
        <row r="5512">
          <cell r="A5512" t="str">
            <v>8182951</v>
          </cell>
          <cell r="E5512">
            <v>353.22</v>
          </cell>
          <cell r="S5512" t="str">
            <v>3</v>
          </cell>
          <cell r="AJ5512" t="str">
            <v>DREBA2018-22</v>
          </cell>
          <cell r="AK5512" t="str">
            <v>DR POLICY</v>
          </cell>
          <cell r="AM5512" t="str">
            <v>Administration</v>
          </cell>
        </row>
        <row r="5513">
          <cell r="A5513" t="str">
            <v>8182951</v>
          </cell>
          <cell r="E5513">
            <v>588.70000000000005</v>
          </cell>
          <cell r="S5513" t="str">
            <v>3</v>
          </cell>
          <cell r="AJ5513" t="str">
            <v>DREBA2018-22</v>
          </cell>
          <cell r="AK5513" t="str">
            <v>DR POLICY</v>
          </cell>
          <cell r="AM5513" t="str">
            <v>Administration</v>
          </cell>
        </row>
        <row r="5514">
          <cell r="A5514" t="str">
            <v>8182951</v>
          </cell>
          <cell r="E5514">
            <v>588.70000000000005</v>
          </cell>
          <cell r="S5514" t="str">
            <v>3</v>
          </cell>
          <cell r="AJ5514" t="str">
            <v>DREBA2018-22</v>
          </cell>
          <cell r="AK5514" t="str">
            <v>DR POLICY</v>
          </cell>
          <cell r="AM5514" t="str">
            <v>Administration</v>
          </cell>
        </row>
        <row r="5515">
          <cell r="A5515" t="str">
            <v>8182951</v>
          </cell>
          <cell r="E5515">
            <v>588.70000000000005</v>
          </cell>
          <cell r="S5515" t="str">
            <v>3</v>
          </cell>
          <cell r="AJ5515" t="str">
            <v>DREBA2018-22</v>
          </cell>
          <cell r="AK5515" t="str">
            <v>DR POLICY</v>
          </cell>
          <cell r="AM5515" t="str">
            <v>Administration</v>
          </cell>
        </row>
        <row r="5516">
          <cell r="A5516" t="str">
            <v>8182951</v>
          </cell>
          <cell r="E5516">
            <v>588.70000000000005</v>
          </cell>
          <cell r="S5516" t="str">
            <v>3</v>
          </cell>
          <cell r="AJ5516" t="str">
            <v>DREBA2018-22</v>
          </cell>
          <cell r="AK5516" t="str">
            <v>DR POLICY</v>
          </cell>
          <cell r="AM5516" t="str">
            <v>Administration</v>
          </cell>
        </row>
        <row r="5517">
          <cell r="A5517" t="str">
            <v>8182951</v>
          </cell>
          <cell r="E5517">
            <v>235.48</v>
          </cell>
          <cell r="S5517" t="str">
            <v>3</v>
          </cell>
          <cell r="AJ5517" t="str">
            <v>DREBA2018-22</v>
          </cell>
          <cell r="AK5517" t="str">
            <v>DR POLICY</v>
          </cell>
          <cell r="AM5517" t="str">
            <v>Administration</v>
          </cell>
        </row>
        <row r="5518">
          <cell r="A5518" t="str">
            <v>8182951</v>
          </cell>
          <cell r="E5518">
            <v>235.48</v>
          </cell>
          <cell r="S5518" t="str">
            <v>3</v>
          </cell>
          <cell r="AJ5518" t="str">
            <v>DREBA2018-22</v>
          </cell>
          <cell r="AK5518" t="str">
            <v>DR POLICY</v>
          </cell>
          <cell r="AM5518" t="str">
            <v>Administration</v>
          </cell>
        </row>
        <row r="5519">
          <cell r="A5519" t="str">
            <v>8182951</v>
          </cell>
          <cell r="E5519">
            <v>235.48</v>
          </cell>
          <cell r="S5519" t="str">
            <v>3</v>
          </cell>
          <cell r="AJ5519" t="str">
            <v>DREBA2018-22</v>
          </cell>
          <cell r="AK5519" t="str">
            <v>DR POLICY</v>
          </cell>
          <cell r="AM5519" t="str">
            <v>Administration</v>
          </cell>
        </row>
        <row r="5520">
          <cell r="A5520" t="str">
            <v>8182951</v>
          </cell>
          <cell r="E5520">
            <v>235.48</v>
          </cell>
          <cell r="S5520" t="str">
            <v>3</v>
          </cell>
          <cell r="AJ5520" t="str">
            <v>DREBA2018-22</v>
          </cell>
          <cell r="AK5520" t="str">
            <v>DR POLICY</v>
          </cell>
          <cell r="AM5520" t="str">
            <v>Administration</v>
          </cell>
        </row>
        <row r="5521">
          <cell r="A5521" t="str">
            <v>8182951</v>
          </cell>
          <cell r="E5521">
            <v>235.48</v>
          </cell>
          <cell r="S5521" t="str">
            <v>3</v>
          </cell>
          <cell r="AJ5521" t="str">
            <v>DREBA2018-22</v>
          </cell>
          <cell r="AK5521" t="str">
            <v>DR POLICY</v>
          </cell>
          <cell r="AM5521" t="str">
            <v>Administration</v>
          </cell>
        </row>
        <row r="5522">
          <cell r="A5522" t="str">
            <v>8182951</v>
          </cell>
          <cell r="E5522">
            <v>235.48</v>
          </cell>
          <cell r="S5522" t="str">
            <v>3</v>
          </cell>
          <cell r="AJ5522" t="str">
            <v>DREBA2018-22</v>
          </cell>
          <cell r="AK5522" t="str">
            <v>DR POLICY</v>
          </cell>
          <cell r="AM5522" t="str">
            <v>Administration</v>
          </cell>
        </row>
        <row r="5523">
          <cell r="A5523" t="str">
            <v>8182951</v>
          </cell>
          <cell r="E5523">
            <v>235.48</v>
          </cell>
          <cell r="S5523" t="str">
            <v>3</v>
          </cell>
          <cell r="AJ5523" t="str">
            <v>DREBA2018-22</v>
          </cell>
          <cell r="AK5523" t="str">
            <v>DR POLICY</v>
          </cell>
          <cell r="AM5523" t="str">
            <v>Administration</v>
          </cell>
        </row>
        <row r="5524">
          <cell r="A5524" t="str">
            <v>8182951</v>
          </cell>
          <cell r="E5524">
            <v>235.48</v>
          </cell>
          <cell r="S5524" t="str">
            <v>3</v>
          </cell>
          <cell r="AJ5524" t="str">
            <v>DREBA2018-22</v>
          </cell>
          <cell r="AK5524" t="str">
            <v>DR POLICY</v>
          </cell>
          <cell r="AM5524" t="str">
            <v>Administration</v>
          </cell>
        </row>
        <row r="5525">
          <cell r="A5525" t="str">
            <v>8182951</v>
          </cell>
          <cell r="E5525">
            <v>235.48</v>
          </cell>
          <cell r="S5525" t="str">
            <v>3</v>
          </cell>
          <cell r="AJ5525" t="str">
            <v>DREBA2018-22</v>
          </cell>
          <cell r="AK5525" t="str">
            <v>DR POLICY</v>
          </cell>
          <cell r="AM5525" t="str">
            <v>Administration</v>
          </cell>
        </row>
        <row r="5526">
          <cell r="A5526" t="str">
            <v>8182951</v>
          </cell>
          <cell r="E5526">
            <v>235.48</v>
          </cell>
          <cell r="S5526" t="str">
            <v>3</v>
          </cell>
          <cell r="AJ5526" t="str">
            <v>DREBA2018-22</v>
          </cell>
          <cell r="AK5526" t="str">
            <v>DR POLICY</v>
          </cell>
          <cell r="AM5526" t="str">
            <v>Administration</v>
          </cell>
        </row>
        <row r="5527">
          <cell r="A5527" t="str">
            <v>8182951</v>
          </cell>
          <cell r="E5527">
            <v>941.92</v>
          </cell>
          <cell r="S5527" t="str">
            <v>3</v>
          </cell>
          <cell r="AJ5527" t="str">
            <v>DREBA2018-22</v>
          </cell>
          <cell r="AK5527" t="str">
            <v>DR POLICY</v>
          </cell>
          <cell r="AM5527" t="str">
            <v>Administration</v>
          </cell>
        </row>
        <row r="5528">
          <cell r="A5528" t="str">
            <v>8182951</v>
          </cell>
          <cell r="E5528">
            <v>941.92</v>
          </cell>
          <cell r="S5528" t="str">
            <v>3</v>
          </cell>
          <cell r="AJ5528" t="str">
            <v>DREBA2018-22</v>
          </cell>
          <cell r="AK5528" t="str">
            <v>DR POLICY</v>
          </cell>
          <cell r="AM5528" t="str">
            <v>Administration</v>
          </cell>
        </row>
        <row r="5529">
          <cell r="A5529" t="str">
            <v>8182951</v>
          </cell>
          <cell r="E5529">
            <v>941.92</v>
          </cell>
          <cell r="S5529" t="str">
            <v>3</v>
          </cell>
          <cell r="AJ5529" t="str">
            <v>DREBA2018-22</v>
          </cell>
          <cell r="AK5529" t="str">
            <v>DR POLICY</v>
          </cell>
          <cell r="AM5529" t="str">
            <v>Administration</v>
          </cell>
        </row>
        <row r="5530">
          <cell r="A5530" t="str">
            <v>8182951</v>
          </cell>
          <cell r="E5530">
            <v>941.92</v>
          </cell>
          <cell r="S5530" t="str">
            <v>3</v>
          </cell>
          <cell r="AJ5530" t="str">
            <v>DREBA2018-22</v>
          </cell>
          <cell r="AK5530" t="str">
            <v>DR POLICY</v>
          </cell>
          <cell r="AM5530" t="str">
            <v>Administration</v>
          </cell>
        </row>
        <row r="5531">
          <cell r="A5531" t="str">
            <v>8182951</v>
          </cell>
          <cell r="E5531">
            <v>941.92</v>
          </cell>
          <cell r="S5531" t="str">
            <v>3</v>
          </cell>
          <cell r="AJ5531" t="str">
            <v>DREBA2018-22</v>
          </cell>
          <cell r="AK5531" t="str">
            <v>DR POLICY</v>
          </cell>
          <cell r="AM5531" t="str">
            <v>Administration</v>
          </cell>
        </row>
        <row r="5532">
          <cell r="A5532" t="str">
            <v>8182951</v>
          </cell>
          <cell r="E5532">
            <v>588.70000000000005</v>
          </cell>
          <cell r="S5532" t="str">
            <v>3</v>
          </cell>
          <cell r="AJ5532" t="str">
            <v>DREBA2018-22</v>
          </cell>
          <cell r="AK5532" t="str">
            <v>DR POLICY</v>
          </cell>
          <cell r="AM5532" t="str">
            <v>Administration</v>
          </cell>
        </row>
        <row r="5533">
          <cell r="A5533" t="str">
            <v>8182951</v>
          </cell>
          <cell r="E5533">
            <v>706.44</v>
          </cell>
          <cell r="S5533" t="str">
            <v>3</v>
          </cell>
          <cell r="AJ5533" t="str">
            <v>DREBA2018-22</v>
          </cell>
          <cell r="AK5533" t="str">
            <v>DR POLICY</v>
          </cell>
          <cell r="AM5533" t="str">
            <v>Administration</v>
          </cell>
        </row>
        <row r="5534">
          <cell r="A5534" t="str">
            <v>8182951</v>
          </cell>
          <cell r="E5534">
            <v>588.70000000000005</v>
          </cell>
          <cell r="S5534" t="str">
            <v>3</v>
          </cell>
          <cell r="AJ5534" t="str">
            <v>DREBA2018-22</v>
          </cell>
          <cell r="AK5534" t="str">
            <v>DR POLICY</v>
          </cell>
          <cell r="AM5534" t="str">
            <v>Administration</v>
          </cell>
        </row>
        <row r="5535">
          <cell r="A5535" t="str">
            <v>8182951</v>
          </cell>
          <cell r="E5535">
            <v>706.44</v>
          </cell>
          <cell r="S5535" t="str">
            <v>3</v>
          </cell>
          <cell r="AJ5535" t="str">
            <v>DREBA2018-22</v>
          </cell>
          <cell r="AK5535" t="str">
            <v>DR POLICY</v>
          </cell>
          <cell r="AM5535" t="str">
            <v>Administration</v>
          </cell>
        </row>
        <row r="5536">
          <cell r="A5536" t="str">
            <v>8182951</v>
          </cell>
          <cell r="E5536">
            <v>588.70000000000005</v>
          </cell>
          <cell r="S5536" t="str">
            <v>3</v>
          </cell>
          <cell r="AJ5536" t="str">
            <v>DREBA2018-22</v>
          </cell>
          <cell r="AK5536" t="str">
            <v>DR POLICY</v>
          </cell>
          <cell r="AM5536" t="str">
            <v>Administration</v>
          </cell>
        </row>
        <row r="5537">
          <cell r="A5537" t="str">
            <v>8182951</v>
          </cell>
          <cell r="E5537">
            <v>941.92</v>
          </cell>
          <cell r="S5537" t="str">
            <v>3</v>
          </cell>
          <cell r="AJ5537" t="str">
            <v>DREBA2018-22</v>
          </cell>
          <cell r="AK5537" t="str">
            <v>DR POLICY</v>
          </cell>
          <cell r="AM5537" t="str">
            <v>Administration</v>
          </cell>
        </row>
        <row r="5538">
          <cell r="A5538" t="str">
            <v>8182951</v>
          </cell>
          <cell r="E5538">
            <v>941.92</v>
          </cell>
          <cell r="S5538" t="str">
            <v>3</v>
          </cell>
          <cell r="AJ5538" t="str">
            <v>DREBA2018-22</v>
          </cell>
          <cell r="AK5538" t="str">
            <v>DR POLICY</v>
          </cell>
          <cell r="AM5538" t="str">
            <v>Administration</v>
          </cell>
        </row>
        <row r="5539">
          <cell r="A5539" t="str">
            <v>8182951</v>
          </cell>
          <cell r="E5539">
            <v>941.92</v>
          </cell>
          <cell r="S5539" t="str">
            <v>3</v>
          </cell>
          <cell r="AJ5539" t="str">
            <v>DREBA2018-22</v>
          </cell>
          <cell r="AK5539" t="str">
            <v>DR POLICY</v>
          </cell>
          <cell r="AM5539" t="str">
            <v>Administration</v>
          </cell>
        </row>
        <row r="5540">
          <cell r="A5540" t="str">
            <v>8182951</v>
          </cell>
          <cell r="E5540">
            <v>941.92</v>
          </cell>
          <cell r="S5540" t="str">
            <v>3</v>
          </cell>
          <cell r="AJ5540" t="str">
            <v>DREBA2018-22</v>
          </cell>
          <cell r="AK5540" t="str">
            <v>DR POLICY</v>
          </cell>
          <cell r="AM5540" t="str">
            <v>Administration</v>
          </cell>
        </row>
        <row r="5541">
          <cell r="A5541" t="str">
            <v>8182951</v>
          </cell>
          <cell r="E5541">
            <v>941.92</v>
          </cell>
          <cell r="S5541" t="str">
            <v>3</v>
          </cell>
          <cell r="AJ5541" t="str">
            <v>DREBA2018-22</v>
          </cell>
          <cell r="AK5541" t="str">
            <v>DR POLICY</v>
          </cell>
          <cell r="AM5541" t="str">
            <v>Administration</v>
          </cell>
        </row>
        <row r="5542">
          <cell r="A5542" t="str">
            <v>8182951</v>
          </cell>
          <cell r="E5542">
            <v>706.44</v>
          </cell>
          <cell r="S5542" t="str">
            <v>3</v>
          </cell>
          <cell r="AJ5542" t="str">
            <v>DREBA2018-22</v>
          </cell>
          <cell r="AK5542" t="str">
            <v>DR POLICY</v>
          </cell>
          <cell r="AM5542" t="str">
            <v>Administration</v>
          </cell>
        </row>
        <row r="5543">
          <cell r="A5543" t="str">
            <v>8182951</v>
          </cell>
          <cell r="E5543">
            <v>706.44</v>
          </cell>
          <cell r="S5543" t="str">
            <v>3</v>
          </cell>
          <cell r="AJ5543" t="str">
            <v>DREBA2018-22</v>
          </cell>
          <cell r="AK5543" t="str">
            <v>DR POLICY</v>
          </cell>
          <cell r="AM5543" t="str">
            <v>Administration</v>
          </cell>
        </row>
        <row r="5544">
          <cell r="A5544" t="str">
            <v>8182951</v>
          </cell>
          <cell r="E5544">
            <v>706.44</v>
          </cell>
          <cell r="S5544" t="str">
            <v>3</v>
          </cell>
          <cell r="AJ5544" t="str">
            <v>DREBA2018-22</v>
          </cell>
          <cell r="AK5544" t="str">
            <v>DR POLICY</v>
          </cell>
          <cell r="AM5544" t="str">
            <v>Administration</v>
          </cell>
        </row>
        <row r="5545">
          <cell r="A5545" t="str">
            <v>8182951</v>
          </cell>
          <cell r="E5545">
            <v>470.96</v>
          </cell>
          <cell r="S5545" t="str">
            <v>3</v>
          </cell>
          <cell r="AJ5545" t="str">
            <v>DREBA2018-22</v>
          </cell>
          <cell r="AK5545" t="str">
            <v>DR POLICY</v>
          </cell>
          <cell r="AM5545" t="str">
            <v>Administration</v>
          </cell>
        </row>
        <row r="5546">
          <cell r="A5546" t="str">
            <v>8182951</v>
          </cell>
          <cell r="E5546">
            <v>353.22</v>
          </cell>
          <cell r="S5546" t="str">
            <v>3</v>
          </cell>
          <cell r="AJ5546" t="str">
            <v>DREBA2018-22</v>
          </cell>
          <cell r="AK5546" t="str">
            <v>DR POLICY</v>
          </cell>
          <cell r="AM5546" t="str">
            <v>Administration</v>
          </cell>
        </row>
        <row r="5547">
          <cell r="A5547" t="str">
            <v>8182951</v>
          </cell>
          <cell r="E5547">
            <v>941.92</v>
          </cell>
          <cell r="S5547" t="str">
            <v>3</v>
          </cell>
          <cell r="AJ5547" t="str">
            <v>DREBA2018-22</v>
          </cell>
          <cell r="AK5547" t="str">
            <v>DR POLICY</v>
          </cell>
          <cell r="AM5547" t="str">
            <v>Administration</v>
          </cell>
        </row>
        <row r="5548">
          <cell r="A5548" t="str">
            <v>8182951</v>
          </cell>
          <cell r="E5548">
            <v>941.92</v>
          </cell>
          <cell r="S5548" t="str">
            <v>3</v>
          </cell>
          <cell r="AJ5548" t="str">
            <v>DREBA2018-22</v>
          </cell>
          <cell r="AK5548" t="str">
            <v>DR POLICY</v>
          </cell>
          <cell r="AM5548" t="str">
            <v>Administration</v>
          </cell>
        </row>
        <row r="5549">
          <cell r="A5549" t="str">
            <v>8182951</v>
          </cell>
          <cell r="E5549">
            <v>941.92</v>
          </cell>
          <cell r="S5549" t="str">
            <v>3</v>
          </cell>
          <cell r="AJ5549" t="str">
            <v>DREBA2018-22</v>
          </cell>
          <cell r="AK5549" t="str">
            <v>DR POLICY</v>
          </cell>
          <cell r="AM5549" t="str">
            <v>Administration</v>
          </cell>
        </row>
        <row r="5550">
          <cell r="A5550" t="str">
            <v>8182951</v>
          </cell>
          <cell r="E5550">
            <v>941.92</v>
          </cell>
          <cell r="S5550" t="str">
            <v>3</v>
          </cell>
          <cell r="AJ5550" t="str">
            <v>DREBA2018-22</v>
          </cell>
          <cell r="AK5550" t="str">
            <v>DR POLICY</v>
          </cell>
          <cell r="AM5550" t="str">
            <v>Administration</v>
          </cell>
        </row>
        <row r="5551">
          <cell r="A5551" t="str">
            <v>8182951</v>
          </cell>
          <cell r="E5551">
            <v>941.92</v>
          </cell>
          <cell r="S5551" t="str">
            <v>3</v>
          </cell>
          <cell r="AJ5551" t="str">
            <v>DREBA2018-22</v>
          </cell>
          <cell r="AK5551" t="str">
            <v>DR POLICY</v>
          </cell>
          <cell r="AM5551" t="str">
            <v>Administration</v>
          </cell>
        </row>
        <row r="5552">
          <cell r="A5552" t="str">
            <v>8182951</v>
          </cell>
          <cell r="E5552">
            <v>588.70000000000005</v>
          </cell>
          <cell r="S5552" t="str">
            <v>3</v>
          </cell>
          <cell r="AJ5552" t="str">
            <v>DREBA2018-22</v>
          </cell>
          <cell r="AK5552" t="str">
            <v>DR POLICY</v>
          </cell>
          <cell r="AM5552" t="str">
            <v>Administration</v>
          </cell>
        </row>
        <row r="5553">
          <cell r="A5553" t="str">
            <v>8182951</v>
          </cell>
          <cell r="E5553">
            <v>588.70000000000005</v>
          </cell>
          <cell r="S5553" t="str">
            <v>3</v>
          </cell>
          <cell r="AJ5553" t="str">
            <v>DREBA2018-22</v>
          </cell>
          <cell r="AK5553" t="str">
            <v>DR POLICY</v>
          </cell>
          <cell r="AM5553" t="str">
            <v>Administration</v>
          </cell>
        </row>
        <row r="5554">
          <cell r="A5554" t="str">
            <v>8182951</v>
          </cell>
          <cell r="E5554">
            <v>706.44</v>
          </cell>
          <cell r="S5554" t="str">
            <v>3</v>
          </cell>
          <cell r="AJ5554" t="str">
            <v>DREBA2018-22</v>
          </cell>
          <cell r="AK5554" t="str">
            <v>DR POLICY</v>
          </cell>
          <cell r="AM5554" t="str">
            <v>Administration</v>
          </cell>
        </row>
        <row r="5555">
          <cell r="A5555" t="str">
            <v>8182951</v>
          </cell>
          <cell r="E5555">
            <v>235.48</v>
          </cell>
          <cell r="S5555" t="str">
            <v>3</v>
          </cell>
          <cell r="AJ5555" t="str">
            <v>DREBA2018-22</v>
          </cell>
          <cell r="AK5555" t="str">
            <v>DR POLICY</v>
          </cell>
          <cell r="AM5555" t="str">
            <v>Administration</v>
          </cell>
        </row>
        <row r="5556">
          <cell r="A5556" t="str">
            <v>8182952</v>
          </cell>
          <cell r="E5556">
            <v>90</v>
          </cell>
          <cell r="S5556" t="str">
            <v>1</v>
          </cell>
          <cell r="AJ5556" t="str">
            <v>DREBA2018-22</v>
          </cell>
          <cell r="AK5556" t="str">
            <v>R24_INTERM</v>
          </cell>
          <cell r="AM5556" t="str">
            <v>Administration</v>
          </cell>
        </row>
        <row r="5557">
          <cell r="A5557" t="str">
            <v>8182952</v>
          </cell>
          <cell r="E5557">
            <v>5349.83</v>
          </cell>
          <cell r="S5557" t="str">
            <v>1</v>
          </cell>
          <cell r="AJ5557" t="str">
            <v>DREBA2018-22</v>
          </cell>
          <cell r="AK5557" t="str">
            <v>R24_INTERM</v>
          </cell>
          <cell r="AM5557" t="str">
            <v>Administration</v>
          </cell>
        </row>
        <row r="5558">
          <cell r="A5558" t="str">
            <v>8182952</v>
          </cell>
          <cell r="E5558">
            <v>230.84</v>
          </cell>
          <cell r="S5558" t="str">
            <v>1</v>
          </cell>
          <cell r="AJ5558" t="str">
            <v>DREBA2018-22</v>
          </cell>
          <cell r="AK5558" t="str">
            <v>R24_INTERM</v>
          </cell>
          <cell r="AM5558" t="str">
            <v>Administration</v>
          </cell>
        </row>
        <row r="5559">
          <cell r="A5559" t="str">
            <v>8182952</v>
          </cell>
          <cell r="E5559">
            <v>3716.6</v>
          </cell>
          <cell r="S5559" t="str">
            <v>2</v>
          </cell>
          <cell r="AJ5559" t="str">
            <v>DREBA2018-22</v>
          </cell>
          <cell r="AK5559" t="str">
            <v>R24_INTERM</v>
          </cell>
          <cell r="AM5559" t="str">
            <v>Administration</v>
          </cell>
        </row>
        <row r="5560">
          <cell r="A5560" t="str">
            <v>8182952</v>
          </cell>
          <cell r="E5560">
            <v>819.5</v>
          </cell>
          <cell r="S5560" t="str">
            <v>2</v>
          </cell>
          <cell r="AJ5560" t="str">
            <v>DREBA2018-22</v>
          </cell>
          <cell r="AK5560" t="str">
            <v>R24_INTERM</v>
          </cell>
          <cell r="AM5560" t="str">
            <v>Administration</v>
          </cell>
        </row>
        <row r="5561">
          <cell r="A5561" t="str">
            <v>8182952</v>
          </cell>
          <cell r="E5561">
            <v>450.15</v>
          </cell>
          <cell r="S5561" t="str">
            <v>2</v>
          </cell>
          <cell r="AJ5561" t="str">
            <v>DREBA2018-22</v>
          </cell>
          <cell r="AK5561" t="str">
            <v>R24_INTERM</v>
          </cell>
          <cell r="AM5561" t="str">
            <v>Administration</v>
          </cell>
        </row>
        <row r="5562">
          <cell r="A5562" t="str">
            <v>8182952</v>
          </cell>
          <cell r="E5562">
            <v>4270.63</v>
          </cell>
          <cell r="S5562" t="str">
            <v>3</v>
          </cell>
          <cell r="AJ5562" t="str">
            <v>DREBA2018-22</v>
          </cell>
          <cell r="AK5562" t="str">
            <v>R24_INTERM</v>
          </cell>
          <cell r="AM5562" t="str">
            <v>Administration</v>
          </cell>
        </row>
        <row r="5563">
          <cell r="A5563" t="str">
            <v>8182952</v>
          </cell>
          <cell r="E5563">
            <v>1292.73</v>
          </cell>
          <cell r="S5563" t="str">
            <v>3</v>
          </cell>
          <cell r="AJ5563" t="str">
            <v>DREBA2018-22</v>
          </cell>
          <cell r="AK5563" t="str">
            <v>R24_INTERM</v>
          </cell>
          <cell r="AM5563" t="str">
            <v>Administration</v>
          </cell>
        </row>
        <row r="5564">
          <cell r="A5564" t="str">
            <v>8182952</v>
          </cell>
          <cell r="E5564">
            <v>594.41999999999996</v>
          </cell>
          <cell r="S5564" t="str">
            <v>3</v>
          </cell>
          <cell r="AJ5564" t="str">
            <v>DREBA2018-22</v>
          </cell>
          <cell r="AK5564" t="str">
            <v>R24_INTERM</v>
          </cell>
          <cell r="AM5564" t="str">
            <v>Administration</v>
          </cell>
        </row>
        <row r="5565">
          <cell r="A5565" t="str">
            <v>8182952</v>
          </cell>
          <cell r="E5565">
            <v>6877.21</v>
          </cell>
          <cell r="S5565" t="str">
            <v>1</v>
          </cell>
          <cell r="AJ5565" t="str">
            <v>DREBA2018-22</v>
          </cell>
          <cell r="AK5565" t="str">
            <v>R24_INTERM</v>
          </cell>
          <cell r="AM5565" t="str">
            <v>Administration</v>
          </cell>
        </row>
        <row r="5566">
          <cell r="A5566" t="str">
            <v>8182952</v>
          </cell>
          <cell r="E5566">
            <v>296.75</v>
          </cell>
          <cell r="S5566" t="str">
            <v>1</v>
          </cell>
          <cell r="AJ5566" t="str">
            <v>DREBA2018-22</v>
          </cell>
          <cell r="AK5566" t="str">
            <v>R24_INTERM</v>
          </cell>
          <cell r="AM5566" t="str">
            <v>Administration</v>
          </cell>
        </row>
        <row r="5567">
          <cell r="A5567" t="str">
            <v>8182952</v>
          </cell>
          <cell r="E5567">
            <v>4777.6899999999996</v>
          </cell>
          <cell r="S5567" t="str">
            <v>2</v>
          </cell>
          <cell r="AJ5567" t="str">
            <v>DREBA2018-22</v>
          </cell>
          <cell r="AK5567" t="str">
            <v>R24_INTERM</v>
          </cell>
          <cell r="AM5567" t="str">
            <v>Administration</v>
          </cell>
        </row>
        <row r="5568">
          <cell r="A5568" t="str">
            <v>8182952</v>
          </cell>
          <cell r="E5568">
            <v>1053.47</v>
          </cell>
          <cell r="S5568" t="str">
            <v>2</v>
          </cell>
          <cell r="AJ5568" t="str">
            <v>DREBA2018-22</v>
          </cell>
          <cell r="AK5568" t="str">
            <v>R24_INTERM</v>
          </cell>
          <cell r="AM5568" t="str">
            <v>Administration</v>
          </cell>
        </row>
        <row r="5569">
          <cell r="A5569" t="str">
            <v>8182952</v>
          </cell>
          <cell r="E5569">
            <v>578.66999999999996</v>
          </cell>
          <cell r="S5569" t="str">
            <v>2</v>
          </cell>
          <cell r="AJ5569" t="str">
            <v>DREBA2018-22</v>
          </cell>
          <cell r="AK5569" t="str">
            <v>R24_INTERM</v>
          </cell>
          <cell r="AM5569" t="str">
            <v>Administration</v>
          </cell>
        </row>
        <row r="5570">
          <cell r="A5570" t="str">
            <v>8182952</v>
          </cell>
          <cell r="E5570">
            <v>5489.9</v>
          </cell>
          <cell r="S5570" t="str">
            <v>3</v>
          </cell>
          <cell r="AJ5570" t="str">
            <v>DREBA2018-22</v>
          </cell>
          <cell r="AK5570" t="str">
            <v>R24_INTERM</v>
          </cell>
          <cell r="AM5570" t="str">
            <v>Administration</v>
          </cell>
        </row>
        <row r="5571">
          <cell r="A5571" t="str">
            <v>8182952</v>
          </cell>
          <cell r="E5571">
            <v>1661.8</v>
          </cell>
          <cell r="S5571" t="str">
            <v>3</v>
          </cell>
          <cell r="AJ5571" t="str">
            <v>DREBA2018-22</v>
          </cell>
          <cell r="AK5571" t="str">
            <v>R24_INTERM</v>
          </cell>
          <cell r="AM5571" t="str">
            <v>Administration</v>
          </cell>
        </row>
        <row r="5572">
          <cell r="A5572" t="str">
            <v>8182952</v>
          </cell>
          <cell r="E5572">
            <v>764.14</v>
          </cell>
          <cell r="S5572" t="str">
            <v>3</v>
          </cell>
          <cell r="AJ5572" t="str">
            <v>DREBA2018-22</v>
          </cell>
          <cell r="AK5572" t="str">
            <v>R24_INTERM</v>
          </cell>
          <cell r="AM5572" t="str">
            <v>Administration</v>
          </cell>
        </row>
        <row r="5573">
          <cell r="A5573" t="str">
            <v>8182952</v>
          </cell>
          <cell r="E5573">
            <v>1349.17</v>
          </cell>
          <cell r="S5573" t="str">
            <v>1</v>
          </cell>
          <cell r="AJ5573" t="str">
            <v>DREBA2018-22</v>
          </cell>
          <cell r="AK5573" t="str">
            <v>R24_INTERM</v>
          </cell>
          <cell r="AM5573" t="str">
            <v>Administration</v>
          </cell>
        </row>
        <row r="5574">
          <cell r="A5574" t="str">
            <v>8182952</v>
          </cell>
          <cell r="E5574">
            <v>57.59</v>
          </cell>
          <cell r="S5574" t="str">
            <v>1</v>
          </cell>
          <cell r="AJ5574" t="str">
            <v>DREBA2018-22</v>
          </cell>
          <cell r="AK5574" t="str">
            <v>R24_INTERM</v>
          </cell>
          <cell r="AM5574" t="str">
            <v>Administration</v>
          </cell>
        </row>
        <row r="5575">
          <cell r="A5575" t="str">
            <v>8182952</v>
          </cell>
          <cell r="E5575">
            <v>927.24</v>
          </cell>
          <cell r="S5575" t="str">
            <v>2</v>
          </cell>
          <cell r="AJ5575" t="str">
            <v>DREBA2018-22</v>
          </cell>
          <cell r="AK5575" t="str">
            <v>R24_INTERM</v>
          </cell>
          <cell r="AM5575" t="str">
            <v>Administration</v>
          </cell>
        </row>
        <row r="5576">
          <cell r="A5576" t="str">
            <v>8182952</v>
          </cell>
          <cell r="E5576">
            <v>204.45</v>
          </cell>
          <cell r="S5576" t="str">
            <v>2</v>
          </cell>
          <cell r="AJ5576" t="str">
            <v>DREBA2018-22</v>
          </cell>
          <cell r="AK5576" t="str">
            <v>R24_INTERM</v>
          </cell>
          <cell r="AM5576" t="str">
            <v>Administration</v>
          </cell>
        </row>
        <row r="5577">
          <cell r="A5577" t="str">
            <v>8182952</v>
          </cell>
          <cell r="E5577">
            <v>112.31</v>
          </cell>
          <cell r="S5577" t="str">
            <v>2</v>
          </cell>
          <cell r="AJ5577" t="str">
            <v>DREBA2018-22</v>
          </cell>
          <cell r="AK5577" t="str">
            <v>R24_INTERM</v>
          </cell>
          <cell r="AM5577" t="str">
            <v>Administration</v>
          </cell>
        </row>
        <row r="5578">
          <cell r="A5578" t="str">
            <v>8182952</v>
          </cell>
          <cell r="E5578">
            <v>1065.47</v>
          </cell>
          <cell r="S5578" t="str">
            <v>3</v>
          </cell>
          <cell r="AJ5578" t="str">
            <v>DREBA2018-22</v>
          </cell>
          <cell r="AK5578" t="str">
            <v>R24_INTERM</v>
          </cell>
          <cell r="AM5578" t="str">
            <v>Administration</v>
          </cell>
        </row>
        <row r="5579">
          <cell r="A5579" t="str">
            <v>8182952</v>
          </cell>
          <cell r="E5579">
            <v>322.51</v>
          </cell>
          <cell r="S5579" t="str">
            <v>3</v>
          </cell>
          <cell r="AJ5579" t="str">
            <v>DREBA2018-22</v>
          </cell>
          <cell r="AK5579" t="str">
            <v>R24_INTERM</v>
          </cell>
          <cell r="AM5579" t="str">
            <v>Administration</v>
          </cell>
        </row>
        <row r="5580">
          <cell r="A5580" t="str">
            <v>8182952</v>
          </cell>
          <cell r="E5580">
            <v>148.29</v>
          </cell>
          <cell r="S5580" t="str">
            <v>3</v>
          </cell>
          <cell r="AJ5580" t="str">
            <v>DREBA2018-22</v>
          </cell>
          <cell r="AK5580" t="str">
            <v>R24_INTERM</v>
          </cell>
          <cell r="AM5580" t="str">
            <v>Administration</v>
          </cell>
        </row>
        <row r="5581">
          <cell r="A5581" t="str">
            <v>8182952</v>
          </cell>
          <cell r="E5581">
            <v>765.75</v>
          </cell>
          <cell r="S5581" t="str">
            <v>1</v>
          </cell>
          <cell r="AJ5581" t="str">
            <v>DREBA2018-22</v>
          </cell>
          <cell r="AK5581" t="str">
            <v>R24_INTERM</v>
          </cell>
          <cell r="AM5581" t="str">
            <v>Administration</v>
          </cell>
        </row>
        <row r="5582">
          <cell r="A5582" t="str">
            <v>8182952</v>
          </cell>
          <cell r="E5582">
            <v>32.68</v>
          </cell>
          <cell r="S5582" t="str">
            <v>1</v>
          </cell>
          <cell r="AJ5582" t="str">
            <v>DREBA2018-22</v>
          </cell>
          <cell r="AK5582" t="str">
            <v>R24_INTERM</v>
          </cell>
          <cell r="AM5582" t="str">
            <v>Administration</v>
          </cell>
        </row>
        <row r="5583">
          <cell r="A5583" t="str">
            <v>8182952</v>
          </cell>
          <cell r="E5583">
            <v>526.27</v>
          </cell>
          <cell r="S5583" t="str">
            <v>2</v>
          </cell>
          <cell r="AJ5583" t="str">
            <v>DREBA2018-22</v>
          </cell>
          <cell r="AK5583" t="str">
            <v>R24_INTERM</v>
          </cell>
          <cell r="AM5583" t="str">
            <v>Administration</v>
          </cell>
        </row>
        <row r="5584">
          <cell r="A5584" t="str">
            <v>8182952</v>
          </cell>
          <cell r="E5584">
            <v>116.04</v>
          </cell>
          <cell r="S5584" t="str">
            <v>2</v>
          </cell>
          <cell r="AJ5584" t="str">
            <v>DREBA2018-22</v>
          </cell>
          <cell r="AK5584" t="str">
            <v>R24_INTERM</v>
          </cell>
          <cell r="AM5584" t="str">
            <v>Administration</v>
          </cell>
        </row>
        <row r="5585">
          <cell r="A5585" t="str">
            <v>8182952</v>
          </cell>
          <cell r="E5585">
            <v>63.74</v>
          </cell>
          <cell r="S5585" t="str">
            <v>2</v>
          </cell>
          <cell r="AJ5585" t="str">
            <v>DREBA2018-22</v>
          </cell>
          <cell r="AK5585" t="str">
            <v>R24_INTERM</v>
          </cell>
          <cell r="AM5585" t="str">
            <v>Administration</v>
          </cell>
        </row>
        <row r="5586">
          <cell r="A5586" t="str">
            <v>8182952</v>
          </cell>
          <cell r="E5586">
            <v>604.72</v>
          </cell>
          <cell r="S5586" t="str">
            <v>3</v>
          </cell>
          <cell r="AJ5586" t="str">
            <v>DREBA2018-22</v>
          </cell>
          <cell r="AK5586" t="str">
            <v>R24_INTERM</v>
          </cell>
          <cell r="AM5586" t="str">
            <v>Administration</v>
          </cell>
        </row>
        <row r="5587">
          <cell r="A5587" t="str">
            <v>8182952</v>
          </cell>
          <cell r="E5587">
            <v>183.04</v>
          </cell>
          <cell r="S5587" t="str">
            <v>3</v>
          </cell>
          <cell r="AJ5587" t="str">
            <v>DREBA2018-22</v>
          </cell>
          <cell r="AK5587" t="str">
            <v>R24_INTERM</v>
          </cell>
          <cell r="AM5587" t="str">
            <v>Administration</v>
          </cell>
        </row>
        <row r="5588">
          <cell r="A5588" t="str">
            <v>8182952</v>
          </cell>
          <cell r="E5588">
            <v>84.18</v>
          </cell>
          <cell r="S5588" t="str">
            <v>3</v>
          </cell>
          <cell r="AJ5588" t="str">
            <v>DREBA2018-22</v>
          </cell>
          <cell r="AK5588" t="str">
            <v>R24_INTERM</v>
          </cell>
          <cell r="AM5588" t="str">
            <v>Administration</v>
          </cell>
        </row>
        <row r="5589">
          <cell r="A5589" t="str">
            <v>8182952</v>
          </cell>
          <cell r="E5589">
            <v>1293.68</v>
          </cell>
          <cell r="S5589" t="str">
            <v>1</v>
          </cell>
          <cell r="AJ5589" t="str">
            <v>DREBA2018-22</v>
          </cell>
          <cell r="AK5589" t="str">
            <v>R24_INTERM</v>
          </cell>
          <cell r="AM5589" t="str">
            <v>Administration</v>
          </cell>
        </row>
        <row r="5590">
          <cell r="A5590" t="str">
            <v>8182952</v>
          </cell>
          <cell r="E5590">
            <v>55.71</v>
          </cell>
          <cell r="S5590" t="str">
            <v>1</v>
          </cell>
          <cell r="AJ5590" t="str">
            <v>DREBA2018-22</v>
          </cell>
          <cell r="AK5590" t="str">
            <v>R24_INTERM</v>
          </cell>
          <cell r="AM5590" t="str">
            <v>Administration</v>
          </cell>
        </row>
        <row r="5591">
          <cell r="A5591" t="str">
            <v>8182952</v>
          </cell>
          <cell r="E5591">
            <v>896.86</v>
          </cell>
          <cell r="S5591" t="str">
            <v>2</v>
          </cell>
          <cell r="AJ5591" t="str">
            <v>DREBA2018-22</v>
          </cell>
          <cell r="AK5591" t="str">
            <v>R24_INTERM</v>
          </cell>
          <cell r="AM5591" t="str">
            <v>Administration</v>
          </cell>
        </row>
        <row r="5592">
          <cell r="A5592" t="str">
            <v>8182952</v>
          </cell>
          <cell r="E5592">
            <v>197.75</v>
          </cell>
          <cell r="S5592" t="str">
            <v>2</v>
          </cell>
          <cell r="AJ5592" t="str">
            <v>DREBA2018-22</v>
          </cell>
          <cell r="AK5592" t="str">
            <v>R24_INTERM</v>
          </cell>
          <cell r="AM5592" t="str">
            <v>Administration</v>
          </cell>
        </row>
        <row r="5593">
          <cell r="A5593" t="str">
            <v>8182952</v>
          </cell>
          <cell r="E5593">
            <v>108.62</v>
          </cell>
          <cell r="S5593" t="str">
            <v>2</v>
          </cell>
          <cell r="AJ5593" t="str">
            <v>DREBA2018-22</v>
          </cell>
          <cell r="AK5593" t="str">
            <v>R24_INTERM</v>
          </cell>
          <cell r="AM5593" t="str">
            <v>Administration</v>
          </cell>
        </row>
        <row r="5594">
          <cell r="A5594" t="str">
            <v>8182952</v>
          </cell>
          <cell r="E5594">
            <v>1030.55</v>
          </cell>
          <cell r="S5594" t="str">
            <v>3</v>
          </cell>
          <cell r="AJ5594" t="str">
            <v>DREBA2018-22</v>
          </cell>
          <cell r="AK5594" t="str">
            <v>R24_INTERM</v>
          </cell>
          <cell r="AM5594" t="str">
            <v>Administration</v>
          </cell>
        </row>
        <row r="5595">
          <cell r="A5595" t="str">
            <v>8182952</v>
          </cell>
          <cell r="E5595">
            <v>311.95</v>
          </cell>
          <cell r="S5595" t="str">
            <v>3</v>
          </cell>
          <cell r="AJ5595" t="str">
            <v>DREBA2018-22</v>
          </cell>
          <cell r="AK5595" t="str">
            <v>R24_INTERM</v>
          </cell>
          <cell r="AM5595" t="str">
            <v>Administration</v>
          </cell>
        </row>
        <row r="5596">
          <cell r="A5596" t="str">
            <v>8182952</v>
          </cell>
          <cell r="E5596">
            <v>143.44</v>
          </cell>
          <cell r="S5596" t="str">
            <v>3</v>
          </cell>
          <cell r="AJ5596" t="str">
            <v>DREBA2018-22</v>
          </cell>
          <cell r="AK5596" t="str">
            <v>R24_INTERM</v>
          </cell>
          <cell r="AM5596" t="str">
            <v>Administration</v>
          </cell>
        </row>
        <row r="5597">
          <cell r="A5597" t="str">
            <v>8182952</v>
          </cell>
          <cell r="E5597">
            <v>7791.77</v>
          </cell>
          <cell r="S5597" t="str">
            <v>1</v>
          </cell>
          <cell r="AJ5597" t="str">
            <v>DREBA2018-22</v>
          </cell>
          <cell r="AK5597" t="str">
            <v>R24_INTERM</v>
          </cell>
          <cell r="AM5597" t="str">
            <v>Administration</v>
          </cell>
        </row>
        <row r="5598">
          <cell r="A5598" t="str">
            <v>8182952</v>
          </cell>
          <cell r="E5598">
            <v>335.56</v>
          </cell>
          <cell r="S5598" t="str">
            <v>1</v>
          </cell>
          <cell r="AJ5598" t="str">
            <v>DREBA2018-22</v>
          </cell>
          <cell r="AK5598" t="str">
            <v>R24_INTERM</v>
          </cell>
          <cell r="AM5598" t="str">
            <v>Administration</v>
          </cell>
        </row>
        <row r="5599">
          <cell r="A5599" t="str">
            <v>8182952</v>
          </cell>
          <cell r="E5599">
            <v>5402.64</v>
          </cell>
          <cell r="S5599" t="str">
            <v>2</v>
          </cell>
          <cell r="AJ5599" t="str">
            <v>DREBA2018-22</v>
          </cell>
          <cell r="AK5599" t="str">
            <v>R24_INTERM</v>
          </cell>
          <cell r="AM5599" t="str">
            <v>Administration</v>
          </cell>
        </row>
        <row r="5600">
          <cell r="A5600" t="str">
            <v>8182952</v>
          </cell>
          <cell r="E5600">
            <v>1191.27</v>
          </cell>
          <cell r="S5600" t="str">
            <v>2</v>
          </cell>
          <cell r="AJ5600" t="str">
            <v>DREBA2018-22</v>
          </cell>
          <cell r="AK5600" t="str">
            <v>R24_INTERM</v>
          </cell>
          <cell r="AM5600" t="str">
            <v>Administration</v>
          </cell>
        </row>
        <row r="5601">
          <cell r="A5601" t="str">
            <v>8182952</v>
          </cell>
          <cell r="E5601">
            <v>654.36</v>
          </cell>
          <cell r="S5601" t="str">
            <v>2</v>
          </cell>
          <cell r="AJ5601" t="str">
            <v>DREBA2018-22</v>
          </cell>
          <cell r="AK5601" t="str">
            <v>R24_INTERM</v>
          </cell>
          <cell r="AM5601" t="str">
            <v>Administration</v>
          </cell>
        </row>
        <row r="5602">
          <cell r="A5602" t="str">
            <v>8182952</v>
          </cell>
          <cell r="E5602">
            <v>5894.91</v>
          </cell>
          <cell r="S5602" t="str">
            <v>3</v>
          </cell>
          <cell r="AJ5602" t="str">
            <v>DREBA2018-22</v>
          </cell>
          <cell r="AK5602" t="str">
            <v>R24_INTERM</v>
          </cell>
          <cell r="AM5602" t="str">
            <v>Administration</v>
          </cell>
        </row>
        <row r="5603">
          <cell r="A5603" t="str">
            <v>8182952</v>
          </cell>
          <cell r="E5603">
            <v>1784.4</v>
          </cell>
          <cell r="S5603" t="str">
            <v>3</v>
          </cell>
          <cell r="AJ5603" t="str">
            <v>DREBA2018-22</v>
          </cell>
          <cell r="AK5603" t="str">
            <v>R24_INTERM</v>
          </cell>
          <cell r="AM5603" t="str">
            <v>Administration</v>
          </cell>
        </row>
        <row r="5604">
          <cell r="A5604" t="str">
            <v>8182952</v>
          </cell>
          <cell r="E5604">
            <v>820.51</v>
          </cell>
          <cell r="S5604" t="str">
            <v>3</v>
          </cell>
          <cell r="AJ5604" t="str">
            <v>DREBA2018-22</v>
          </cell>
          <cell r="AK5604" t="str">
            <v>R24_INTERM</v>
          </cell>
          <cell r="AM5604" t="str">
            <v>Administration</v>
          </cell>
        </row>
        <row r="5605">
          <cell r="A5605" t="str">
            <v>8182952</v>
          </cell>
          <cell r="E5605">
            <v>2632.46</v>
          </cell>
          <cell r="S5605" t="str">
            <v>1</v>
          </cell>
          <cell r="AJ5605" t="str">
            <v>DREBA2018-22</v>
          </cell>
          <cell r="AK5605" t="str">
            <v>R24_INTERM</v>
          </cell>
          <cell r="AM5605" t="str">
            <v>Administration</v>
          </cell>
        </row>
        <row r="5606">
          <cell r="A5606" t="str">
            <v>8182952</v>
          </cell>
          <cell r="E5606">
            <v>113.38</v>
          </cell>
          <cell r="S5606" t="str">
            <v>1</v>
          </cell>
          <cell r="AJ5606" t="str">
            <v>DREBA2018-22</v>
          </cell>
          <cell r="AK5606" t="str">
            <v>R24_INTERM</v>
          </cell>
          <cell r="AM5606" t="str">
            <v>Administration</v>
          </cell>
        </row>
        <row r="5607">
          <cell r="A5607" t="str">
            <v>8182952</v>
          </cell>
          <cell r="E5607">
            <v>1825.28</v>
          </cell>
          <cell r="S5607" t="str">
            <v>2</v>
          </cell>
          <cell r="AJ5607" t="str">
            <v>DREBA2018-22</v>
          </cell>
          <cell r="AK5607" t="str">
            <v>R24_INTERM</v>
          </cell>
          <cell r="AM5607" t="str">
            <v>Administration</v>
          </cell>
        </row>
        <row r="5608">
          <cell r="A5608" t="str">
            <v>8182952</v>
          </cell>
          <cell r="E5608">
            <v>402.48</v>
          </cell>
          <cell r="S5608" t="str">
            <v>2</v>
          </cell>
          <cell r="AJ5608" t="str">
            <v>DREBA2018-22</v>
          </cell>
          <cell r="AK5608" t="str">
            <v>R24_INTERM</v>
          </cell>
          <cell r="AM5608" t="str">
            <v>Administration</v>
          </cell>
        </row>
        <row r="5609">
          <cell r="A5609" t="str">
            <v>8182952</v>
          </cell>
          <cell r="E5609">
            <v>221.08</v>
          </cell>
          <cell r="S5609" t="str">
            <v>2</v>
          </cell>
          <cell r="AJ5609" t="str">
            <v>DREBA2018-22</v>
          </cell>
          <cell r="AK5609" t="str">
            <v>R24_INTERM</v>
          </cell>
          <cell r="AM5609" t="str">
            <v>Administration</v>
          </cell>
        </row>
        <row r="5610">
          <cell r="A5610" t="str">
            <v>8182952</v>
          </cell>
          <cell r="E5610">
            <v>2097.38</v>
          </cell>
          <cell r="S5610" t="str">
            <v>3</v>
          </cell>
          <cell r="AJ5610" t="str">
            <v>DREBA2018-22</v>
          </cell>
          <cell r="AK5610" t="str">
            <v>R24_INTERM</v>
          </cell>
          <cell r="AM5610" t="str">
            <v>Administration</v>
          </cell>
        </row>
        <row r="5611">
          <cell r="A5611" t="str">
            <v>8182952</v>
          </cell>
          <cell r="E5611">
            <v>634.9</v>
          </cell>
          <cell r="S5611" t="str">
            <v>3</v>
          </cell>
          <cell r="AJ5611" t="str">
            <v>DREBA2018-22</v>
          </cell>
          <cell r="AK5611" t="str">
            <v>R24_INTERM</v>
          </cell>
          <cell r="AM5611" t="str">
            <v>Administration</v>
          </cell>
        </row>
        <row r="5612">
          <cell r="A5612" t="str">
            <v>8182952</v>
          </cell>
          <cell r="E5612">
            <v>291.93</v>
          </cell>
          <cell r="S5612" t="str">
            <v>3</v>
          </cell>
          <cell r="AJ5612" t="str">
            <v>DREBA2018-22</v>
          </cell>
          <cell r="AK5612" t="str">
            <v>R24_INTERM</v>
          </cell>
          <cell r="AM5612" t="str">
            <v>Administration</v>
          </cell>
        </row>
        <row r="5613">
          <cell r="A5613" t="str">
            <v>8182952</v>
          </cell>
          <cell r="E5613">
            <v>401.17</v>
          </cell>
          <cell r="S5613" t="str">
            <v>1</v>
          </cell>
          <cell r="AJ5613" t="str">
            <v>DREBA2018-22</v>
          </cell>
          <cell r="AK5613" t="str">
            <v>R24_INTERM</v>
          </cell>
          <cell r="AM5613" t="str">
            <v>Administration</v>
          </cell>
        </row>
        <row r="5614">
          <cell r="A5614" t="str">
            <v>8182952</v>
          </cell>
          <cell r="E5614">
            <v>229.24</v>
          </cell>
          <cell r="S5614" t="str">
            <v>1</v>
          </cell>
          <cell r="AJ5614" t="str">
            <v>DREBA2018-22</v>
          </cell>
          <cell r="AK5614" t="str">
            <v>R24_INTERM</v>
          </cell>
          <cell r="AM5614" t="str">
            <v>Administration</v>
          </cell>
        </row>
        <row r="5615">
          <cell r="A5615" t="str">
            <v>8182952</v>
          </cell>
          <cell r="E5615">
            <v>229.24</v>
          </cell>
          <cell r="S5615" t="str">
            <v>1</v>
          </cell>
          <cell r="AJ5615" t="str">
            <v>DREBA2018-22</v>
          </cell>
          <cell r="AK5615" t="str">
            <v>R24_INTERM</v>
          </cell>
          <cell r="AM5615" t="str">
            <v>Administration</v>
          </cell>
        </row>
        <row r="5616">
          <cell r="A5616" t="str">
            <v>8182952</v>
          </cell>
          <cell r="E5616">
            <v>401.17</v>
          </cell>
          <cell r="S5616" t="str">
            <v>1</v>
          </cell>
          <cell r="AJ5616" t="str">
            <v>DREBA2018-22</v>
          </cell>
          <cell r="AK5616" t="str">
            <v>R24_INTERM</v>
          </cell>
          <cell r="AM5616" t="str">
            <v>Administration</v>
          </cell>
        </row>
        <row r="5617">
          <cell r="A5617" t="str">
            <v>8182952</v>
          </cell>
          <cell r="E5617">
            <v>401.17</v>
          </cell>
          <cell r="S5617" t="str">
            <v>1</v>
          </cell>
          <cell r="AJ5617" t="str">
            <v>DREBA2018-22</v>
          </cell>
          <cell r="AK5617" t="str">
            <v>R24_INTERM</v>
          </cell>
          <cell r="AM5617" t="str">
            <v>Administration</v>
          </cell>
        </row>
        <row r="5618">
          <cell r="A5618" t="str">
            <v>8182952</v>
          </cell>
          <cell r="E5618">
            <v>401.17</v>
          </cell>
          <cell r="S5618" t="str">
            <v>1</v>
          </cell>
          <cell r="AJ5618" t="str">
            <v>DREBA2018-22</v>
          </cell>
          <cell r="AK5618" t="str">
            <v>R24_INTERM</v>
          </cell>
          <cell r="AM5618" t="str">
            <v>Administration</v>
          </cell>
        </row>
        <row r="5619">
          <cell r="A5619" t="str">
            <v>8182952</v>
          </cell>
          <cell r="E5619">
            <v>401.17</v>
          </cell>
          <cell r="S5619" t="str">
            <v>1</v>
          </cell>
          <cell r="AJ5619" t="str">
            <v>DREBA2018-22</v>
          </cell>
          <cell r="AK5619" t="str">
            <v>R24_INTERM</v>
          </cell>
          <cell r="AM5619" t="str">
            <v>Administration</v>
          </cell>
        </row>
        <row r="5620">
          <cell r="A5620" t="str">
            <v>8182952</v>
          </cell>
          <cell r="E5620">
            <v>401.17</v>
          </cell>
          <cell r="S5620" t="str">
            <v>1</v>
          </cell>
          <cell r="AJ5620" t="str">
            <v>DREBA2018-22</v>
          </cell>
          <cell r="AK5620" t="str">
            <v>R24_INTERM</v>
          </cell>
          <cell r="AM5620" t="str">
            <v>Administration</v>
          </cell>
        </row>
        <row r="5621">
          <cell r="A5621" t="str">
            <v>8182952</v>
          </cell>
          <cell r="E5621">
            <v>229.24</v>
          </cell>
          <cell r="S5621" t="str">
            <v>1</v>
          </cell>
          <cell r="AJ5621" t="str">
            <v>DREBA2018-22</v>
          </cell>
          <cell r="AK5621" t="str">
            <v>R24_INTERM</v>
          </cell>
          <cell r="AM5621" t="str">
            <v>Administration</v>
          </cell>
        </row>
        <row r="5622">
          <cell r="A5622" t="str">
            <v>8182952</v>
          </cell>
          <cell r="E5622">
            <v>229.24</v>
          </cell>
          <cell r="S5622" t="str">
            <v>1</v>
          </cell>
          <cell r="AJ5622" t="str">
            <v>DREBA2018-22</v>
          </cell>
          <cell r="AK5622" t="str">
            <v>R24_INTERM</v>
          </cell>
          <cell r="AM5622" t="str">
            <v>Administration</v>
          </cell>
        </row>
        <row r="5623">
          <cell r="A5623" t="str">
            <v>8182952</v>
          </cell>
          <cell r="E5623">
            <v>229.24</v>
          </cell>
          <cell r="S5623" t="str">
            <v>1</v>
          </cell>
          <cell r="AJ5623" t="str">
            <v>DREBA2018-22</v>
          </cell>
          <cell r="AK5623" t="str">
            <v>R24_INTERM</v>
          </cell>
          <cell r="AM5623" t="str">
            <v>Administration</v>
          </cell>
        </row>
        <row r="5624">
          <cell r="A5624" t="str">
            <v>8182952</v>
          </cell>
          <cell r="E5624">
            <v>229.24</v>
          </cell>
          <cell r="S5624" t="str">
            <v>1</v>
          </cell>
          <cell r="AJ5624" t="str">
            <v>DREBA2018-22</v>
          </cell>
          <cell r="AK5624" t="str">
            <v>R24_INTERM</v>
          </cell>
          <cell r="AM5624" t="str">
            <v>Administration</v>
          </cell>
        </row>
        <row r="5625">
          <cell r="A5625" t="str">
            <v>8182952</v>
          </cell>
          <cell r="E5625">
            <v>229.24</v>
          </cell>
          <cell r="S5625" t="str">
            <v>1</v>
          </cell>
          <cell r="AJ5625" t="str">
            <v>DREBA2018-22</v>
          </cell>
          <cell r="AK5625" t="str">
            <v>R24_INTERM</v>
          </cell>
          <cell r="AM5625" t="str">
            <v>Administration</v>
          </cell>
        </row>
        <row r="5626">
          <cell r="A5626" t="str">
            <v>8182952</v>
          </cell>
          <cell r="E5626">
            <v>401.17</v>
          </cell>
          <cell r="S5626" t="str">
            <v>1</v>
          </cell>
          <cell r="AJ5626" t="str">
            <v>DREBA2018-22</v>
          </cell>
          <cell r="AK5626" t="str">
            <v>R24_INTERM</v>
          </cell>
          <cell r="AM5626" t="str">
            <v>Administration</v>
          </cell>
        </row>
        <row r="5627">
          <cell r="A5627" t="str">
            <v>8182952</v>
          </cell>
          <cell r="E5627">
            <v>401.17</v>
          </cell>
          <cell r="S5627" t="str">
            <v>1</v>
          </cell>
          <cell r="AJ5627" t="str">
            <v>DREBA2018-22</v>
          </cell>
          <cell r="AK5627" t="str">
            <v>R24_INTERM</v>
          </cell>
          <cell r="AM5627" t="str">
            <v>Administration</v>
          </cell>
        </row>
        <row r="5628">
          <cell r="A5628" t="str">
            <v>8182952</v>
          </cell>
          <cell r="E5628">
            <v>401.17</v>
          </cell>
          <cell r="S5628" t="str">
            <v>1</v>
          </cell>
          <cell r="AJ5628" t="str">
            <v>DREBA2018-22</v>
          </cell>
          <cell r="AK5628" t="str">
            <v>R24_INTERM</v>
          </cell>
          <cell r="AM5628" t="str">
            <v>Administration</v>
          </cell>
        </row>
        <row r="5629">
          <cell r="A5629" t="str">
            <v>8182952</v>
          </cell>
          <cell r="E5629">
            <v>401.17</v>
          </cell>
          <cell r="S5629" t="str">
            <v>1</v>
          </cell>
          <cell r="AJ5629" t="str">
            <v>DREBA2018-22</v>
          </cell>
          <cell r="AK5629" t="str">
            <v>R24_INTERM</v>
          </cell>
          <cell r="AM5629" t="str">
            <v>Administration</v>
          </cell>
        </row>
        <row r="5630">
          <cell r="A5630" t="str">
            <v>8182952</v>
          </cell>
          <cell r="E5630">
            <v>401.17</v>
          </cell>
          <cell r="S5630" t="str">
            <v>1</v>
          </cell>
          <cell r="AJ5630" t="str">
            <v>DREBA2018-22</v>
          </cell>
          <cell r="AK5630" t="str">
            <v>R24_INTERM</v>
          </cell>
          <cell r="AM5630" t="str">
            <v>Administration</v>
          </cell>
        </row>
        <row r="5631">
          <cell r="A5631" t="str">
            <v>8182952</v>
          </cell>
          <cell r="E5631">
            <v>55.83</v>
          </cell>
          <cell r="S5631" t="str">
            <v>1</v>
          </cell>
          <cell r="AJ5631" t="str">
            <v>DREBA2018-22</v>
          </cell>
          <cell r="AK5631" t="str">
            <v>R24_INTERM</v>
          </cell>
          <cell r="AM5631" t="str">
            <v>Administration</v>
          </cell>
        </row>
        <row r="5632">
          <cell r="A5632" t="str">
            <v>8182952</v>
          </cell>
          <cell r="E5632">
            <v>401.17</v>
          </cell>
          <cell r="S5632" t="str">
            <v>1</v>
          </cell>
          <cell r="AJ5632" t="str">
            <v>DREBA2018-22</v>
          </cell>
          <cell r="AK5632" t="str">
            <v>R24_INTERM</v>
          </cell>
          <cell r="AM5632" t="str">
            <v>Administration</v>
          </cell>
        </row>
        <row r="5633">
          <cell r="A5633" t="str">
            <v>8182952</v>
          </cell>
          <cell r="E5633">
            <v>401.17</v>
          </cell>
          <cell r="S5633" t="str">
            <v>1</v>
          </cell>
          <cell r="AJ5633" t="str">
            <v>DREBA2018-22</v>
          </cell>
          <cell r="AK5633" t="str">
            <v>R24_INTERM</v>
          </cell>
          <cell r="AM5633" t="str">
            <v>Administration</v>
          </cell>
        </row>
        <row r="5634">
          <cell r="A5634" t="str">
            <v>8182952</v>
          </cell>
          <cell r="E5634">
            <v>401.17</v>
          </cell>
          <cell r="S5634" t="str">
            <v>1</v>
          </cell>
          <cell r="AJ5634" t="str">
            <v>DREBA2018-22</v>
          </cell>
          <cell r="AK5634" t="str">
            <v>R24_INTERM</v>
          </cell>
          <cell r="AM5634" t="str">
            <v>Administration</v>
          </cell>
        </row>
        <row r="5635">
          <cell r="A5635" t="str">
            <v>8182952</v>
          </cell>
          <cell r="E5635">
            <v>401.17</v>
          </cell>
          <cell r="S5635" t="str">
            <v>1</v>
          </cell>
          <cell r="AJ5635" t="str">
            <v>DREBA2018-22</v>
          </cell>
          <cell r="AK5635" t="str">
            <v>R24_INTERM</v>
          </cell>
          <cell r="AM5635" t="str">
            <v>Administration</v>
          </cell>
        </row>
        <row r="5636">
          <cell r="A5636" t="str">
            <v>8182952</v>
          </cell>
          <cell r="E5636">
            <v>401.17</v>
          </cell>
          <cell r="S5636" t="str">
            <v>1</v>
          </cell>
          <cell r="AJ5636" t="str">
            <v>DREBA2018-22</v>
          </cell>
          <cell r="AK5636" t="str">
            <v>R24_INTERM</v>
          </cell>
          <cell r="AM5636" t="str">
            <v>Administration</v>
          </cell>
        </row>
        <row r="5637">
          <cell r="A5637" t="str">
            <v>8182952</v>
          </cell>
          <cell r="E5637">
            <v>401.17</v>
          </cell>
          <cell r="S5637" t="str">
            <v>1</v>
          </cell>
          <cell r="AJ5637" t="str">
            <v>DREBA2018-22</v>
          </cell>
          <cell r="AK5637" t="str">
            <v>R24_INTERM</v>
          </cell>
          <cell r="AM5637" t="str">
            <v>Administration</v>
          </cell>
        </row>
        <row r="5638">
          <cell r="A5638" t="str">
            <v>8182952</v>
          </cell>
          <cell r="E5638">
            <v>401.17</v>
          </cell>
          <cell r="S5638" t="str">
            <v>1</v>
          </cell>
          <cell r="AJ5638" t="str">
            <v>DREBA2018-22</v>
          </cell>
          <cell r="AK5638" t="str">
            <v>R24_INTERM</v>
          </cell>
          <cell r="AM5638" t="str">
            <v>Administration</v>
          </cell>
        </row>
        <row r="5639">
          <cell r="A5639" t="str">
            <v>8182952</v>
          </cell>
          <cell r="E5639">
            <v>401.17</v>
          </cell>
          <cell r="S5639" t="str">
            <v>1</v>
          </cell>
          <cell r="AJ5639" t="str">
            <v>DREBA2018-22</v>
          </cell>
          <cell r="AK5639" t="str">
            <v>R24_INTERM</v>
          </cell>
          <cell r="AM5639" t="str">
            <v>Administration</v>
          </cell>
        </row>
        <row r="5640">
          <cell r="A5640" t="str">
            <v>8182952</v>
          </cell>
          <cell r="E5640">
            <v>401.17</v>
          </cell>
          <cell r="S5640" t="str">
            <v>1</v>
          </cell>
          <cell r="AJ5640" t="str">
            <v>DREBA2018-22</v>
          </cell>
          <cell r="AK5640" t="str">
            <v>R24_INTERM</v>
          </cell>
          <cell r="AM5640" t="str">
            <v>Administration</v>
          </cell>
        </row>
        <row r="5641">
          <cell r="A5641" t="str">
            <v>8182952</v>
          </cell>
          <cell r="E5641">
            <v>401.17</v>
          </cell>
          <cell r="S5641" t="str">
            <v>1</v>
          </cell>
          <cell r="AJ5641" t="str">
            <v>DREBA2018-22</v>
          </cell>
          <cell r="AK5641" t="str">
            <v>R24_INTERM</v>
          </cell>
          <cell r="AM5641" t="str">
            <v>Administration</v>
          </cell>
        </row>
        <row r="5642">
          <cell r="A5642" t="str">
            <v>8182952</v>
          </cell>
          <cell r="E5642">
            <v>401.17</v>
          </cell>
          <cell r="S5642" t="str">
            <v>1</v>
          </cell>
          <cell r="AJ5642" t="str">
            <v>DREBA2018-22</v>
          </cell>
          <cell r="AK5642" t="str">
            <v>R24_INTERM</v>
          </cell>
          <cell r="AM5642" t="str">
            <v>Administration</v>
          </cell>
        </row>
        <row r="5643">
          <cell r="A5643" t="str">
            <v>8182952</v>
          </cell>
          <cell r="E5643">
            <v>401.17</v>
          </cell>
          <cell r="S5643" t="str">
            <v>1</v>
          </cell>
          <cell r="AJ5643" t="str">
            <v>DREBA2018-22</v>
          </cell>
          <cell r="AK5643" t="str">
            <v>R24_INTERM</v>
          </cell>
          <cell r="AM5643" t="str">
            <v>Administration</v>
          </cell>
        </row>
        <row r="5644">
          <cell r="A5644" t="str">
            <v>8182952</v>
          </cell>
          <cell r="E5644">
            <v>401.17</v>
          </cell>
          <cell r="S5644" t="str">
            <v>1</v>
          </cell>
          <cell r="AJ5644" t="str">
            <v>DREBA2018-22</v>
          </cell>
          <cell r="AK5644" t="str">
            <v>R24_INTERM</v>
          </cell>
          <cell r="AM5644" t="str">
            <v>Administration</v>
          </cell>
        </row>
        <row r="5645">
          <cell r="A5645" t="str">
            <v>8182952</v>
          </cell>
          <cell r="E5645">
            <v>401.17</v>
          </cell>
          <cell r="S5645" t="str">
            <v>1</v>
          </cell>
          <cell r="AJ5645" t="str">
            <v>DREBA2018-22</v>
          </cell>
          <cell r="AK5645" t="str">
            <v>R24_INTERM</v>
          </cell>
          <cell r="AM5645" t="str">
            <v>Administration</v>
          </cell>
        </row>
        <row r="5646">
          <cell r="A5646" t="str">
            <v>8182952</v>
          </cell>
          <cell r="E5646">
            <v>401.17</v>
          </cell>
          <cell r="S5646" t="str">
            <v>1</v>
          </cell>
          <cell r="AJ5646" t="str">
            <v>DREBA2018-22</v>
          </cell>
          <cell r="AK5646" t="str">
            <v>R24_INTERM</v>
          </cell>
          <cell r="AM5646" t="str">
            <v>Administration</v>
          </cell>
        </row>
        <row r="5647">
          <cell r="A5647" t="str">
            <v>8182952</v>
          </cell>
          <cell r="E5647">
            <v>229.24</v>
          </cell>
          <cell r="S5647" t="str">
            <v>1</v>
          </cell>
          <cell r="AJ5647" t="str">
            <v>DREBA2018-22</v>
          </cell>
          <cell r="AK5647" t="str">
            <v>R24_INTERM</v>
          </cell>
          <cell r="AM5647" t="str">
            <v>Administration</v>
          </cell>
        </row>
        <row r="5648">
          <cell r="A5648" t="str">
            <v>8182952</v>
          </cell>
          <cell r="E5648">
            <v>229.24</v>
          </cell>
          <cell r="S5648" t="str">
            <v>1</v>
          </cell>
          <cell r="AJ5648" t="str">
            <v>DREBA2018-22</v>
          </cell>
          <cell r="AK5648" t="str">
            <v>R24_INTERM</v>
          </cell>
          <cell r="AM5648" t="str">
            <v>Administration</v>
          </cell>
        </row>
        <row r="5649">
          <cell r="A5649" t="str">
            <v>8182952</v>
          </cell>
          <cell r="E5649">
            <v>229.24</v>
          </cell>
          <cell r="S5649" t="str">
            <v>1</v>
          </cell>
          <cell r="AJ5649" t="str">
            <v>DREBA2018-22</v>
          </cell>
          <cell r="AK5649" t="str">
            <v>R24_INTERM</v>
          </cell>
          <cell r="AM5649" t="str">
            <v>Administration</v>
          </cell>
        </row>
        <row r="5650">
          <cell r="A5650" t="str">
            <v>8182952</v>
          </cell>
          <cell r="E5650">
            <v>229.24</v>
          </cell>
          <cell r="S5650" t="str">
            <v>1</v>
          </cell>
          <cell r="AJ5650" t="str">
            <v>DREBA2018-22</v>
          </cell>
          <cell r="AK5650" t="str">
            <v>R24_INTERM</v>
          </cell>
          <cell r="AM5650" t="str">
            <v>Administration</v>
          </cell>
        </row>
        <row r="5651">
          <cell r="A5651" t="str">
            <v>8182952</v>
          </cell>
          <cell r="E5651">
            <v>229.24</v>
          </cell>
          <cell r="S5651" t="str">
            <v>1</v>
          </cell>
          <cell r="AJ5651" t="str">
            <v>DREBA2018-22</v>
          </cell>
          <cell r="AK5651" t="str">
            <v>R24_INTERM</v>
          </cell>
          <cell r="AM5651" t="str">
            <v>Administration</v>
          </cell>
        </row>
        <row r="5652">
          <cell r="A5652" t="str">
            <v>8182952</v>
          </cell>
          <cell r="E5652">
            <v>401.17</v>
          </cell>
          <cell r="S5652" t="str">
            <v>1</v>
          </cell>
          <cell r="AJ5652" t="str">
            <v>DREBA2018-22</v>
          </cell>
          <cell r="AK5652" t="str">
            <v>R24_INTERM</v>
          </cell>
          <cell r="AM5652" t="str">
            <v>Administration</v>
          </cell>
        </row>
        <row r="5653">
          <cell r="A5653" t="str">
            <v>8182952</v>
          </cell>
          <cell r="E5653">
            <v>401.17</v>
          </cell>
          <cell r="S5653" t="str">
            <v>1</v>
          </cell>
          <cell r="AJ5653" t="str">
            <v>DREBA2018-22</v>
          </cell>
          <cell r="AK5653" t="str">
            <v>R24_INTERM</v>
          </cell>
          <cell r="AM5653" t="str">
            <v>Administration</v>
          </cell>
        </row>
        <row r="5654">
          <cell r="A5654" t="str">
            <v>8182952</v>
          </cell>
          <cell r="E5654">
            <v>372.52</v>
          </cell>
          <cell r="S5654" t="str">
            <v>1</v>
          </cell>
          <cell r="AJ5654" t="str">
            <v>DREBA2018-22</v>
          </cell>
          <cell r="AK5654" t="str">
            <v>R24_INTERM</v>
          </cell>
          <cell r="AM5654" t="str">
            <v>Administration</v>
          </cell>
        </row>
        <row r="5655">
          <cell r="A5655" t="str">
            <v>8182952</v>
          </cell>
          <cell r="E5655">
            <v>401.17</v>
          </cell>
          <cell r="S5655" t="str">
            <v>1</v>
          </cell>
          <cell r="AJ5655" t="str">
            <v>DREBA2018-22</v>
          </cell>
          <cell r="AK5655" t="str">
            <v>R24_INTERM</v>
          </cell>
          <cell r="AM5655" t="str">
            <v>Administration</v>
          </cell>
        </row>
        <row r="5656">
          <cell r="A5656" t="str">
            <v>8182952</v>
          </cell>
          <cell r="E5656">
            <v>401.17</v>
          </cell>
          <cell r="S5656" t="str">
            <v>1</v>
          </cell>
          <cell r="AJ5656" t="str">
            <v>DREBA2018-22</v>
          </cell>
          <cell r="AK5656" t="str">
            <v>R24_INTERM</v>
          </cell>
          <cell r="AM5656" t="str">
            <v>Administration</v>
          </cell>
        </row>
        <row r="5657">
          <cell r="A5657" t="str">
            <v>8182952</v>
          </cell>
          <cell r="E5657">
            <v>401.17</v>
          </cell>
          <cell r="S5657" t="str">
            <v>1</v>
          </cell>
          <cell r="AJ5657" t="str">
            <v>DREBA2018-22</v>
          </cell>
          <cell r="AK5657" t="str">
            <v>R24_INTERM</v>
          </cell>
          <cell r="AM5657" t="str">
            <v>Administration</v>
          </cell>
        </row>
        <row r="5658">
          <cell r="A5658" t="str">
            <v>8182952</v>
          </cell>
          <cell r="E5658">
            <v>401.17</v>
          </cell>
          <cell r="S5658" t="str">
            <v>1</v>
          </cell>
          <cell r="AJ5658" t="str">
            <v>DREBA2018-22</v>
          </cell>
          <cell r="AK5658" t="str">
            <v>R24_INTERM</v>
          </cell>
          <cell r="AM5658" t="str">
            <v>Administration</v>
          </cell>
        </row>
        <row r="5659">
          <cell r="A5659" t="str">
            <v>8182952</v>
          </cell>
          <cell r="E5659">
            <v>401.17</v>
          </cell>
          <cell r="S5659" t="str">
            <v>1</v>
          </cell>
          <cell r="AJ5659" t="str">
            <v>DREBA2018-22</v>
          </cell>
          <cell r="AK5659" t="str">
            <v>R24_INTERM</v>
          </cell>
          <cell r="AM5659" t="str">
            <v>Administration</v>
          </cell>
        </row>
        <row r="5660">
          <cell r="A5660" t="str">
            <v>8182952</v>
          </cell>
          <cell r="E5660">
            <v>401.17</v>
          </cell>
          <cell r="S5660" t="str">
            <v>1</v>
          </cell>
          <cell r="AJ5660" t="str">
            <v>DREBA2018-22</v>
          </cell>
          <cell r="AK5660" t="str">
            <v>R24_INTERM</v>
          </cell>
          <cell r="AM5660" t="str">
            <v>Administration</v>
          </cell>
        </row>
        <row r="5661">
          <cell r="A5661" t="str">
            <v>8182952</v>
          </cell>
          <cell r="E5661">
            <v>-229.24</v>
          </cell>
          <cell r="S5661" t="str">
            <v>1</v>
          </cell>
          <cell r="AJ5661" t="str">
            <v>DREBA2018-22</v>
          </cell>
          <cell r="AK5661" t="str">
            <v>R24_INTERM</v>
          </cell>
          <cell r="AM5661" t="str">
            <v>Administration</v>
          </cell>
        </row>
        <row r="5662">
          <cell r="A5662" t="str">
            <v>8182952</v>
          </cell>
          <cell r="E5662">
            <v>229.24</v>
          </cell>
          <cell r="S5662" t="str">
            <v>1</v>
          </cell>
          <cell r="AJ5662" t="str">
            <v>DREBA2018-22</v>
          </cell>
          <cell r="AK5662" t="str">
            <v>R24_INTERM</v>
          </cell>
          <cell r="AM5662" t="str">
            <v>Administration</v>
          </cell>
        </row>
        <row r="5663">
          <cell r="A5663" t="str">
            <v>8182952</v>
          </cell>
          <cell r="E5663">
            <v>229.24</v>
          </cell>
          <cell r="S5663" t="str">
            <v>1</v>
          </cell>
          <cell r="AJ5663" t="str">
            <v>DREBA2018-22</v>
          </cell>
          <cell r="AK5663" t="str">
            <v>R24_INTERM</v>
          </cell>
          <cell r="AM5663" t="str">
            <v>Administration</v>
          </cell>
        </row>
        <row r="5664">
          <cell r="A5664" t="str">
            <v>8182952</v>
          </cell>
          <cell r="E5664">
            <v>229.24</v>
          </cell>
          <cell r="S5664" t="str">
            <v>1</v>
          </cell>
          <cell r="AJ5664" t="str">
            <v>DREBA2018-22</v>
          </cell>
          <cell r="AK5664" t="str">
            <v>R24_INTERM</v>
          </cell>
          <cell r="AM5664" t="str">
            <v>Administration</v>
          </cell>
        </row>
        <row r="5665">
          <cell r="A5665" t="str">
            <v>8182952</v>
          </cell>
          <cell r="E5665">
            <v>229.24</v>
          </cell>
          <cell r="S5665" t="str">
            <v>1</v>
          </cell>
          <cell r="AJ5665" t="str">
            <v>DREBA2018-22</v>
          </cell>
          <cell r="AK5665" t="str">
            <v>R24_INTERM</v>
          </cell>
          <cell r="AM5665" t="str">
            <v>Administration</v>
          </cell>
        </row>
        <row r="5666">
          <cell r="A5666" t="str">
            <v>8182952</v>
          </cell>
          <cell r="E5666">
            <v>401.17</v>
          </cell>
          <cell r="S5666" t="str">
            <v>1</v>
          </cell>
          <cell r="AJ5666" t="str">
            <v>DREBA2018-22</v>
          </cell>
          <cell r="AK5666" t="str">
            <v>R24_INTERM</v>
          </cell>
          <cell r="AM5666" t="str">
            <v>Administration</v>
          </cell>
        </row>
        <row r="5667">
          <cell r="A5667" t="str">
            <v>8182952</v>
          </cell>
          <cell r="E5667">
            <v>343.86</v>
          </cell>
          <cell r="S5667" t="str">
            <v>1</v>
          </cell>
          <cell r="AJ5667" t="str">
            <v>DREBA2018-22</v>
          </cell>
          <cell r="AK5667" t="str">
            <v>R24_INTERM</v>
          </cell>
          <cell r="AM5667" t="str">
            <v>Administration</v>
          </cell>
        </row>
        <row r="5668">
          <cell r="A5668" t="str">
            <v>8182952</v>
          </cell>
          <cell r="E5668">
            <v>401.17</v>
          </cell>
          <cell r="S5668" t="str">
            <v>1</v>
          </cell>
          <cell r="AJ5668" t="str">
            <v>DREBA2018-22</v>
          </cell>
          <cell r="AK5668" t="str">
            <v>R24_INTERM</v>
          </cell>
          <cell r="AM5668" t="str">
            <v>Administration</v>
          </cell>
        </row>
        <row r="5669">
          <cell r="A5669" t="str">
            <v>8182952</v>
          </cell>
          <cell r="E5669">
            <v>401.17</v>
          </cell>
          <cell r="S5669" t="str">
            <v>1</v>
          </cell>
          <cell r="AJ5669" t="str">
            <v>DREBA2018-22</v>
          </cell>
          <cell r="AK5669" t="str">
            <v>R24_INTERM</v>
          </cell>
          <cell r="AM5669" t="str">
            <v>Administration</v>
          </cell>
        </row>
        <row r="5670">
          <cell r="A5670" t="str">
            <v>8182952</v>
          </cell>
          <cell r="E5670">
            <v>401.17</v>
          </cell>
          <cell r="S5670" t="str">
            <v>1</v>
          </cell>
          <cell r="AJ5670" t="str">
            <v>DREBA2018-22</v>
          </cell>
          <cell r="AK5670" t="str">
            <v>R24_INTERM</v>
          </cell>
          <cell r="AM5670" t="str">
            <v>Administration</v>
          </cell>
        </row>
        <row r="5671">
          <cell r="A5671" t="str">
            <v>8182952</v>
          </cell>
          <cell r="E5671">
            <v>401.17</v>
          </cell>
          <cell r="S5671" t="str">
            <v>1</v>
          </cell>
          <cell r="AJ5671" t="str">
            <v>DREBA2018-22</v>
          </cell>
          <cell r="AK5671" t="str">
            <v>R24_INTERM</v>
          </cell>
          <cell r="AM5671" t="str">
            <v>Administration</v>
          </cell>
        </row>
        <row r="5672">
          <cell r="A5672" t="str">
            <v>8182952</v>
          </cell>
          <cell r="E5672">
            <v>401.17</v>
          </cell>
          <cell r="S5672" t="str">
            <v>1</v>
          </cell>
          <cell r="AJ5672" t="str">
            <v>DREBA2018-22</v>
          </cell>
          <cell r="AK5672" t="str">
            <v>R24_INTERM</v>
          </cell>
          <cell r="AM5672" t="str">
            <v>Administration</v>
          </cell>
        </row>
        <row r="5673">
          <cell r="A5673" t="str">
            <v>8182952</v>
          </cell>
          <cell r="E5673">
            <v>401.17</v>
          </cell>
          <cell r="S5673" t="str">
            <v>1</v>
          </cell>
          <cell r="AJ5673" t="str">
            <v>DREBA2018-22</v>
          </cell>
          <cell r="AK5673" t="str">
            <v>R24_INTERM</v>
          </cell>
          <cell r="AM5673" t="str">
            <v>Administration</v>
          </cell>
        </row>
        <row r="5674">
          <cell r="A5674" t="str">
            <v>8182952</v>
          </cell>
          <cell r="E5674">
            <v>401.17</v>
          </cell>
          <cell r="S5674" t="str">
            <v>1</v>
          </cell>
          <cell r="AJ5674" t="str">
            <v>DREBA2018-22</v>
          </cell>
          <cell r="AK5674" t="str">
            <v>R24_INTERM</v>
          </cell>
          <cell r="AM5674" t="str">
            <v>Administration</v>
          </cell>
        </row>
        <row r="5675">
          <cell r="A5675" t="str">
            <v>8182952</v>
          </cell>
          <cell r="E5675">
            <v>401.17</v>
          </cell>
          <cell r="S5675" t="str">
            <v>1</v>
          </cell>
          <cell r="AJ5675" t="str">
            <v>DREBA2018-22</v>
          </cell>
          <cell r="AK5675" t="str">
            <v>R24_INTERM</v>
          </cell>
          <cell r="AM5675" t="str">
            <v>Administration</v>
          </cell>
        </row>
        <row r="5676">
          <cell r="A5676" t="str">
            <v>8182952</v>
          </cell>
          <cell r="E5676">
            <v>401.17</v>
          </cell>
          <cell r="S5676" t="str">
            <v>1</v>
          </cell>
          <cell r="AJ5676" t="str">
            <v>DREBA2018-22</v>
          </cell>
          <cell r="AK5676" t="str">
            <v>R24_INTERM</v>
          </cell>
          <cell r="AM5676" t="str">
            <v>Administration</v>
          </cell>
        </row>
        <row r="5677">
          <cell r="A5677" t="str">
            <v>8182952</v>
          </cell>
          <cell r="E5677">
            <v>343.86</v>
          </cell>
          <cell r="S5677" t="str">
            <v>1</v>
          </cell>
          <cell r="AJ5677" t="str">
            <v>DREBA2018-22</v>
          </cell>
          <cell r="AK5677" t="str">
            <v>R24_INTERM</v>
          </cell>
          <cell r="AM5677" t="str">
            <v>Administration</v>
          </cell>
        </row>
        <row r="5678">
          <cell r="A5678" t="str">
            <v>8182952</v>
          </cell>
          <cell r="E5678">
            <v>401.17</v>
          </cell>
          <cell r="S5678" t="str">
            <v>1</v>
          </cell>
          <cell r="AJ5678" t="str">
            <v>DREBA2018-22</v>
          </cell>
          <cell r="AK5678" t="str">
            <v>R24_INTERM</v>
          </cell>
          <cell r="AM5678" t="str">
            <v>Administration</v>
          </cell>
        </row>
        <row r="5679">
          <cell r="A5679" t="str">
            <v>8182952</v>
          </cell>
          <cell r="E5679">
            <v>401.17</v>
          </cell>
          <cell r="S5679" t="str">
            <v>1</v>
          </cell>
          <cell r="AJ5679" t="str">
            <v>DREBA2018-22</v>
          </cell>
          <cell r="AK5679" t="str">
            <v>R24_INTERM</v>
          </cell>
          <cell r="AM5679" t="str">
            <v>Administration</v>
          </cell>
        </row>
        <row r="5680">
          <cell r="A5680" t="str">
            <v>8182952</v>
          </cell>
          <cell r="E5680">
            <v>401.17</v>
          </cell>
          <cell r="S5680" t="str">
            <v>1</v>
          </cell>
          <cell r="AJ5680" t="str">
            <v>DREBA2018-22</v>
          </cell>
          <cell r="AK5680" t="str">
            <v>R24_INTERM</v>
          </cell>
          <cell r="AM5680" t="str">
            <v>Administration</v>
          </cell>
        </row>
        <row r="5681">
          <cell r="A5681" t="str">
            <v>8182952</v>
          </cell>
          <cell r="E5681">
            <v>401.17</v>
          </cell>
          <cell r="S5681" t="str">
            <v>1</v>
          </cell>
          <cell r="AJ5681" t="str">
            <v>DREBA2018-22</v>
          </cell>
          <cell r="AK5681" t="str">
            <v>R24_INTERM</v>
          </cell>
          <cell r="AM5681" t="str">
            <v>Administration</v>
          </cell>
        </row>
        <row r="5682">
          <cell r="A5682" t="str">
            <v>8182952</v>
          </cell>
          <cell r="E5682">
            <v>401.17</v>
          </cell>
          <cell r="S5682" t="str">
            <v>1</v>
          </cell>
          <cell r="AJ5682" t="str">
            <v>DREBA2018-22</v>
          </cell>
          <cell r="AK5682" t="str">
            <v>R24_INTERM</v>
          </cell>
          <cell r="AM5682" t="str">
            <v>Administration</v>
          </cell>
        </row>
        <row r="5683">
          <cell r="A5683" t="str">
            <v>8182952</v>
          </cell>
          <cell r="E5683">
            <v>401.17</v>
          </cell>
          <cell r="S5683" t="str">
            <v>1</v>
          </cell>
          <cell r="AJ5683" t="str">
            <v>DREBA2018-22</v>
          </cell>
          <cell r="AK5683" t="str">
            <v>R24_INTERM</v>
          </cell>
          <cell r="AM5683" t="str">
            <v>Administration</v>
          </cell>
        </row>
        <row r="5684">
          <cell r="A5684" t="str">
            <v>8182952</v>
          </cell>
          <cell r="E5684">
            <v>401.17</v>
          </cell>
          <cell r="S5684" t="str">
            <v>1</v>
          </cell>
          <cell r="AJ5684" t="str">
            <v>DREBA2018-22</v>
          </cell>
          <cell r="AK5684" t="str">
            <v>R24_INTERM</v>
          </cell>
          <cell r="AM5684" t="str">
            <v>Administration</v>
          </cell>
        </row>
        <row r="5685">
          <cell r="A5685" t="str">
            <v>8182952</v>
          </cell>
          <cell r="E5685">
            <v>401.17</v>
          </cell>
          <cell r="S5685" t="str">
            <v>1</v>
          </cell>
          <cell r="AJ5685" t="str">
            <v>DREBA2018-22</v>
          </cell>
          <cell r="AK5685" t="str">
            <v>R24_INTERM</v>
          </cell>
          <cell r="AM5685" t="str">
            <v>Administration</v>
          </cell>
        </row>
        <row r="5686">
          <cell r="A5686" t="str">
            <v>8182952</v>
          </cell>
          <cell r="E5686">
            <v>401.17</v>
          </cell>
          <cell r="S5686" t="str">
            <v>1</v>
          </cell>
          <cell r="AJ5686" t="str">
            <v>DREBA2018-22</v>
          </cell>
          <cell r="AK5686" t="str">
            <v>R24_INTERM</v>
          </cell>
          <cell r="AM5686" t="str">
            <v>Administration</v>
          </cell>
        </row>
        <row r="5687">
          <cell r="A5687" t="str">
            <v>8182952</v>
          </cell>
          <cell r="E5687">
            <v>401.17</v>
          </cell>
          <cell r="S5687" t="str">
            <v>1</v>
          </cell>
          <cell r="AJ5687" t="str">
            <v>DREBA2018-22</v>
          </cell>
          <cell r="AK5687" t="str">
            <v>R24_INTERM</v>
          </cell>
          <cell r="AM5687" t="str">
            <v>Administration</v>
          </cell>
        </row>
        <row r="5688">
          <cell r="A5688" t="str">
            <v>8182952</v>
          </cell>
          <cell r="E5688">
            <v>401.17</v>
          </cell>
          <cell r="S5688" t="str">
            <v>1</v>
          </cell>
          <cell r="AJ5688" t="str">
            <v>DREBA2018-22</v>
          </cell>
          <cell r="AK5688" t="str">
            <v>R24_INTERM</v>
          </cell>
          <cell r="AM5688" t="str">
            <v>Administration</v>
          </cell>
        </row>
        <row r="5689">
          <cell r="A5689" t="str">
            <v>8182952</v>
          </cell>
          <cell r="E5689">
            <v>229.24</v>
          </cell>
          <cell r="S5689" t="str">
            <v>1</v>
          </cell>
          <cell r="AJ5689" t="str">
            <v>DREBA2018-22</v>
          </cell>
          <cell r="AK5689" t="str">
            <v>R24_INTERM</v>
          </cell>
          <cell r="AM5689" t="str">
            <v>Administration</v>
          </cell>
        </row>
        <row r="5690">
          <cell r="A5690" t="str">
            <v>8182952</v>
          </cell>
          <cell r="E5690">
            <v>229.24</v>
          </cell>
          <cell r="S5690" t="str">
            <v>1</v>
          </cell>
          <cell r="AJ5690" t="str">
            <v>DREBA2018-22</v>
          </cell>
          <cell r="AK5690" t="str">
            <v>R24_INTERM</v>
          </cell>
          <cell r="AM5690" t="str">
            <v>Administration</v>
          </cell>
        </row>
        <row r="5691">
          <cell r="A5691" t="str">
            <v>8182952</v>
          </cell>
          <cell r="E5691">
            <v>229.24</v>
          </cell>
          <cell r="S5691" t="str">
            <v>1</v>
          </cell>
          <cell r="AJ5691" t="str">
            <v>DREBA2018-22</v>
          </cell>
          <cell r="AK5691" t="str">
            <v>R24_INTERM</v>
          </cell>
          <cell r="AM5691" t="str">
            <v>Administration</v>
          </cell>
        </row>
        <row r="5692">
          <cell r="A5692" t="str">
            <v>8182952</v>
          </cell>
          <cell r="E5692">
            <v>229.24</v>
          </cell>
          <cell r="S5692" t="str">
            <v>1</v>
          </cell>
          <cell r="AJ5692" t="str">
            <v>DREBA2018-22</v>
          </cell>
          <cell r="AK5692" t="str">
            <v>R24_INTERM</v>
          </cell>
          <cell r="AM5692" t="str">
            <v>Administration</v>
          </cell>
        </row>
        <row r="5693">
          <cell r="A5693" t="str">
            <v>8182952</v>
          </cell>
          <cell r="E5693">
            <v>229.24</v>
          </cell>
          <cell r="S5693" t="str">
            <v>1</v>
          </cell>
          <cell r="AJ5693" t="str">
            <v>DREBA2018-22</v>
          </cell>
          <cell r="AK5693" t="str">
            <v>R24_INTERM</v>
          </cell>
          <cell r="AM5693" t="str">
            <v>Administration</v>
          </cell>
        </row>
        <row r="5694">
          <cell r="A5694" t="str">
            <v>8182952</v>
          </cell>
          <cell r="E5694">
            <v>401.17</v>
          </cell>
          <cell r="S5694" t="str">
            <v>2</v>
          </cell>
          <cell r="AJ5694" t="str">
            <v>DREBA2018-22</v>
          </cell>
          <cell r="AK5694" t="str">
            <v>R24_INTERM</v>
          </cell>
          <cell r="AM5694" t="str">
            <v>Administration</v>
          </cell>
        </row>
        <row r="5695">
          <cell r="A5695" t="str">
            <v>8182952</v>
          </cell>
          <cell r="E5695">
            <v>401.17</v>
          </cell>
          <cell r="S5695" t="str">
            <v>2</v>
          </cell>
          <cell r="AJ5695" t="str">
            <v>DREBA2018-22</v>
          </cell>
          <cell r="AK5695" t="str">
            <v>R24_INTERM</v>
          </cell>
          <cell r="AM5695" t="str">
            <v>Administration</v>
          </cell>
        </row>
        <row r="5696">
          <cell r="A5696" t="str">
            <v>8182952</v>
          </cell>
          <cell r="E5696">
            <v>401.17</v>
          </cell>
          <cell r="S5696" t="str">
            <v>2</v>
          </cell>
          <cell r="AJ5696" t="str">
            <v>DREBA2018-22</v>
          </cell>
          <cell r="AK5696" t="str">
            <v>R24_INTERM</v>
          </cell>
          <cell r="AM5696" t="str">
            <v>Administration</v>
          </cell>
        </row>
        <row r="5697">
          <cell r="A5697" t="str">
            <v>8182952</v>
          </cell>
          <cell r="E5697">
            <v>401.17</v>
          </cell>
          <cell r="S5697" t="str">
            <v>2</v>
          </cell>
          <cell r="AJ5697" t="str">
            <v>DREBA2018-22</v>
          </cell>
          <cell r="AK5697" t="str">
            <v>R24_INTERM</v>
          </cell>
          <cell r="AM5697" t="str">
            <v>Administration</v>
          </cell>
        </row>
        <row r="5698">
          <cell r="A5698" t="str">
            <v>8182952</v>
          </cell>
          <cell r="E5698">
            <v>401.17</v>
          </cell>
          <cell r="S5698" t="str">
            <v>2</v>
          </cell>
          <cell r="AJ5698" t="str">
            <v>DREBA2018-22</v>
          </cell>
          <cell r="AK5698" t="str">
            <v>R24_INTERM</v>
          </cell>
          <cell r="AM5698" t="str">
            <v>Administration</v>
          </cell>
        </row>
        <row r="5699">
          <cell r="A5699" t="str">
            <v>8182952</v>
          </cell>
          <cell r="E5699">
            <v>401.17</v>
          </cell>
          <cell r="S5699" t="str">
            <v>2</v>
          </cell>
          <cell r="AJ5699" t="str">
            <v>DREBA2018-22</v>
          </cell>
          <cell r="AK5699" t="str">
            <v>R24_INTERM</v>
          </cell>
          <cell r="AM5699" t="str">
            <v>Administration</v>
          </cell>
        </row>
        <row r="5700">
          <cell r="A5700" t="str">
            <v>8182952</v>
          </cell>
          <cell r="E5700">
            <v>401.17</v>
          </cell>
          <cell r="S5700" t="str">
            <v>2</v>
          </cell>
          <cell r="AJ5700" t="str">
            <v>DREBA2018-22</v>
          </cell>
          <cell r="AK5700" t="str">
            <v>R24_INTERM</v>
          </cell>
          <cell r="AM5700" t="str">
            <v>Administration</v>
          </cell>
        </row>
        <row r="5701">
          <cell r="A5701" t="str">
            <v>8182952</v>
          </cell>
          <cell r="E5701">
            <v>401.17</v>
          </cell>
          <cell r="S5701" t="str">
            <v>2</v>
          </cell>
          <cell r="AJ5701" t="str">
            <v>DREBA2018-22</v>
          </cell>
          <cell r="AK5701" t="str">
            <v>R24_INTERM</v>
          </cell>
          <cell r="AM5701" t="str">
            <v>Administration</v>
          </cell>
        </row>
        <row r="5702">
          <cell r="A5702" t="str">
            <v>8182952</v>
          </cell>
          <cell r="E5702">
            <v>401.17</v>
          </cell>
          <cell r="S5702" t="str">
            <v>2</v>
          </cell>
          <cell r="AJ5702" t="str">
            <v>DREBA2018-22</v>
          </cell>
          <cell r="AK5702" t="str">
            <v>R24_INTERM</v>
          </cell>
          <cell r="AM5702" t="str">
            <v>Administration</v>
          </cell>
        </row>
        <row r="5703">
          <cell r="A5703" t="str">
            <v>8182952</v>
          </cell>
          <cell r="E5703">
            <v>401.17</v>
          </cell>
          <cell r="S5703" t="str">
            <v>2</v>
          </cell>
          <cell r="AJ5703" t="str">
            <v>DREBA2018-22</v>
          </cell>
          <cell r="AK5703" t="str">
            <v>R24_INTERM</v>
          </cell>
          <cell r="AM5703" t="str">
            <v>Administration</v>
          </cell>
        </row>
        <row r="5704">
          <cell r="A5704" t="str">
            <v>8182952</v>
          </cell>
          <cell r="E5704">
            <v>401.17</v>
          </cell>
          <cell r="S5704" t="str">
            <v>2</v>
          </cell>
          <cell r="AJ5704" t="str">
            <v>DREBA2018-22</v>
          </cell>
          <cell r="AK5704" t="str">
            <v>R24_INTERM</v>
          </cell>
          <cell r="AM5704" t="str">
            <v>Administration</v>
          </cell>
        </row>
        <row r="5705">
          <cell r="A5705" t="str">
            <v>8182952</v>
          </cell>
          <cell r="E5705">
            <v>401.17</v>
          </cell>
          <cell r="S5705" t="str">
            <v>2</v>
          </cell>
          <cell r="AJ5705" t="str">
            <v>DREBA2018-22</v>
          </cell>
          <cell r="AK5705" t="str">
            <v>R24_INTERM</v>
          </cell>
          <cell r="AM5705" t="str">
            <v>Administration</v>
          </cell>
        </row>
        <row r="5706">
          <cell r="A5706" t="str">
            <v>8182952</v>
          </cell>
          <cell r="E5706">
            <v>401.17</v>
          </cell>
          <cell r="S5706" t="str">
            <v>2</v>
          </cell>
          <cell r="AJ5706" t="str">
            <v>DREBA2018-22</v>
          </cell>
          <cell r="AK5706" t="str">
            <v>R24_INTERM</v>
          </cell>
          <cell r="AM5706" t="str">
            <v>Administration</v>
          </cell>
        </row>
        <row r="5707">
          <cell r="A5707" t="str">
            <v>8182952</v>
          </cell>
          <cell r="E5707">
            <v>401.17</v>
          </cell>
          <cell r="S5707" t="str">
            <v>2</v>
          </cell>
          <cell r="AJ5707" t="str">
            <v>DREBA2018-22</v>
          </cell>
          <cell r="AK5707" t="str">
            <v>R24_INTERM</v>
          </cell>
          <cell r="AM5707" t="str">
            <v>Administration</v>
          </cell>
        </row>
        <row r="5708">
          <cell r="A5708" t="str">
            <v>8182952</v>
          </cell>
          <cell r="E5708">
            <v>401.17</v>
          </cell>
          <cell r="S5708" t="str">
            <v>2</v>
          </cell>
          <cell r="AJ5708" t="str">
            <v>DREBA2018-22</v>
          </cell>
          <cell r="AK5708" t="str">
            <v>R24_INTERM</v>
          </cell>
          <cell r="AM5708" t="str">
            <v>Administration</v>
          </cell>
        </row>
        <row r="5709">
          <cell r="A5709" t="str">
            <v>8182952</v>
          </cell>
          <cell r="E5709">
            <v>229.24</v>
          </cell>
          <cell r="S5709" t="str">
            <v>2</v>
          </cell>
          <cell r="AJ5709" t="str">
            <v>DREBA2018-22</v>
          </cell>
          <cell r="AK5709" t="str">
            <v>R24_INTERM</v>
          </cell>
          <cell r="AM5709" t="str">
            <v>Administration</v>
          </cell>
        </row>
        <row r="5710">
          <cell r="A5710" t="str">
            <v>8182952</v>
          </cell>
          <cell r="E5710">
            <v>229.24</v>
          </cell>
          <cell r="S5710" t="str">
            <v>2</v>
          </cell>
          <cell r="AJ5710" t="str">
            <v>DREBA2018-22</v>
          </cell>
          <cell r="AK5710" t="str">
            <v>R24_INTERM</v>
          </cell>
          <cell r="AM5710" t="str">
            <v>Administration</v>
          </cell>
        </row>
        <row r="5711">
          <cell r="A5711" t="str">
            <v>8182952</v>
          </cell>
          <cell r="E5711">
            <v>229.24</v>
          </cell>
          <cell r="S5711" t="str">
            <v>2</v>
          </cell>
          <cell r="AJ5711" t="str">
            <v>DREBA2018-22</v>
          </cell>
          <cell r="AK5711" t="str">
            <v>R24_INTERM</v>
          </cell>
          <cell r="AM5711" t="str">
            <v>Administration</v>
          </cell>
        </row>
        <row r="5712">
          <cell r="A5712" t="str">
            <v>8182952</v>
          </cell>
          <cell r="E5712">
            <v>229.24</v>
          </cell>
          <cell r="S5712" t="str">
            <v>2</v>
          </cell>
          <cell r="AJ5712" t="str">
            <v>DREBA2018-22</v>
          </cell>
          <cell r="AK5712" t="str">
            <v>R24_INTERM</v>
          </cell>
          <cell r="AM5712" t="str">
            <v>Administration</v>
          </cell>
        </row>
        <row r="5713">
          <cell r="A5713" t="str">
            <v>8182952</v>
          </cell>
          <cell r="E5713">
            <v>229.24</v>
          </cell>
          <cell r="S5713" t="str">
            <v>2</v>
          </cell>
          <cell r="AJ5713" t="str">
            <v>DREBA2018-22</v>
          </cell>
          <cell r="AK5713" t="str">
            <v>R24_INTERM</v>
          </cell>
          <cell r="AM5713" t="str">
            <v>Administration</v>
          </cell>
        </row>
        <row r="5714">
          <cell r="A5714" t="str">
            <v>8182952</v>
          </cell>
          <cell r="E5714">
            <v>401.17</v>
          </cell>
          <cell r="S5714" t="str">
            <v>2</v>
          </cell>
          <cell r="AJ5714" t="str">
            <v>DREBA2018-22</v>
          </cell>
          <cell r="AK5714" t="str">
            <v>R24_INTERM</v>
          </cell>
          <cell r="AM5714" t="str">
            <v>Administration</v>
          </cell>
        </row>
        <row r="5715">
          <cell r="A5715" t="str">
            <v>8182952</v>
          </cell>
          <cell r="E5715">
            <v>401.17</v>
          </cell>
          <cell r="S5715" t="str">
            <v>2</v>
          </cell>
          <cell r="AJ5715" t="str">
            <v>DREBA2018-22</v>
          </cell>
          <cell r="AK5715" t="str">
            <v>R24_INTERM</v>
          </cell>
          <cell r="AM5715" t="str">
            <v>Administration</v>
          </cell>
        </row>
        <row r="5716">
          <cell r="A5716" t="str">
            <v>8182952</v>
          </cell>
          <cell r="E5716">
            <v>401.17</v>
          </cell>
          <cell r="S5716" t="str">
            <v>2</v>
          </cell>
          <cell r="AJ5716" t="str">
            <v>DREBA2018-22</v>
          </cell>
          <cell r="AK5716" t="str">
            <v>R24_INTERM</v>
          </cell>
          <cell r="AM5716" t="str">
            <v>Administration</v>
          </cell>
        </row>
        <row r="5717">
          <cell r="A5717" t="str">
            <v>8182952</v>
          </cell>
          <cell r="E5717">
            <v>401.17</v>
          </cell>
          <cell r="S5717" t="str">
            <v>2</v>
          </cell>
          <cell r="AJ5717" t="str">
            <v>DREBA2018-22</v>
          </cell>
          <cell r="AK5717" t="str">
            <v>R24_INTERM</v>
          </cell>
          <cell r="AM5717" t="str">
            <v>Administration</v>
          </cell>
        </row>
        <row r="5718">
          <cell r="A5718" t="str">
            <v>8182952</v>
          </cell>
          <cell r="E5718">
            <v>401.17</v>
          </cell>
          <cell r="S5718" t="str">
            <v>2</v>
          </cell>
          <cell r="AJ5718" t="str">
            <v>DREBA2018-22</v>
          </cell>
          <cell r="AK5718" t="str">
            <v>R24_INTERM</v>
          </cell>
          <cell r="AM5718" t="str">
            <v>Administration</v>
          </cell>
        </row>
        <row r="5719">
          <cell r="A5719" t="str">
            <v>8182952</v>
          </cell>
          <cell r="E5719">
            <v>57.31</v>
          </cell>
          <cell r="S5719" t="str">
            <v>2</v>
          </cell>
          <cell r="AJ5719" t="str">
            <v>DREBA2018-22</v>
          </cell>
          <cell r="AK5719" t="str">
            <v>R24_INTERM</v>
          </cell>
          <cell r="AM5719" t="str">
            <v>Administration</v>
          </cell>
        </row>
        <row r="5720">
          <cell r="A5720" t="str">
            <v>8182952</v>
          </cell>
          <cell r="E5720">
            <v>57.31</v>
          </cell>
          <cell r="S5720" t="str">
            <v>2</v>
          </cell>
          <cell r="AJ5720" t="str">
            <v>DREBA2018-22</v>
          </cell>
          <cell r="AK5720" t="str">
            <v>R24_INTERM</v>
          </cell>
          <cell r="AM5720" t="str">
            <v>Administration</v>
          </cell>
        </row>
        <row r="5721">
          <cell r="A5721" t="str">
            <v>8182952</v>
          </cell>
          <cell r="E5721">
            <v>57.31</v>
          </cell>
          <cell r="S5721" t="str">
            <v>2</v>
          </cell>
          <cell r="AJ5721" t="str">
            <v>DREBA2018-22</v>
          </cell>
          <cell r="AK5721" t="str">
            <v>R24_INTERM</v>
          </cell>
          <cell r="AM5721" t="str">
            <v>Administration</v>
          </cell>
        </row>
        <row r="5722">
          <cell r="A5722" t="str">
            <v>8182952</v>
          </cell>
          <cell r="E5722">
            <v>229.24</v>
          </cell>
          <cell r="S5722" t="str">
            <v>2</v>
          </cell>
          <cell r="AJ5722" t="str">
            <v>DREBA2018-22</v>
          </cell>
          <cell r="AK5722" t="str">
            <v>R24_INTERM</v>
          </cell>
          <cell r="AM5722" t="str">
            <v>Administration</v>
          </cell>
        </row>
        <row r="5723">
          <cell r="A5723" t="str">
            <v>8182952</v>
          </cell>
          <cell r="E5723">
            <v>229.24</v>
          </cell>
          <cell r="S5723" t="str">
            <v>2</v>
          </cell>
          <cell r="AJ5723" t="str">
            <v>DREBA2018-22</v>
          </cell>
          <cell r="AK5723" t="str">
            <v>R24_INTERM</v>
          </cell>
          <cell r="AM5723" t="str">
            <v>Administration</v>
          </cell>
        </row>
        <row r="5724">
          <cell r="A5724" t="str">
            <v>8182952</v>
          </cell>
          <cell r="E5724">
            <v>229.24</v>
          </cell>
          <cell r="S5724" t="str">
            <v>2</v>
          </cell>
          <cell r="AJ5724" t="str">
            <v>DREBA2018-22</v>
          </cell>
          <cell r="AK5724" t="str">
            <v>R24_INTERM</v>
          </cell>
          <cell r="AM5724" t="str">
            <v>Administration</v>
          </cell>
        </row>
        <row r="5725">
          <cell r="A5725" t="str">
            <v>8182952</v>
          </cell>
          <cell r="E5725">
            <v>229.24</v>
          </cell>
          <cell r="S5725" t="str">
            <v>2</v>
          </cell>
          <cell r="AJ5725" t="str">
            <v>DREBA2018-22</v>
          </cell>
          <cell r="AK5725" t="str">
            <v>R24_INTERM</v>
          </cell>
          <cell r="AM5725" t="str">
            <v>Administration</v>
          </cell>
        </row>
        <row r="5726">
          <cell r="A5726" t="str">
            <v>8182952</v>
          </cell>
          <cell r="E5726">
            <v>229.24</v>
          </cell>
          <cell r="S5726" t="str">
            <v>2</v>
          </cell>
          <cell r="AJ5726" t="str">
            <v>DREBA2018-22</v>
          </cell>
          <cell r="AK5726" t="str">
            <v>R24_INTERM</v>
          </cell>
          <cell r="AM5726" t="str">
            <v>Administration</v>
          </cell>
        </row>
        <row r="5727">
          <cell r="A5727" t="str">
            <v>8182952</v>
          </cell>
          <cell r="E5727">
            <v>401.17</v>
          </cell>
          <cell r="S5727" t="str">
            <v>2</v>
          </cell>
          <cell r="AJ5727" t="str">
            <v>DREBA2018-22</v>
          </cell>
          <cell r="AK5727" t="str">
            <v>R24_INTERM</v>
          </cell>
          <cell r="AM5727" t="str">
            <v>Administration</v>
          </cell>
        </row>
        <row r="5728">
          <cell r="A5728" t="str">
            <v>8182952</v>
          </cell>
          <cell r="E5728">
            <v>401.17</v>
          </cell>
          <cell r="S5728" t="str">
            <v>2</v>
          </cell>
          <cell r="AJ5728" t="str">
            <v>DREBA2018-22</v>
          </cell>
          <cell r="AK5728" t="str">
            <v>R24_INTERM</v>
          </cell>
          <cell r="AM5728" t="str">
            <v>Administration</v>
          </cell>
        </row>
        <row r="5729">
          <cell r="A5729" t="str">
            <v>8182952</v>
          </cell>
          <cell r="E5729">
            <v>401.17</v>
          </cell>
          <cell r="S5729" t="str">
            <v>2</v>
          </cell>
          <cell r="AJ5729" t="str">
            <v>DREBA2018-22</v>
          </cell>
          <cell r="AK5729" t="str">
            <v>R24_INTERM</v>
          </cell>
          <cell r="AM5729" t="str">
            <v>Administration</v>
          </cell>
        </row>
        <row r="5730">
          <cell r="A5730" t="str">
            <v>8182952</v>
          </cell>
          <cell r="E5730">
            <v>401.17</v>
          </cell>
          <cell r="S5730" t="str">
            <v>2</v>
          </cell>
          <cell r="AJ5730" t="str">
            <v>DREBA2018-22</v>
          </cell>
          <cell r="AK5730" t="str">
            <v>R24_INTERM</v>
          </cell>
          <cell r="AM5730" t="str">
            <v>Administration</v>
          </cell>
        </row>
        <row r="5731">
          <cell r="A5731" t="str">
            <v>8182952</v>
          </cell>
          <cell r="E5731">
            <v>401.17</v>
          </cell>
          <cell r="S5731" t="str">
            <v>2</v>
          </cell>
          <cell r="AJ5731" t="str">
            <v>DREBA2018-22</v>
          </cell>
          <cell r="AK5731" t="str">
            <v>R24_INTERM</v>
          </cell>
          <cell r="AM5731" t="str">
            <v>Administration</v>
          </cell>
        </row>
        <row r="5732">
          <cell r="A5732" t="str">
            <v>8182952</v>
          </cell>
          <cell r="E5732">
            <v>401.17</v>
          </cell>
          <cell r="S5732" t="str">
            <v>2</v>
          </cell>
          <cell r="AJ5732" t="str">
            <v>DREBA2018-22</v>
          </cell>
          <cell r="AK5732" t="str">
            <v>R24_INTERM</v>
          </cell>
          <cell r="AM5732" t="str">
            <v>Administration</v>
          </cell>
        </row>
        <row r="5733">
          <cell r="A5733" t="str">
            <v>8182952</v>
          </cell>
          <cell r="E5733">
            <v>401.17</v>
          </cell>
          <cell r="S5733" t="str">
            <v>2</v>
          </cell>
          <cell r="AJ5733" t="str">
            <v>DREBA2018-22</v>
          </cell>
          <cell r="AK5733" t="str">
            <v>R24_INTERM</v>
          </cell>
          <cell r="AM5733" t="str">
            <v>Administration</v>
          </cell>
        </row>
        <row r="5734">
          <cell r="A5734" t="str">
            <v>8182952</v>
          </cell>
          <cell r="E5734">
            <v>401.17</v>
          </cell>
          <cell r="S5734" t="str">
            <v>2</v>
          </cell>
          <cell r="AJ5734" t="str">
            <v>DREBA2018-22</v>
          </cell>
          <cell r="AK5734" t="str">
            <v>R24_INTERM</v>
          </cell>
          <cell r="AM5734" t="str">
            <v>Administration</v>
          </cell>
        </row>
        <row r="5735">
          <cell r="A5735" t="str">
            <v>8182952</v>
          </cell>
          <cell r="E5735">
            <v>401.17</v>
          </cell>
          <cell r="S5735" t="str">
            <v>2</v>
          </cell>
          <cell r="AJ5735" t="str">
            <v>DREBA2018-22</v>
          </cell>
          <cell r="AK5735" t="str">
            <v>R24_INTERM</v>
          </cell>
          <cell r="AM5735" t="str">
            <v>Administration</v>
          </cell>
        </row>
        <row r="5736">
          <cell r="A5736" t="str">
            <v>8182952</v>
          </cell>
          <cell r="E5736">
            <v>401.17</v>
          </cell>
          <cell r="S5736" t="str">
            <v>2</v>
          </cell>
          <cell r="AJ5736" t="str">
            <v>DREBA2018-22</v>
          </cell>
          <cell r="AK5736" t="str">
            <v>R24_INTERM</v>
          </cell>
          <cell r="AM5736" t="str">
            <v>Administration</v>
          </cell>
        </row>
        <row r="5737">
          <cell r="A5737" t="str">
            <v>8182952</v>
          </cell>
          <cell r="E5737">
            <v>401.17</v>
          </cell>
          <cell r="S5737" t="str">
            <v>2</v>
          </cell>
          <cell r="AJ5737" t="str">
            <v>DREBA2018-22</v>
          </cell>
          <cell r="AK5737" t="str">
            <v>R24_INTERM</v>
          </cell>
          <cell r="AM5737" t="str">
            <v>Administration</v>
          </cell>
        </row>
        <row r="5738">
          <cell r="A5738" t="str">
            <v>8182952</v>
          </cell>
          <cell r="E5738">
            <v>401.17</v>
          </cell>
          <cell r="S5738" t="str">
            <v>2</v>
          </cell>
          <cell r="AJ5738" t="str">
            <v>DREBA2018-22</v>
          </cell>
          <cell r="AK5738" t="str">
            <v>R24_INTERM</v>
          </cell>
          <cell r="AM5738" t="str">
            <v>Administration</v>
          </cell>
        </row>
        <row r="5739">
          <cell r="A5739" t="str">
            <v>8182952</v>
          </cell>
          <cell r="E5739">
            <v>401.17</v>
          </cell>
          <cell r="S5739" t="str">
            <v>2</v>
          </cell>
          <cell r="AJ5739" t="str">
            <v>DREBA2018-22</v>
          </cell>
          <cell r="AK5739" t="str">
            <v>R24_INTERM</v>
          </cell>
          <cell r="AM5739" t="str">
            <v>Administration</v>
          </cell>
        </row>
        <row r="5740">
          <cell r="A5740" t="str">
            <v>8182952</v>
          </cell>
          <cell r="E5740">
            <v>401.17</v>
          </cell>
          <cell r="S5740" t="str">
            <v>2</v>
          </cell>
          <cell r="AJ5740" t="str">
            <v>DREBA2018-22</v>
          </cell>
          <cell r="AK5740" t="str">
            <v>R24_INTERM</v>
          </cell>
          <cell r="AM5740" t="str">
            <v>Administration</v>
          </cell>
        </row>
        <row r="5741">
          <cell r="A5741" t="str">
            <v>8182952</v>
          </cell>
          <cell r="E5741">
            <v>229.24</v>
          </cell>
          <cell r="S5741" t="str">
            <v>2</v>
          </cell>
          <cell r="AJ5741" t="str">
            <v>DREBA2018-22</v>
          </cell>
          <cell r="AK5741" t="str">
            <v>R24_INTERM</v>
          </cell>
          <cell r="AM5741" t="str">
            <v>Administration</v>
          </cell>
        </row>
        <row r="5742">
          <cell r="A5742" t="str">
            <v>8182952</v>
          </cell>
          <cell r="E5742">
            <v>401.17</v>
          </cell>
          <cell r="S5742" t="str">
            <v>2</v>
          </cell>
          <cell r="AJ5742" t="str">
            <v>DREBA2018-22</v>
          </cell>
          <cell r="AK5742" t="str">
            <v>R24_INTERM</v>
          </cell>
          <cell r="AM5742" t="str">
            <v>Administration</v>
          </cell>
        </row>
        <row r="5743">
          <cell r="A5743" t="str">
            <v>8182952</v>
          </cell>
          <cell r="E5743">
            <v>401.17</v>
          </cell>
          <cell r="S5743" t="str">
            <v>2</v>
          </cell>
          <cell r="AJ5743" t="str">
            <v>DREBA2018-22</v>
          </cell>
          <cell r="AK5743" t="str">
            <v>R24_INTERM</v>
          </cell>
          <cell r="AM5743" t="str">
            <v>Administration</v>
          </cell>
        </row>
        <row r="5744">
          <cell r="A5744" t="str">
            <v>8182952</v>
          </cell>
          <cell r="E5744">
            <v>401.17</v>
          </cell>
          <cell r="S5744" t="str">
            <v>2</v>
          </cell>
          <cell r="AJ5744" t="str">
            <v>DREBA2018-22</v>
          </cell>
          <cell r="AK5744" t="str">
            <v>R24_INTERM</v>
          </cell>
          <cell r="AM5744" t="str">
            <v>Administration</v>
          </cell>
        </row>
        <row r="5745">
          <cell r="A5745" t="str">
            <v>8182952</v>
          </cell>
          <cell r="E5745">
            <v>229.24</v>
          </cell>
          <cell r="S5745" t="str">
            <v>2</v>
          </cell>
          <cell r="AJ5745" t="str">
            <v>DREBA2018-22</v>
          </cell>
          <cell r="AK5745" t="str">
            <v>R24_INTERM</v>
          </cell>
          <cell r="AM5745" t="str">
            <v>Administration</v>
          </cell>
        </row>
        <row r="5746">
          <cell r="A5746" t="str">
            <v>8182952</v>
          </cell>
          <cell r="E5746">
            <v>229.24</v>
          </cell>
          <cell r="S5746" t="str">
            <v>2</v>
          </cell>
          <cell r="AJ5746" t="str">
            <v>DREBA2018-22</v>
          </cell>
          <cell r="AK5746" t="str">
            <v>R24_INTERM</v>
          </cell>
          <cell r="AM5746" t="str">
            <v>Administration</v>
          </cell>
        </row>
        <row r="5747">
          <cell r="A5747" t="str">
            <v>8182952</v>
          </cell>
          <cell r="E5747">
            <v>229.24</v>
          </cell>
          <cell r="S5747" t="str">
            <v>2</v>
          </cell>
          <cell r="AJ5747" t="str">
            <v>DREBA2018-22</v>
          </cell>
          <cell r="AK5747" t="str">
            <v>R24_INTERM</v>
          </cell>
          <cell r="AM5747" t="str">
            <v>Administration</v>
          </cell>
        </row>
        <row r="5748">
          <cell r="A5748" t="str">
            <v>8182952</v>
          </cell>
          <cell r="E5748">
            <v>229.24</v>
          </cell>
          <cell r="S5748" t="str">
            <v>2</v>
          </cell>
          <cell r="AJ5748" t="str">
            <v>DREBA2018-22</v>
          </cell>
          <cell r="AK5748" t="str">
            <v>R24_INTERM</v>
          </cell>
          <cell r="AM5748" t="str">
            <v>Administration</v>
          </cell>
        </row>
        <row r="5749">
          <cell r="A5749" t="str">
            <v>8182952</v>
          </cell>
          <cell r="E5749">
            <v>57.31</v>
          </cell>
          <cell r="S5749" t="str">
            <v>2</v>
          </cell>
          <cell r="AJ5749" t="str">
            <v>DREBA2018-22</v>
          </cell>
          <cell r="AK5749" t="str">
            <v>R24_INTERM</v>
          </cell>
          <cell r="AM5749" t="str">
            <v>Administration</v>
          </cell>
        </row>
        <row r="5750">
          <cell r="A5750" t="str">
            <v>8182952</v>
          </cell>
          <cell r="E5750">
            <v>401.17</v>
          </cell>
          <cell r="S5750" t="str">
            <v>2</v>
          </cell>
          <cell r="AJ5750" t="str">
            <v>DREBA2018-22</v>
          </cell>
          <cell r="AK5750" t="str">
            <v>R24_INTERM</v>
          </cell>
          <cell r="AM5750" t="str">
            <v>Administration</v>
          </cell>
        </row>
        <row r="5751">
          <cell r="A5751" t="str">
            <v>8182952</v>
          </cell>
          <cell r="E5751">
            <v>401.17</v>
          </cell>
          <cell r="S5751" t="str">
            <v>2</v>
          </cell>
          <cell r="AJ5751" t="str">
            <v>DREBA2018-22</v>
          </cell>
          <cell r="AK5751" t="str">
            <v>R24_INTERM</v>
          </cell>
          <cell r="AM5751" t="str">
            <v>Administration</v>
          </cell>
        </row>
        <row r="5752">
          <cell r="A5752" t="str">
            <v>8182952</v>
          </cell>
          <cell r="E5752">
            <v>401.17</v>
          </cell>
          <cell r="S5752" t="str">
            <v>2</v>
          </cell>
          <cell r="AJ5752" t="str">
            <v>DREBA2018-22</v>
          </cell>
          <cell r="AK5752" t="str">
            <v>R24_INTERM</v>
          </cell>
          <cell r="AM5752" t="str">
            <v>Administration</v>
          </cell>
        </row>
        <row r="5753">
          <cell r="A5753" t="str">
            <v>8182952</v>
          </cell>
          <cell r="E5753">
            <v>401.17</v>
          </cell>
          <cell r="S5753" t="str">
            <v>2</v>
          </cell>
          <cell r="AJ5753" t="str">
            <v>DREBA2018-22</v>
          </cell>
          <cell r="AK5753" t="str">
            <v>R24_INTERM</v>
          </cell>
          <cell r="AM5753" t="str">
            <v>Administration</v>
          </cell>
        </row>
        <row r="5754">
          <cell r="A5754" t="str">
            <v>8182952</v>
          </cell>
          <cell r="E5754">
            <v>401.17</v>
          </cell>
          <cell r="S5754" t="str">
            <v>2</v>
          </cell>
          <cell r="AJ5754" t="str">
            <v>DREBA2018-22</v>
          </cell>
          <cell r="AK5754" t="str">
            <v>R24_INTERM</v>
          </cell>
          <cell r="AM5754" t="str">
            <v>Administration</v>
          </cell>
        </row>
        <row r="5755">
          <cell r="A5755" t="str">
            <v>8182952</v>
          </cell>
          <cell r="E5755">
            <v>401.17</v>
          </cell>
          <cell r="S5755" t="str">
            <v>2</v>
          </cell>
          <cell r="AJ5755" t="str">
            <v>DREBA2018-22</v>
          </cell>
          <cell r="AK5755" t="str">
            <v>R24_INTERM</v>
          </cell>
          <cell r="AM5755" t="str">
            <v>Administration</v>
          </cell>
        </row>
        <row r="5756">
          <cell r="A5756" t="str">
            <v>8182952</v>
          </cell>
          <cell r="E5756">
            <v>401.17</v>
          </cell>
          <cell r="S5756" t="str">
            <v>2</v>
          </cell>
          <cell r="AJ5756" t="str">
            <v>DREBA2018-22</v>
          </cell>
          <cell r="AK5756" t="str">
            <v>R24_INTERM</v>
          </cell>
          <cell r="AM5756" t="str">
            <v>Administration</v>
          </cell>
        </row>
        <row r="5757">
          <cell r="A5757" t="str">
            <v>8182952</v>
          </cell>
          <cell r="E5757">
            <v>401.17</v>
          </cell>
          <cell r="S5757" t="str">
            <v>2</v>
          </cell>
          <cell r="AJ5757" t="str">
            <v>DREBA2018-22</v>
          </cell>
          <cell r="AK5757" t="str">
            <v>R24_INTERM</v>
          </cell>
          <cell r="AM5757" t="str">
            <v>Administration</v>
          </cell>
        </row>
        <row r="5758">
          <cell r="A5758" t="str">
            <v>8182952</v>
          </cell>
          <cell r="E5758">
            <v>401.17</v>
          </cell>
          <cell r="S5758" t="str">
            <v>2</v>
          </cell>
          <cell r="AJ5758" t="str">
            <v>DREBA2018-22</v>
          </cell>
          <cell r="AK5758" t="str">
            <v>R24_INTERM</v>
          </cell>
          <cell r="AM5758" t="str">
            <v>Administration</v>
          </cell>
        </row>
        <row r="5759">
          <cell r="A5759" t="str">
            <v>8182952</v>
          </cell>
          <cell r="E5759">
            <v>401.17</v>
          </cell>
          <cell r="S5759" t="str">
            <v>2</v>
          </cell>
          <cell r="AJ5759" t="str">
            <v>DREBA2018-22</v>
          </cell>
          <cell r="AK5759" t="str">
            <v>R24_INTERM</v>
          </cell>
          <cell r="AM5759" t="str">
            <v>Administration</v>
          </cell>
        </row>
        <row r="5760">
          <cell r="A5760" t="str">
            <v>8182952</v>
          </cell>
          <cell r="E5760">
            <v>229.24</v>
          </cell>
          <cell r="S5760" t="str">
            <v>2</v>
          </cell>
          <cell r="AJ5760" t="str">
            <v>DREBA2018-22</v>
          </cell>
          <cell r="AK5760" t="str">
            <v>R24_INTERM</v>
          </cell>
          <cell r="AM5760" t="str">
            <v>Administration</v>
          </cell>
        </row>
        <row r="5761">
          <cell r="A5761" t="str">
            <v>8182952</v>
          </cell>
          <cell r="E5761">
            <v>229.24</v>
          </cell>
          <cell r="S5761" t="str">
            <v>2</v>
          </cell>
          <cell r="AJ5761" t="str">
            <v>DREBA2018-22</v>
          </cell>
          <cell r="AK5761" t="str">
            <v>R24_INTERM</v>
          </cell>
          <cell r="AM5761" t="str">
            <v>Administration</v>
          </cell>
        </row>
        <row r="5762">
          <cell r="A5762" t="str">
            <v>8182952</v>
          </cell>
          <cell r="E5762">
            <v>229.24</v>
          </cell>
          <cell r="S5762" t="str">
            <v>2</v>
          </cell>
          <cell r="AJ5762" t="str">
            <v>DREBA2018-22</v>
          </cell>
          <cell r="AK5762" t="str">
            <v>R24_INTERM</v>
          </cell>
          <cell r="AM5762" t="str">
            <v>Administration</v>
          </cell>
        </row>
        <row r="5763">
          <cell r="A5763" t="str">
            <v>8182952</v>
          </cell>
          <cell r="E5763">
            <v>229.24</v>
          </cell>
          <cell r="S5763" t="str">
            <v>2</v>
          </cell>
          <cell r="AJ5763" t="str">
            <v>DREBA2018-22</v>
          </cell>
          <cell r="AK5763" t="str">
            <v>R24_INTERM</v>
          </cell>
          <cell r="AM5763" t="str">
            <v>Administration</v>
          </cell>
        </row>
        <row r="5764">
          <cell r="A5764" t="str">
            <v>8182952</v>
          </cell>
          <cell r="E5764">
            <v>229.24</v>
          </cell>
          <cell r="S5764" t="str">
            <v>2</v>
          </cell>
          <cell r="AJ5764" t="str">
            <v>DREBA2018-22</v>
          </cell>
          <cell r="AK5764" t="str">
            <v>R24_INTERM</v>
          </cell>
          <cell r="AM5764" t="str">
            <v>Administration</v>
          </cell>
        </row>
        <row r="5765">
          <cell r="A5765" t="str">
            <v>8182952</v>
          </cell>
          <cell r="E5765">
            <v>171.93</v>
          </cell>
          <cell r="S5765" t="str">
            <v>2</v>
          </cell>
          <cell r="AJ5765" t="str">
            <v>DREBA2018-22</v>
          </cell>
          <cell r="AK5765" t="str">
            <v>R24_INTERM</v>
          </cell>
          <cell r="AM5765" t="str">
            <v>Administration</v>
          </cell>
        </row>
        <row r="5766">
          <cell r="A5766" t="str">
            <v>8182952</v>
          </cell>
          <cell r="E5766">
            <v>171.93</v>
          </cell>
          <cell r="S5766" t="str">
            <v>2</v>
          </cell>
          <cell r="AJ5766" t="str">
            <v>DREBA2018-22</v>
          </cell>
          <cell r="AK5766" t="str">
            <v>R24_INTERM</v>
          </cell>
          <cell r="AM5766" t="str">
            <v>Administration</v>
          </cell>
        </row>
        <row r="5767">
          <cell r="A5767" t="str">
            <v>8182952</v>
          </cell>
          <cell r="E5767">
            <v>171.93</v>
          </cell>
          <cell r="S5767" t="str">
            <v>2</v>
          </cell>
          <cell r="AJ5767" t="str">
            <v>DREBA2018-22</v>
          </cell>
          <cell r="AK5767" t="str">
            <v>R24_INTERM</v>
          </cell>
          <cell r="AM5767" t="str">
            <v>Administration</v>
          </cell>
        </row>
        <row r="5768">
          <cell r="A5768" t="str">
            <v>8182952</v>
          </cell>
          <cell r="E5768">
            <v>171.93</v>
          </cell>
          <cell r="S5768" t="str">
            <v>2</v>
          </cell>
          <cell r="AJ5768" t="str">
            <v>DREBA2018-22</v>
          </cell>
          <cell r="AK5768" t="str">
            <v>R24_INTERM</v>
          </cell>
          <cell r="AM5768" t="str">
            <v>Administration</v>
          </cell>
        </row>
        <row r="5769">
          <cell r="A5769" t="str">
            <v>8182952</v>
          </cell>
          <cell r="E5769">
            <v>401.17</v>
          </cell>
          <cell r="S5769" t="str">
            <v>2</v>
          </cell>
          <cell r="AJ5769" t="str">
            <v>DREBA2018-22</v>
          </cell>
          <cell r="AK5769" t="str">
            <v>R24_INTERM</v>
          </cell>
          <cell r="AM5769" t="str">
            <v>Administration</v>
          </cell>
        </row>
        <row r="5770">
          <cell r="A5770" t="str">
            <v>8182952</v>
          </cell>
          <cell r="E5770">
            <v>401.17</v>
          </cell>
          <cell r="S5770" t="str">
            <v>3</v>
          </cell>
          <cell r="AJ5770" t="str">
            <v>DREBA2018-22</v>
          </cell>
          <cell r="AK5770" t="str">
            <v>R24_INTERM</v>
          </cell>
          <cell r="AM5770" t="str">
            <v>Administration</v>
          </cell>
        </row>
        <row r="5771">
          <cell r="A5771" t="str">
            <v>8182952</v>
          </cell>
          <cell r="E5771">
            <v>401.17</v>
          </cell>
          <cell r="S5771" t="str">
            <v>3</v>
          </cell>
          <cell r="AJ5771" t="str">
            <v>DREBA2018-22</v>
          </cell>
          <cell r="AK5771" t="str">
            <v>R24_INTERM</v>
          </cell>
          <cell r="AM5771" t="str">
            <v>Administration</v>
          </cell>
        </row>
        <row r="5772">
          <cell r="A5772" t="str">
            <v>8182952</v>
          </cell>
          <cell r="E5772">
            <v>401.17</v>
          </cell>
          <cell r="S5772" t="str">
            <v>3</v>
          </cell>
          <cell r="AJ5772" t="str">
            <v>DREBA2018-22</v>
          </cell>
          <cell r="AK5772" t="str">
            <v>R24_INTERM</v>
          </cell>
          <cell r="AM5772" t="str">
            <v>Administration</v>
          </cell>
        </row>
        <row r="5773">
          <cell r="A5773" t="str">
            <v>8182952</v>
          </cell>
          <cell r="E5773">
            <v>401.17</v>
          </cell>
          <cell r="S5773" t="str">
            <v>3</v>
          </cell>
          <cell r="AJ5773" t="str">
            <v>DREBA2018-22</v>
          </cell>
          <cell r="AK5773" t="str">
            <v>R24_INTERM</v>
          </cell>
          <cell r="AM5773" t="str">
            <v>Administration</v>
          </cell>
        </row>
        <row r="5774">
          <cell r="A5774" t="str">
            <v>8182952</v>
          </cell>
          <cell r="E5774">
            <v>401.17</v>
          </cell>
          <cell r="S5774" t="str">
            <v>3</v>
          </cell>
          <cell r="AJ5774" t="str">
            <v>DREBA2018-22</v>
          </cell>
          <cell r="AK5774" t="str">
            <v>R24_INTERM</v>
          </cell>
          <cell r="AM5774" t="str">
            <v>Administration</v>
          </cell>
        </row>
        <row r="5775">
          <cell r="A5775" t="str">
            <v>8182952</v>
          </cell>
          <cell r="E5775">
            <v>401.17</v>
          </cell>
          <cell r="S5775" t="str">
            <v>3</v>
          </cell>
          <cell r="AJ5775" t="str">
            <v>DREBA2018-22</v>
          </cell>
          <cell r="AK5775" t="str">
            <v>R24_INTERM</v>
          </cell>
          <cell r="AM5775" t="str">
            <v>Administration</v>
          </cell>
        </row>
        <row r="5776">
          <cell r="A5776" t="str">
            <v>8182952</v>
          </cell>
          <cell r="E5776">
            <v>401.17</v>
          </cell>
          <cell r="S5776" t="str">
            <v>3</v>
          </cell>
          <cell r="AJ5776" t="str">
            <v>DREBA2018-22</v>
          </cell>
          <cell r="AK5776" t="str">
            <v>R24_INTERM</v>
          </cell>
          <cell r="AM5776" t="str">
            <v>Administration</v>
          </cell>
        </row>
        <row r="5777">
          <cell r="A5777" t="str">
            <v>8182952</v>
          </cell>
          <cell r="E5777">
            <v>401.17</v>
          </cell>
          <cell r="S5777" t="str">
            <v>3</v>
          </cell>
          <cell r="AJ5777" t="str">
            <v>DREBA2018-22</v>
          </cell>
          <cell r="AK5777" t="str">
            <v>R24_INTERM</v>
          </cell>
          <cell r="AM5777" t="str">
            <v>Administration</v>
          </cell>
        </row>
        <row r="5778">
          <cell r="A5778" t="str">
            <v>8182952</v>
          </cell>
          <cell r="E5778">
            <v>401.17</v>
          </cell>
          <cell r="S5778" t="str">
            <v>3</v>
          </cell>
          <cell r="AJ5778" t="str">
            <v>DREBA2018-22</v>
          </cell>
          <cell r="AK5778" t="str">
            <v>R24_INTERM</v>
          </cell>
          <cell r="AM5778" t="str">
            <v>Administration</v>
          </cell>
        </row>
        <row r="5779">
          <cell r="A5779" t="str">
            <v>8182952</v>
          </cell>
          <cell r="E5779">
            <v>401.17</v>
          </cell>
          <cell r="S5779" t="str">
            <v>3</v>
          </cell>
          <cell r="AJ5779" t="str">
            <v>DREBA2018-22</v>
          </cell>
          <cell r="AK5779" t="str">
            <v>R24_INTERM</v>
          </cell>
          <cell r="AM5779" t="str">
            <v>Administration</v>
          </cell>
        </row>
        <row r="5780">
          <cell r="A5780" t="str">
            <v>8182952</v>
          </cell>
          <cell r="E5780">
            <v>229.24</v>
          </cell>
          <cell r="S5780" t="str">
            <v>3</v>
          </cell>
          <cell r="AJ5780" t="str">
            <v>DREBA2018-22</v>
          </cell>
          <cell r="AK5780" t="str">
            <v>R24_INTERM</v>
          </cell>
          <cell r="AM5780" t="str">
            <v>Administration</v>
          </cell>
        </row>
        <row r="5781">
          <cell r="A5781" t="str">
            <v>8182952</v>
          </cell>
          <cell r="E5781">
            <v>229.24</v>
          </cell>
          <cell r="S5781" t="str">
            <v>3</v>
          </cell>
          <cell r="AJ5781" t="str">
            <v>DREBA2018-22</v>
          </cell>
          <cell r="AK5781" t="str">
            <v>R24_INTERM</v>
          </cell>
          <cell r="AM5781" t="str">
            <v>Administration</v>
          </cell>
        </row>
        <row r="5782">
          <cell r="A5782" t="str">
            <v>8182952</v>
          </cell>
          <cell r="E5782">
            <v>229.24</v>
          </cell>
          <cell r="S5782" t="str">
            <v>3</v>
          </cell>
          <cell r="AJ5782" t="str">
            <v>DREBA2018-22</v>
          </cell>
          <cell r="AK5782" t="str">
            <v>R24_INTERM</v>
          </cell>
          <cell r="AM5782" t="str">
            <v>Administration</v>
          </cell>
        </row>
        <row r="5783">
          <cell r="A5783" t="str">
            <v>8182952</v>
          </cell>
          <cell r="E5783">
            <v>229.24</v>
          </cell>
          <cell r="S5783" t="str">
            <v>3</v>
          </cell>
          <cell r="AJ5783" t="str">
            <v>DREBA2018-22</v>
          </cell>
          <cell r="AK5783" t="str">
            <v>R24_INTERM</v>
          </cell>
          <cell r="AM5783" t="str">
            <v>Administration</v>
          </cell>
        </row>
        <row r="5784">
          <cell r="A5784" t="str">
            <v>8182952</v>
          </cell>
          <cell r="E5784">
            <v>229.24</v>
          </cell>
          <cell r="S5784" t="str">
            <v>3</v>
          </cell>
          <cell r="AJ5784" t="str">
            <v>DREBA2018-22</v>
          </cell>
          <cell r="AK5784" t="str">
            <v>R24_INTERM</v>
          </cell>
          <cell r="AM5784" t="str">
            <v>Administration</v>
          </cell>
        </row>
        <row r="5785">
          <cell r="A5785" t="str">
            <v>8182952</v>
          </cell>
          <cell r="E5785">
            <v>57.31</v>
          </cell>
          <cell r="S5785" t="str">
            <v>3</v>
          </cell>
          <cell r="AJ5785" t="str">
            <v>DREBA2018-22</v>
          </cell>
          <cell r="AK5785" t="str">
            <v>R24_INTERM</v>
          </cell>
          <cell r="AM5785" t="str">
            <v>Administration</v>
          </cell>
        </row>
        <row r="5786">
          <cell r="A5786" t="str">
            <v>8182952</v>
          </cell>
          <cell r="E5786">
            <v>401.17</v>
          </cell>
          <cell r="S5786" t="str">
            <v>3</v>
          </cell>
          <cell r="AJ5786" t="str">
            <v>DREBA2018-22</v>
          </cell>
          <cell r="AK5786" t="str">
            <v>R24_INTERM</v>
          </cell>
          <cell r="AM5786" t="str">
            <v>Administration</v>
          </cell>
        </row>
        <row r="5787">
          <cell r="A5787" t="str">
            <v>8182952</v>
          </cell>
          <cell r="E5787">
            <v>401.17</v>
          </cell>
          <cell r="S5787" t="str">
            <v>3</v>
          </cell>
          <cell r="AJ5787" t="str">
            <v>DREBA2018-22</v>
          </cell>
          <cell r="AK5787" t="str">
            <v>R24_INTERM</v>
          </cell>
          <cell r="AM5787" t="str">
            <v>Administration</v>
          </cell>
        </row>
        <row r="5788">
          <cell r="A5788" t="str">
            <v>8182952</v>
          </cell>
          <cell r="E5788">
            <v>401.17</v>
          </cell>
          <cell r="S5788" t="str">
            <v>3</v>
          </cell>
          <cell r="AJ5788" t="str">
            <v>DREBA2018-22</v>
          </cell>
          <cell r="AK5788" t="str">
            <v>R24_INTERM</v>
          </cell>
          <cell r="AM5788" t="str">
            <v>Administration</v>
          </cell>
        </row>
        <row r="5789">
          <cell r="A5789" t="str">
            <v>8182952</v>
          </cell>
          <cell r="E5789">
            <v>401.17</v>
          </cell>
          <cell r="S5789" t="str">
            <v>3</v>
          </cell>
          <cell r="AJ5789" t="str">
            <v>DREBA2018-22</v>
          </cell>
          <cell r="AK5789" t="str">
            <v>R24_INTERM</v>
          </cell>
          <cell r="AM5789" t="str">
            <v>Administration</v>
          </cell>
        </row>
        <row r="5790">
          <cell r="A5790" t="str">
            <v>8182952</v>
          </cell>
          <cell r="E5790">
            <v>171.93</v>
          </cell>
          <cell r="S5790" t="str">
            <v>3</v>
          </cell>
          <cell r="AJ5790" t="str">
            <v>DREBA2018-22</v>
          </cell>
          <cell r="AK5790" t="str">
            <v>R24_INTERM</v>
          </cell>
          <cell r="AM5790" t="str">
            <v>Administration</v>
          </cell>
        </row>
        <row r="5791">
          <cell r="A5791" t="str">
            <v>8182952</v>
          </cell>
          <cell r="E5791">
            <v>401.17</v>
          </cell>
          <cell r="S5791" t="str">
            <v>3</v>
          </cell>
          <cell r="AJ5791" t="str">
            <v>DREBA2018-22</v>
          </cell>
          <cell r="AK5791" t="str">
            <v>R24_INTERM</v>
          </cell>
          <cell r="AM5791" t="str">
            <v>Administration</v>
          </cell>
        </row>
        <row r="5792">
          <cell r="A5792" t="str">
            <v>8182952</v>
          </cell>
          <cell r="E5792">
            <v>401.17</v>
          </cell>
          <cell r="S5792" t="str">
            <v>3</v>
          </cell>
          <cell r="AJ5792" t="str">
            <v>DREBA2018-22</v>
          </cell>
          <cell r="AK5792" t="str">
            <v>R24_INTERM</v>
          </cell>
          <cell r="AM5792" t="str">
            <v>Administration</v>
          </cell>
        </row>
        <row r="5793">
          <cell r="A5793" t="str">
            <v>8182952</v>
          </cell>
          <cell r="E5793">
            <v>401.17</v>
          </cell>
          <cell r="S5793" t="str">
            <v>3</v>
          </cell>
          <cell r="AJ5793" t="str">
            <v>DREBA2018-22</v>
          </cell>
          <cell r="AK5793" t="str">
            <v>R24_INTERM</v>
          </cell>
          <cell r="AM5793" t="str">
            <v>Administration</v>
          </cell>
        </row>
        <row r="5794">
          <cell r="A5794" t="str">
            <v>8182952</v>
          </cell>
          <cell r="E5794">
            <v>401.17</v>
          </cell>
          <cell r="S5794" t="str">
            <v>3</v>
          </cell>
          <cell r="AJ5794" t="str">
            <v>DREBA2018-22</v>
          </cell>
          <cell r="AK5794" t="str">
            <v>R24_INTERM</v>
          </cell>
          <cell r="AM5794" t="str">
            <v>Administration</v>
          </cell>
        </row>
        <row r="5795">
          <cell r="A5795" t="str">
            <v>8182952</v>
          </cell>
          <cell r="E5795">
            <v>401.17</v>
          </cell>
          <cell r="S5795" t="str">
            <v>3</v>
          </cell>
          <cell r="AJ5795" t="str">
            <v>DREBA2018-22</v>
          </cell>
          <cell r="AK5795" t="str">
            <v>R24_INTERM</v>
          </cell>
          <cell r="AM5795" t="str">
            <v>Administration</v>
          </cell>
        </row>
        <row r="5796">
          <cell r="A5796" t="str">
            <v>8182952</v>
          </cell>
          <cell r="E5796">
            <v>401.17</v>
          </cell>
          <cell r="S5796" t="str">
            <v>3</v>
          </cell>
          <cell r="AJ5796" t="str">
            <v>DREBA2018-22</v>
          </cell>
          <cell r="AK5796" t="str">
            <v>R24_INTERM</v>
          </cell>
          <cell r="AM5796" t="str">
            <v>Administration</v>
          </cell>
        </row>
        <row r="5797">
          <cell r="A5797" t="str">
            <v>8182952</v>
          </cell>
          <cell r="E5797">
            <v>401.17</v>
          </cell>
          <cell r="S5797" t="str">
            <v>3</v>
          </cell>
          <cell r="AJ5797" t="str">
            <v>DREBA2018-22</v>
          </cell>
          <cell r="AK5797" t="str">
            <v>R24_INTERM</v>
          </cell>
          <cell r="AM5797" t="str">
            <v>Administration</v>
          </cell>
        </row>
        <row r="5798">
          <cell r="A5798" t="str">
            <v>8182952</v>
          </cell>
          <cell r="E5798">
            <v>401.17</v>
          </cell>
          <cell r="S5798" t="str">
            <v>3</v>
          </cell>
          <cell r="AJ5798" t="str">
            <v>DREBA2018-22</v>
          </cell>
          <cell r="AK5798" t="str">
            <v>R24_INTERM</v>
          </cell>
          <cell r="AM5798" t="str">
            <v>Administration</v>
          </cell>
        </row>
        <row r="5799">
          <cell r="A5799" t="str">
            <v>8182952</v>
          </cell>
          <cell r="E5799">
            <v>401.17</v>
          </cell>
          <cell r="S5799" t="str">
            <v>3</v>
          </cell>
          <cell r="AJ5799" t="str">
            <v>DREBA2018-22</v>
          </cell>
          <cell r="AK5799" t="str">
            <v>R24_INTERM</v>
          </cell>
          <cell r="AM5799" t="str">
            <v>Administration</v>
          </cell>
        </row>
        <row r="5800">
          <cell r="A5800" t="str">
            <v>8182952</v>
          </cell>
          <cell r="E5800">
            <v>401.17</v>
          </cell>
          <cell r="S5800" t="str">
            <v>3</v>
          </cell>
          <cell r="AJ5800" t="str">
            <v>DREBA2018-22</v>
          </cell>
          <cell r="AK5800" t="str">
            <v>R24_INTERM</v>
          </cell>
          <cell r="AM5800" t="str">
            <v>Administration</v>
          </cell>
        </row>
        <row r="5801">
          <cell r="A5801" t="str">
            <v>8182952</v>
          </cell>
          <cell r="E5801">
            <v>229.24</v>
          </cell>
          <cell r="S5801" t="str">
            <v>3</v>
          </cell>
          <cell r="AJ5801" t="str">
            <v>DREBA2018-22</v>
          </cell>
          <cell r="AK5801" t="str">
            <v>R24_INTERM</v>
          </cell>
          <cell r="AM5801" t="str">
            <v>Administration</v>
          </cell>
        </row>
        <row r="5802">
          <cell r="A5802" t="str">
            <v>8182952</v>
          </cell>
          <cell r="E5802">
            <v>229.24</v>
          </cell>
          <cell r="S5802" t="str">
            <v>3</v>
          </cell>
          <cell r="AJ5802" t="str">
            <v>DREBA2018-22</v>
          </cell>
          <cell r="AK5802" t="str">
            <v>R24_INTERM</v>
          </cell>
          <cell r="AM5802" t="str">
            <v>Administration</v>
          </cell>
        </row>
        <row r="5803">
          <cell r="A5803" t="str">
            <v>8182952</v>
          </cell>
          <cell r="E5803">
            <v>229.24</v>
          </cell>
          <cell r="S5803" t="str">
            <v>3</v>
          </cell>
          <cell r="AJ5803" t="str">
            <v>DREBA2018-22</v>
          </cell>
          <cell r="AK5803" t="str">
            <v>R24_INTERM</v>
          </cell>
          <cell r="AM5803" t="str">
            <v>Administration</v>
          </cell>
        </row>
        <row r="5804">
          <cell r="A5804" t="str">
            <v>8182952</v>
          </cell>
          <cell r="E5804">
            <v>229.24</v>
          </cell>
          <cell r="S5804" t="str">
            <v>3</v>
          </cell>
          <cell r="AJ5804" t="str">
            <v>DREBA2018-22</v>
          </cell>
          <cell r="AK5804" t="str">
            <v>R24_INTERM</v>
          </cell>
          <cell r="AM5804" t="str">
            <v>Administration</v>
          </cell>
        </row>
        <row r="5805">
          <cell r="A5805" t="str">
            <v>8182952</v>
          </cell>
          <cell r="E5805">
            <v>229.24</v>
          </cell>
          <cell r="S5805" t="str">
            <v>3</v>
          </cell>
          <cell r="AJ5805" t="str">
            <v>DREBA2018-22</v>
          </cell>
          <cell r="AK5805" t="str">
            <v>R24_INTERM</v>
          </cell>
          <cell r="AM5805" t="str">
            <v>Administration</v>
          </cell>
        </row>
        <row r="5806">
          <cell r="A5806" t="str">
            <v>8182952</v>
          </cell>
          <cell r="E5806">
            <v>401.17</v>
          </cell>
          <cell r="S5806" t="str">
            <v>3</v>
          </cell>
          <cell r="AJ5806" t="str">
            <v>DREBA2018-22</v>
          </cell>
          <cell r="AK5806" t="str">
            <v>R24_INTERM</v>
          </cell>
          <cell r="AM5806" t="str">
            <v>Administration</v>
          </cell>
        </row>
        <row r="5807">
          <cell r="A5807" t="str">
            <v>8182952</v>
          </cell>
          <cell r="E5807">
            <v>401.17</v>
          </cell>
          <cell r="S5807" t="str">
            <v>3</v>
          </cell>
          <cell r="AJ5807" t="str">
            <v>DREBA2018-22</v>
          </cell>
          <cell r="AK5807" t="str">
            <v>R24_INTERM</v>
          </cell>
          <cell r="AM5807" t="str">
            <v>Administration</v>
          </cell>
        </row>
        <row r="5808">
          <cell r="A5808" t="str">
            <v>8182952</v>
          </cell>
          <cell r="E5808">
            <v>401.17</v>
          </cell>
          <cell r="S5808" t="str">
            <v>3</v>
          </cell>
          <cell r="AJ5808" t="str">
            <v>DREBA2018-22</v>
          </cell>
          <cell r="AK5808" t="str">
            <v>R24_INTERM</v>
          </cell>
          <cell r="AM5808" t="str">
            <v>Administration</v>
          </cell>
        </row>
        <row r="5809">
          <cell r="A5809" t="str">
            <v>8182952</v>
          </cell>
          <cell r="E5809">
            <v>401.17</v>
          </cell>
          <cell r="S5809" t="str">
            <v>3</v>
          </cell>
          <cell r="AJ5809" t="str">
            <v>DREBA2018-22</v>
          </cell>
          <cell r="AK5809" t="str">
            <v>R24_INTERM</v>
          </cell>
          <cell r="AM5809" t="str">
            <v>Administration</v>
          </cell>
        </row>
        <row r="5810">
          <cell r="A5810" t="str">
            <v>8182952</v>
          </cell>
          <cell r="E5810">
            <v>343.86</v>
          </cell>
          <cell r="S5810" t="str">
            <v>3</v>
          </cell>
          <cell r="AJ5810" t="str">
            <v>DREBA2018-22</v>
          </cell>
          <cell r="AK5810" t="str">
            <v>R24_INTERM</v>
          </cell>
          <cell r="AM5810" t="str">
            <v>Administration</v>
          </cell>
        </row>
        <row r="5811">
          <cell r="A5811" t="str">
            <v>8182952</v>
          </cell>
          <cell r="E5811">
            <v>229.24</v>
          </cell>
          <cell r="S5811" t="str">
            <v>3</v>
          </cell>
          <cell r="AJ5811" t="str">
            <v>DREBA2018-22</v>
          </cell>
          <cell r="AK5811" t="str">
            <v>R24_INTERM</v>
          </cell>
          <cell r="AM5811" t="str">
            <v>Administration</v>
          </cell>
        </row>
        <row r="5812">
          <cell r="A5812" t="str">
            <v>8182952</v>
          </cell>
          <cell r="E5812">
            <v>229.24</v>
          </cell>
          <cell r="S5812" t="str">
            <v>3</v>
          </cell>
          <cell r="AJ5812" t="str">
            <v>DREBA2018-22</v>
          </cell>
          <cell r="AK5812" t="str">
            <v>R24_INTERM</v>
          </cell>
          <cell r="AM5812" t="str">
            <v>Administration</v>
          </cell>
        </row>
        <row r="5813">
          <cell r="A5813" t="str">
            <v>8182952</v>
          </cell>
          <cell r="E5813">
            <v>229.24</v>
          </cell>
          <cell r="S5813" t="str">
            <v>3</v>
          </cell>
          <cell r="AJ5813" t="str">
            <v>DREBA2018-22</v>
          </cell>
          <cell r="AK5813" t="str">
            <v>R24_INTERM</v>
          </cell>
          <cell r="AM5813" t="str">
            <v>Administration</v>
          </cell>
        </row>
        <row r="5814">
          <cell r="A5814" t="str">
            <v>8182952</v>
          </cell>
          <cell r="E5814">
            <v>229.24</v>
          </cell>
          <cell r="S5814" t="str">
            <v>3</v>
          </cell>
          <cell r="AJ5814" t="str">
            <v>DREBA2018-22</v>
          </cell>
          <cell r="AK5814" t="str">
            <v>R24_INTERM</v>
          </cell>
          <cell r="AM5814" t="str">
            <v>Administration</v>
          </cell>
        </row>
        <row r="5815">
          <cell r="A5815" t="str">
            <v>8182952</v>
          </cell>
          <cell r="E5815">
            <v>401.17</v>
          </cell>
          <cell r="S5815" t="str">
            <v>3</v>
          </cell>
          <cell r="AJ5815" t="str">
            <v>DREBA2018-22</v>
          </cell>
          <cell r="AK5815" t="str">
            <v>R24_INTERM</v>
          </cell>
          <cell r="AM5815" t="str">
            <v>Administration</v>
          </cell>
        </row>
        <row r="5816">
          <cell r="A5816" t="str">
            <v>8182952</v>
          </cell>
          <cell r="E5816">
            <v>401.17</v>
          </cell>
          <cell r="S5816" t="str">
            <v>3</v>
          </cell>
          <cell r="AJ5816" t="str">
            <v>DREBA2018-22</v>
          </cell>
          <cell r="AK5816" t="str">
            <v>R24_INTERM</v>
          </cell>
          <cell r="AM5816" t="str">
            <v>Administration</v>
          </cell>
        </row>
        <row r="5817">
          <cell r="A5817" t="str">
            <v>8182952</v>
          </cell>
          <cell r="E5817">
            <v>401.17</v>
          </cell>
          <cell r="S5817" t="str">
            <v>3</v>
          </cell>
          <cell r="AJ5817" t="str">
            <v>DREBA2018-22</v>
          </cell>
          <cell r="AK5817" t="str">
            <v>R24_INTERM</v>
          </cell>
          <cell r="AM5817" t="str">
            <v>Administration</v>
          </cell>
        </row>
        <row r="5818">
          <cell r="A5818" t="str">
            <v>8182952</v>
          </cell>
          <cell r="E5818">
            <v>401.17</v>
          </cell>
          <cell r="S5818" t="str">
            <v>3</v>
          </cell>
          <cell r="AJ5818" t="str">
            <v>DREBA2018-22</v>
          </cell>
          <cell r="AK5818" t="str">
            <v>R24_INTERM</v>
          </cell>
          <cell r="AM5818" t="str">
            <v>Administration</v>
          </cell>
        </row>
        <row r="5819">
          <cell r="A5819" t="str">
            <v>8182952</v>
          </cell>
          <cell r="E5819">
            <v>401.17</v>
          </cell>
          <cell r="S5819" t="str">
            <v>3</v>
          </cell>
          <cell r="AJ5819" t="str">
            <v>DREBA2018-22</v>
          </cell>
          <cell r="AK5819" t="str">
            <v>R24_INTERM</v>
          </cell>
          <cell r="AM5819" t="str">
            <v>Administration</v>
          </cell>
        </row>
        <row r="5820">
          <cell r="A5820" t="str">
            <v>8182952</v>
          </cell>
          <cell r="E5820">
            <v>401.17</v>
          </cell>
          <cell r="S5820" t="str">
            <v>3</v>
          </cell>
          <cell r="AJ5820" t="str">
            <v>DREBA2018-22</v>
          </cell>
          <cell r="AK5820" t="str">
            <v>R24_INTERM</v>
          </cell>
          <cell r="AM5820" t="str">
            <v>Administration</v>
          </cell>
        </row>
        <row r="5821">
          <cell r="A5821" t="str">
            <v>8182952</v>
          </cell>
          <cell r="E5821">
            <v>401.17</v>
          </cell>
          <cell r="S5821" t="str">
            <v>3</v>
          </cell>
          <cell r="AJ5821" t="str">
            <v>DREBA2018-22</v>
          </cell>
          <cell r="AK5821" t="str">
            <v>R24_INTERM</v>
          </cell>
          <cell r="AM5821" t="str">
            <v>Administration</v>
          </cell>
        </row>
        <row r="5822">
          <cell r="A5822" t="str">
            <v>8182952</v>
          </cell>
          <cell r="E5822">
            <v>401.17</v>
          </cell>
          <cell r="S5822" t="str">
            <v>3</v>
          </cell>
          <cell r="AJ5822" t="str">
            <v>DREBA2018-22</v>
          </cell>
          <cell r="AK5822" t="str">
            <v>R24_INTERM</v>
          </cell>
          <cell r="AM5822" t="str">
            <v>Administration</v>
          </cell>
        </row>
        <row r="5823">
          <cell r="A5823" t="str">
            <v>8182952</v>
          </cell>
          <cell r="E5823">
            <v>401.17</v>
          </cell>
          <cell r="S5823" t="str">
            <v>3</v>
          </cell>
          <cell r="AJ5823" t="str">
            <v>DREBA2018-22</v>
          </cell>
          <cell r="AK5823" t="str">
            <v>R24_INTERM</v>
          </cell>
          <cell r="AM5823" t="str">
            <v>Administration</v>
          </cell>
        </row>
        <row r="5824">
          <cell r="A5824" t="str">
            <v>8182952</v>
          </cell>
          <cell r="E5824">
            <v>401.17</v>
          </cell>
          <cell r="S5824" t="str">
            <v>3</v>
          </cell>
          <cell r="AJ5824" t="str">
            <v>DREBA2018-22</v>
          </cell>
          <cell r="AK5824" t="str">
            <v>R24_INTERM</v>
          </cell>
          <cell r="AM5824" t="str">
            <v>Administration</v>
          </cell>
        </row>
        <row r="5825">
          <cell r="A5825" t="str">
            <v>8182952</v>
          </cell>
          <cell r="E5825">
            <v>401.17</v>
          </cell>
          <cell r="S5825" t="str">
            <v>3</v>
          </cell>
          <cell r="AJ5825" t="str">
            <v>DREBA2018-22</v>
          </cell>
          <cell r="AK5825" t="str">
            <v>R24_INTERM</v>
          </cell>
          <cell r="AM5825" t="str">
            <v>Administration</v>
          </cell>
        </row>
        <row r="5826">
          <cell r="A5826" t="str">
            <v>8182952</v>
          </cell>
          <cell r="E5826">
            <v>401.17</v>
          </cell>
          <cell r="S5826" t="str">
            <v>3</v>
          </cell>
          <cell r="AJ5826" t="str">
            <v>DREBA2018-22</v>
          </cell>
          <cell r="AK5826" t="str">
            <v>R24_INTERM</v>
          </cell>
          <cell r="AM5826" t="str">
            <v>Administration</v>
          </cell>
        </row>
        <row r="5827">
          <cell r="A5827" t="str">
            <v>8182952</v>
          </cell>
          <cell r="E5827">
            <v>401.17</v>
          </cell>
          <cell r="S5827" t="str">
            <v>3</v>
          </cell>
          <cell r="AJ5827" t="str">
            <v>DREBA2018-22</v>
          </cell>
          <cell r="AK5827" t="str">
            <v>R24_INTERM</v>
          </cell>
          <cell r="AM5827" t="str">
            <v>Administration</v>
          </cell>
        </row>
        <row r="5828">
          <cell r="A5828" t="str">
            <v>8182952</v>
          </cell>
          <cell r="E5828">
            <v>401.17</v>
          </cell>
          <cell r="S5828" t="str">
            <v>3</v>
          </cell>
          <cell r="AJ5828" t="str">
            <v>DREBA2018-22</v>
          </cell>
          <cell r="AK5828" t="str">
            <v>R24_INTERM</v>
          </cell>
          <cell r="AM5828" t="str">
            <v>Administration</v>
          </cell>
        </row>
        <row r="5829">
          <cell r="A5829" t="str">
            <v>8182952</v>
          </cell>
          <cell r="E5829">
            <v>343.86</v>
          </cell>
          <cell r="S5829" t="str">
            <v>3</v>
          </cell>
          <cell r="AJ5829" t="str">
            <v>DREBA2018-22</v>
          </cell>
          <cell r="AK5829" t="str">
            <v>R24_INTERM</v>
          </cell>
          <cell r="AM5829" t="str">
            <v>Administration</v>
          </cell>
        </row>
        <row r="5830">
          <cell r="A5830" t="str">
            <v>8182952</v>
          </cell>
          <cell r="E5830">
            <v>114.62</v>
          </cell>
          <cell r="S5830" t="str">
            <v>3</v>
          </cell>
          <cell r="AJ5830" t="str">
            <v>DREBA2018-22</v>
          </cell>
          <cell r="AK5830" t="str">
            <v>R24_INTERM</v>
          </cell>
          <cell r="AM5830" t="str">
            <v>Administration</v>
          </cell>
        </row>
        <row r="5831">
          <cell r="A5831" t="str">
            <v>8182952</v>
          </cell>
          <cell r="E5831">
            <v>57.31</v>
          </cell>
          <cell r="S5831" t="str">
            <v>3</v>
          </cell>
          <cell r="AJ5831" t="str">
            <v>DREBA2018-22</v>
          </cell>
          <cell r="AK5831" t="str">
            <v>R24_INTERM</v>
          </cell>
          <cell r="AM5831" t="str">
            <v>Administration</v>
          </cell>
        </row>
        <row r="5832">
          <cell r="A5832" t="str">
            <v>8182952</v>
          </cell>
          <cell r="E5832">
            <v>57.31</v>
          </cell>
          <cell r="S5832" t="str">
            <v>3</v>
          </cell>
          <cell r="AJ5832" t="str">
            <v>DREBA2018-22</v>
          </cell>
          <cell r="AK5832" t="str">
            <v>R24_INTERM</v>
          </cell>
          <cell r="AM5832" t="str">
            <v>Administration</v>
          </cell>
        </row>
        <row r="5833">
          <cell r="A5833" t="str">
            <v>8182952</v>
          </cell>
          <cell r="E5833">
            <v>401.17</v>
          </cell>
          <cell r="S5833" t="str">
            <v>3</v>
          </cell>
          <cell r="AJ5833" t="str">
            <v>DREBA2018-22</v>
          </cell>
          <cell r="AK5833" t="str">
            <v>R24_INTERM</v>
          </cell>
          <cell r="AM5833" t="str">
            <v>Administration</v>
          </cell>
        </row>
        <row r="5834">
          <cell r="A5834" t="str">
            <v>8182952</v>
          </cell>
          <cell r="E5834">
            <v>401.17</v>
          </cell>
          <cell r="S5834" t="str">
            <v>3</v>
          </cell>
          <cell r="AJ5834" t="str">
            <v>DREBA2018-22</v>
          </cell>
          <cell r="AK5834" t="str">
            <v>R24_INTERM</v>
          </cell>
          <cell r="AM5834" t="str">
            <v>Administration</v>
          </cell>
        </row>
        <row r="5835">
          <cell r="A5835" t="str">
            <v>8182952</v>
          </cell>
          <cell r="E5835">
            <v>401.17</v>
          </cell>
          <cell r="S5835" t="str">
            <v>3</v>
          </cell>
          <cell r="AJ5835" t="str">
            <v>DREBA2018-22</v>
          </cell>
          <cell r="AK5835" t="str">
            <v>R24_INTERM</v>
          </cell>
          <cell r="AM5835" t="str">
            <v>Administration</v>
          </cell>
        </row>
        <row r="5836">
          <cell r="A5836" t="str">
            <v>8182952</v>
          </cell>
          <cell r="E5836">
            <v>401.17</v>
          </cell>
          <cell r="S5836" t="str">
            <v>3</v>
          </cell>
          <cell r="AJ5836" t="str">
            <v>DREBA2018-22</v>
          </cell>
          <cell r="AK5836" t="str">
            <v>R24_INTERM</v>
          </cell>
          <cell r="AM5836" t="str">
            <v>Administration</v>
          </cell>
        </row>
        <row r="5837">
          <cell r="A5837" t="str">
            <v>8182952</v>
          </cell>
          <cell r="E5837">
            <v>401.17</v>
          </cell>
          <cell r="S5837" t="str">
            <v>3</v>
          </cell>
          <cell r="AJ5837" t="str">
            <v>DREBA2018-22</v>
          </cell>
          <cell r="AK5837" t="str">
            <v>R24_INTERM</v>
          </cell>
          <cell r="AM5837" t="str">
            <v>Administration</v>
          </cell>
        </row>
        <row r="5838">
          <cell r="A5838" t="str">
            <v>8182952</v>
          </cell>
          <cell r="E5838">
            <v>401.17</v>
          </cell>
          <cell r="S5838" t="str">
            <v>3</v>
          </cell>
          <cell r="AJ5838" t="str">
            <v>DREBA2018-22</v>
          </cell>
          <cell r="AK5838" t="str">
            <v>R24_INTERM</v>
          </cell>
          <cell r="AM5838" t="str">
            <v>Administration</v>
          </cell>
        </row>
        <row r="5839">
          <cell r="A5839" t="str">
            <v>8182952</v>
          </cell>
          <cell r="E5839">
            <v>401.17</v>
          </cell>
          <cell r="S5839" t="str">
            <v>3</v>
          </cell>
          <cell r="AJ5839" t="str">
            <v>DREBA2018-22</v>
          </cell>
          <cell r="AK5839" t="str">
            <v>R24_INTERM</v>
          </cell>
          <cell r="AM5839" t="str">
            <v>Administration</v>
          </cell>
        </row>
        <row r="5840">
          <cell r="A5840" t="str">
            <v>8182952</v>
          </cell>
          <cell r="E5840">
            <v>401.17</v>
          </cell>
          <cell r="S5840" t="str">
            <v>3</v>
          </cell>
          <cell r="AJ5840" t="str">
            <v>DREBA2018-22</v>
          </cell>
          <cell r="AK5840" t="str">
            <v>R24_INTERM</v>
          </cell>
          <cell r="AM5840" t="str">
            <v>Administration</v>
          </cell>
        </row>
        <row r="5841">
          <cell r="A5841" t="str">
            <v>8182952</v>
          </cell>
          <cell r="E5841">
            <v>401.17</v>
          </cell>
          <cell r="S5841" t="str">
            <v>3</v>
          </cell>
          <cell r="AJ5841" t="str">
            <v>DREBA2018-22</v>
          </cell>
          <cell r="AK5841" t="str">
            <v>R24_INTERM</v>
          </cell>
          <cell r="AM5841" t="str">
            <v>Administration</v>
          </cell>
        </row>
        <row r="5842">
          <cell r="A5842" t="str">
            <v>8182952</v>
          </cell>
          <cell r="E5842">
            <v>401.17</v>
          </cell>
          <cell r="S5842" t="str">
            <v>3</v>
          </cell>
          <cell r="AJ5842" t="str">
            <v>DREBA2018-22</v>
          </cell>
          <cell r="AK5842" t="str">
            <v>R24_INTERM</v>
          </cell>
          <cell r="AM5842" t="str">
            <v>Administration</v>
          </cell>
        </row>
        <row r="5843">
          <cell r="A5843" t="str">
            <v>8182952</v>
          </cell>
          <cell r="E5843">
            <v>401.17</v>
          </cell>
          <cell r="S5843" t="str">
            <v>3</v>
          </cell>
          <cell r="AJ5843" t="str">
            <v>DREBA2018-22</v>
          </cell>
          <cell r="AK5843" t="str">
            <v>R24_INTERM</v>
          </cell>
          <cell r="AM5843" t="str">
            <v>Administration</v>
          </cell>
        </row>
        <row r="5844">
          <cell r="A5844" t="str">
            <v>8182952</v>
          </cell>
          <cell r="E5844">
            <v>401.17</v>
          </cell>
          <cell r="S5844" t="str">
            <v>3</v>
          </cell>
          <cell r="AJ5844" t="str">
            <v>DREBA2018-22</v>
          </cell>
          <cell r="AK5844" t="str">
            <v>R24_INTERM</v>
          </cell>
          <cell r="AM5844" t="str">
            <v>Administration</v>
          </cell>
        </row>
        <row r="5845">
          <cell r="A5845" t="str">
            <v>8182952</v>
          </cell>
          <cell r="E5845">
            <v>401.17</v>
          </cell>
          <cell r="S5845" t="str">
            <v>3</v>
          </cell>
          <cell r="AJ5845" t="str">
            <v>DREBA2018-22</v>
          </cell>
          <cell r="AK5845" t="str">
            <v>R24_INTERM</v>
          </cell>
          <cell r="AM5845" t="str">
            <v>Administration</v>
          </cell>
        </row>
        <row r="5846">
          <cell r="A5846" t="str">
            <v>8182952</v>
          </cell>
          <cell r="E5846">
            <v>401.17</v>
          </cell>
          <cell r="S5846" t="str">
            <v>3</v>
          </cell>
          <cell r="AJ5846" t="str">
            <v>DREBA2018-22</v>
          </cell>
          <cell r="AK5846" t="str">
            <v>R24_INTERM</v>
          </cell>
          <cell r="AM5846" t="str">
            <v>Administration</v>
          </cell>
        </row>
        <row r="5847">
          <cell r="A5847" t="str">
            <v>8182952</v>
          </cell>
          <cell r="E5847">
            <v>401.17</v>
          </cell>
          <cell r="S5847" t="str">
            <v>3</v>
          </cell>
          <cell r="AJ5847" t="str">
            <v>DREBA2018-22</v>
          </cell>
          <cell r="AK5847" t="str">
            <v>R24_INTERM</v>
          </cell>
          <cell r="AM5847" t="str">
            <v>Administration</v>
          </cell>
        </row>
        <row r="5848">
          <cell r="A5848" t="str">
            <v>8182952</v>
          </cell>
          <cell r="E5848">
            <v>401.17</v>
          </cell>
          <cell r="S5848" t="str">
            <v>3</v>
          </cell>
          <cell r="AJ5848" t="str">
            <v>DREBA2018-22</v>
          </cell>
          <cell r="AK5848" t="str">
            <v>R24_INTERM</v>
          </cell>
          <cell r="AM5848" t="str">
            <v>Administration</v>
          </cell>
        </row>
        <row r="5849">
          <cell r="A5849" t="str">
            <v>8182952</v>
          </cell>
          <cell r="E5849">
            <v>401.17</v>
          </cell>
          <cell r="S5849" t="str">
            <v>3</v>
          </cell>
          <cell r="AJ5849" t="str">
            <v>DREBA2018-22</v>
          </cell>
          <cell r="AK5849" t="str">
            <v>R24_INTERM</v>
          </cell>
          <cell r="AM5849" t="str">
            <v>Administration</v>
          </cell>
        </row>
        <row r="5850">
          <cell r="A5850" t="str">
            <v>8182952</v>
          </cell>
          <cell r="E5850">
            <v>401.17</v>
          </cell>
          <cell r="S5850" t="str">
            <v>3</v>
          </cell>
          <cell r="AJ5850" t="str">
            <v>DREBA2018-22</v>
          </cell>
          <cell r="AK5850" t="str">
            <v>R24_INTERM</v>
          </cell>
          <cell r="AM5850" t="str">
            <v>Administration</v>
          </cell>
        </row>
        <row r="5851">
          <cell r="A5851" t="str">
            <v>8182952</v>
          </cell>
          <cell r="E5851">
            <v>401.17</v>
          </cell>
          <cell r="S5851" t="str">
            <v>3</v>
          </cell>
          <cell r="AJ5851" t="str">
            <v>DREBA2018-22</v>
          </cell>
          <cell r="AK5851" t="str">
            <v>R24_INTERM</v>
          </cell>
          <cell r="AM5851" t="str">
            <v>Administration</v>
          </cell>
        </row>
        <row r="5852">
          <cell r="A5852" t="str">
            <v>8182952</v>
          </cell>
          <cell r="E5852">
            <v>401.17</v>
          </cell>
          <cell r="S5852" t="str">
            <v>3</v>
          </cell>
          <cell r="AJ5852" t="str">
            <v>DREBA2018-22</v>
          </cell>
          <cell r="AK5852" t="str">
            <v>R24_INTERM</v>
          </cell>
          <cell r="AM5852" t="str">
            <v>Administration</v>
          </cell>
        </row>
        <row r="5853">
          <cell r="A5853" t="str">
            <v>8182952</v>
          </cell>
          <cell r="E5853">
            <v>85.97</v>
          </cell>
          <cell r="S5853" t="str">
            <v>3</v>
          </cell>
          <cell r="AJ5853" t="str">
            <v>DREBA2018-22</v>
          </cell>
          <cell r="AK5853" t="str">
            <v>R24_INTERM</v>
          </cell>
          <cell r="AM5853" t="str">
            <v>Administration</v>
          </cell>
        </row>
        <row r="5854">
          <cell r="A5854" t="str">
            <v>8182952</v>
          </cell>
          <cell r="E5854">
            <v>57.31</v>
          </cell>
          <cell r="S5854" t="str">
            <v>3</v>
          </cell>
          <cell r="AJ5854" t="str">
            <v>DREBA2018-22</v>
          </cell>
          <cell r="AK5854" t="str">
            <v>R24_INTERM</v>
          </cell>
          <cell r="AM5854" t="str">
            <v>Administration</v>
          </cell>
        </row>
        <row r="5855">
          <cell r="A5855" t="str">
            <v>8182952</v>
          </cell>
          <cell r="E5855">
            <v>401.17</v>
          </cell>
          <cell r="S5855" t="str">
            <v>3</v>
          </cell>
          <cell r="AJ5855" t="str">
            <v>DREBA2018-22</v>
          </cell>
          <cell r="AK5855" t="str">
            <v>R24_INTERM</v>
          </cell>
          <cell r="AM5855" t="str">
            <v>Administration</v>
          </cell>
        </row>
        <row r="5856">
          <cell r="A5856" t="str">
            <v>8182952</v>
          </cell>
          <cell r="E5856">
            <v>401.17</v>
          </cell>
          <cell r="S5856" t="str">
            <v>3</v>
          </cell>
          <cell r="AJ5856" t="str">
            <v>DREBA2018-22</v>
          </cell>
          <cell r="AK5856" t="str">
            <v>R24_INTERM</v>
          </cell>
          <cell r="AM5856" t="str">
            <v>Administration</v>
          </cell>
        </row>
        <row r="5857">
          <cell r="A5857" t="str">
            <v>8182952</v>
          </cell>
          <cell r="E5857">
            <v>401.17</v>
          </cell>
          <cell r="S5857" t="str">
            <v>3</v>
          </cell>
          <cell r="AJ5857" t="str">
            <v>DREBA2018-22</v>
          </cell>
          <cell r="AK5857" t="str">
            <v>R24_INTERM</v>
          </cell>
          <cell r="AM5857" t="str">
            <v>Administration</v>
          </cell>
        </row>
        <row r="5858">
          <cell r="A5858" t="str">
            <v>8182952</v>
          </cell>
          <cell r="E5858">
            <v>188</v>
          </cell>
          <cell r="S5858" t="str">
            <v>1</v>
          </cell>
          <cell r="AJ5858" t="str">
            <v>DREBA2018-22</v>
          </cell>
          <cell r="AK5858" t="str">
            <v>R24_INTERM</v>
          </cell>
          <cell r="AM5858" t="str">
            <v>Administration</v>
          </cell>
        </row>
        <row r="5859">
          <cell r="A5859" t="str">
            <v>8182952</v>
          </cell>
          <cell r="E5859">
            <v>188</v>
          </cell>
          <cell r="S5859" t="str">
            <v>1</v>
          </cell>
          <cell r="AJ5859" t="str">
            <v>DREBA2018-22</v>
          </cell>
          <cell r="AK5859" t="str">
            <v>R24_INTERM</v>
          </cell>
          <cell r="AM5859" t="str">
            <v>Administration</v>
          </cell>
        </row>
        <row r="5860">
          <cell r="A5860" t="str">
            <v>8182954</v>
          </cell>
          <cell r="E5860">
            <v>5071.17</v>
          </cell>
          <cell r="S5860" t="str">
            <v>1</v>
          </cell>
          <cell r="AJ5860" t="str">
            <v>DREBA2018-22</v>
          </cell>
          <cell r="AK5860" t="str">
            <v>DR RET ACTV</v>
          </cell>
          <cell r="AM5860" t="str">
            <v>Administration</v>
          </cell>
        </row>
        <row r="5861">
          <cell r="A5861" t="str">
            <v>8182954</v>
          </cell>
          <cell r="E5861">
            <v>-7805</v>
          </cell>
          <cell r="S5861" t="str">
            <v>1</v>
          </cell>
          <cell r="AJ5861" t="str">
            <v>DREBA2018-22</v>
          </cell>
          <cell r="AK5861" t="str">
            <v>DR RET ACTV</v>
          </cell>
          <cell r="AM5861" t="str">
            <v>Administration</v>
          </cell>
        </row>
        <row r="5862">
          <cell r="A5862" t="str">
            <v>8182954</v>
          </cell>
          <cell r="E5862">
            <v>6503</v>
          </cell>
          <cell r="S5862" t="str">
            <v>2</v>
          </cell>
          <cell r="AJ5862" t="str">
            <v>DREBA2018-22</v>
          </cell>
          <cell r="AK5862" t="str">
            <v>DR RET ACTV</v>
          </cell>
          <cell r="AM5862" t="str">
            <v>Administration</v>
          </cell>
        </row>
        <row r="5863">
          <cell r="A5863" t="str">
            <v>8182954</v>
          </cell>
          <cell r="E5863">
            <v>-6503</v>
          </cell>
          <cell r="S5863" t="str">
            <v>3</v>
          </cell>
          <cell r="AJ5863" t="str">
            <v>DREBA2018-22</v>
          </cell>
          <cell r="AK5863" t="str">
            <v>DR RET ACTV</v>
          </cell>
          <cell r="AM5863" t="str">
            <v>Administration</v>
          </cell>
        </row>
        <row r="5864">
          <cell r="A5864" t="str">
            <v>8182954</v>
          </cell>
          <cell r="E5864">
            <v>6620.5</v>
          </cell>
          <cell r="S5864" t="str">
            <v>3</v>
          </cell>
          <cell r="AJ5864" t="str">
            <v>DREBA2018-22</v>
          </cell>
          <cell r="AK5864" t="str">
            <v>DR RET ACTV</v>
          </cell>
          <cell r="AM5864" t="str">
            <v>Administration</v>
          </cell>
        </row>
        <row r="5865">
          <cell r="A5865" t="str">
            <v>8182954</v>
          </cell>
          <cell r="E5865">
            <v>-2221</v>
          </cell>
          <cell r="S5865" t="str">
            <v>1</v>
          </cell>
          <cell r="AJ5865" t="str">
            <v>DREBA2018-22</v>
          </cell>
          <cell r="AK5865" t="str">
            <v>DR RET ACTV</v>
          </cell>
          <cell r="AM5865" t="str">
            <v>Administration</v>
          </cell>
        </row>
        <row r="5866">
          <cell r="A5866" t="str">
            <v>8182954</v>
          </cell>
          <cell r="E5866">
            <v>3872</v>
          </cell>
          <cell r="S5866" t="str">
            <v>2</v>
          </cell>
          <cell r="AJ5866" t="str">
            <v>DREBA2018-22</v>
          </cell>
          <cell r="AK5866" t="str">
            <v>DR RET ACTV</v>
          </cell>
          <cell r="AM5866" t="str">
            <v>Administration</v>
          </cell>
        </row>
        <row r="5867">
          <cell r="A5867" t="str">
            <v>8182954</v>
          </cell>
          <cell r="E5867">
            <v>258.35000000000002</v>
          </cell>
          <cell r="S5867" t="str">
            <v>1</v>
          </cell>
          <cell r="AJ5867" t="str">
            <v>DREBA2018-22</v>
          </cell>
          <cell r="AK5867" t="str">
            <v>DR RET ACTV</v>
          </cell>
          <cell r="AM5867" t="str">
            <v>Administration</v>
          </cell>
        </row>
        <row r="5868">
          <cell r="A5868" t="str">
            <v>8182954</v>
          </cell>
          <cell r="E5868">
            <v>188.29</v>
          </cell>
          <cell r="S5868" t="str">
            <v>2</v>
          </cell>
          <cell r="AJ5868" t="str">
            <v>DREBA2018-22</v>
          </cell>
          <cell r="AK5868" t="str">
            <v>DR RET ACTV</v>
          </cell>
          <cell r="AM5868" t="str">
            <v>Administration</v>
          </cell>
        </row>
        <row r="5869">
          <cell r="A5869" t="str">
            <v>8182954</v>
          </cell>
          <cell r="E5869">
            <v>4.83</v>
          </cell>
          <cell r="S5869" t="str">
            <v>2</v>
          </cell>
          <cell r="AJ5869" t="str">
            <v>DREBA2018-22</v>
          </cell>
          <cell r="AK5869" t="str">
            <v>DR RET ACTV</v>
          </cell>
          <cell r="AM5869" t="str">
            <v>Administration</v>
          </cell>
        </row>
        <row r="5870">
          <cell r="A5870" t="str">
            <v>8182954</v>
          </cell>
          <cell r="E5870">
            <v>130.26</v>
          </cell>
          <cell r="S5870" t="str">
            <v>3</v>
          </cell>
          <cell r="AJ5870" t="str">
            <v>DREBA2018-22</v>
          </cell>
          <cell r="AK5870" t="str">
            <v>DR RET ACTV</v>
          </cell>
          <cell r="AM5870" t="str">
            <v>Administration</v>
          </cell>
        </row>
        <row r="5871">
          <cell r="A5871" t="str">
            <v>8182954</v>
          </cell>
          <cell r="E5871">
            <v>146.63</v>
          </cell>
          <cell r="S5871" t="str">
            <v>1</v>
          </cell>
          <cell r="AJ5871" t="str">
            <v>DREBA2018-22</v>
          </cell>
          <cell r="AK5871" t="str">
            <v>DR RET ACTV</v>
          </cell>
          <cell r="AM5871" t="str">
            <v>Administration</v>
          </cell>
        </row>
        <row r="5872">
          <cell r="A5872" t="str">
            <v>8182954</v>
          </cell>
          <cell r="E5872">
            <v>106.87</v>
          </cell>
          <cell r="S5872" t="str">
            <v>2</v>
          </cell>
          <cell r="AJ5872" t="str">
            <v>DREBA2018-22</v>
          </cell>
          <cell r="AK5872" t="str">
            <v>DR RET ACTV</v>
          </cell>
          <cell r="AM5872" t="str">
            <v>Administration</v>
          </cell>
        </row>
        <row r="5873">
          <cell r="A5873" t="str">
            <v>8182954</v>
          </cell>
          <cell r="E5873">
            <v>2.74</v>
          </cell>
          <cell r="S5873" t="str">
            <v>2</v>
          </cell>
          <cell r="AJ5873" t="str">
            <v>DREBA2018-22</v>
          </cell>
          <cell r="AK5873" t="str">
            <v>DR RET ACTV</v>
          </cell>
          <cell r="AM5873" t="str">
            <v>Administration</v>
          </cell>
        </row>
        <row r="5874">
          <cell r="A5874" t="str">
            <v>8182954</v>
          </cell>
          <cell r="E5874">
            <v>73.930000000000007</v>
          </cell>
          <cell r="S5874" t="str">
            <v>3</v>
          </cell>
          <cell r="AJ5874" t="str">
            <v>DREBA2018-22</v>
          </cell>
          <cell r="AK5874" t="str">
            <v>DR RET ACTV</v>
          </cell>
          <cell r="AM5874" t="str">
            <v>Administration</v>
          </cell>
        </row>
        <row r="5875">
          <cell r="A5875" t="str">
            <v>8182954</v>
          </cell>
          <cell r="E5875">
            <v>1505.28</v>
          </cell>
          <cell r="S5875" t="str">
            <v>1</v>
          </cell>
          <cell r="AJ5875" t="str">
            <v>DREBA2018-22</v>
          </cell>
          <cell r="AK5875" t="str">
            <v>DR RET ACTV</v>
          </cell>
          <cell r="AM5875" t="str">
            <v>Administration</v>
          </cell>
        </row>
        <row r="5876">
          <cell r="A5876" t="str">
            <v>8182954</v>
          </cell>
          <cell r="E5876">
            <v>1097.0999999999999</v>
          </cell>
          <cell r="S5876" t="str">
            <v>2</v>
          </cell>
          <cell r="AJ5876" t="str">
            <v>DREBA2018-22</v>
          </cell>
          <cell r="AK5876" t="str">
            <v>DR RET ACTV</v>
          </cell>
          <cell r="AM5876" t="str">
            <v>Administration</v>
          </cell>
        </row>
        <row r="5877">
          <cell r="A5877" t="str">
            <v>8182954</v>
          </cell>
          <cell r="E5877">
            <v>28.14</v>
          </cell>
          <cell r="S5877" t="str">
            <v>2</v>
          </cell>
          <cell r="AJ5877" t="str">
            <v>DREBA2018-22</v>
          </cell>
          <cell r="AK5877" t="str">
            <v>DR RET ACTV</v>
          </cell>
          <cell r="AM5877" t="str">
            <v>Administration</v>
          </cell>
        </row>
        <row r="5878">
          <cell r="A5878" t="str">
            <v>8182954</v>
          </cell>
          <cell r="E5878">
            <v>720.69</v>
          </cell>
          <cell r="S5878" t="str">
            <v>3</v>
          </cell>
          <cell r="AJ5878" t="str">
            <v>DREBA2018-22</v>
          </cell>
          <cell r="AK5878" t="str">
            <v>DR RET ACTV</v>
          </cell>
          <cell r="AM5878" t="str">
            <v>Administration</v>
          </cell>
        </row>
        <row r="5879">
          <cell r="A5879" t="str">
            <v>8182954</v>
          </cell>
          <cell r="E5879">
            <v>508.56</v>
          </cell>
          <cell r="S5879" t="str">
            <v>1</v>
          </cell>
          <cell r="AJ5879" t="str">
            <v>DREBA2018-22</v>
          </cell>
          <cell r="AK5879" t="str">
            <v>DR RET ACTV</v>
          </cell>
          <cell r="AM5879" t="str">
            <v>Administration</v>
          </cell>
        </row>
        <row r="5880">
          <cell r="A5880" t="str">
            <v>8182954</v>
          </cell>
          <cell r="E5880">
            <v>370.66</v>
          </cell>
          <cell r="S5880" t="str">
            <v>2</v>
          </cell>
          <cell r="AJ5880" t="str">
            <v>DREBA2018-22</v>
          </cell>
          <cell r="AK5880" t="str">
            <v>DR RET ACTV</v>
          </cell>
          <cell r="AM5880" t="str">
            <v>Administration</v>
          </cell>
        </row>
        <row r="5881">
          <cell r="A5881" t="str">
            <v>8182954</v>
          </cell>
          <cell r="E5881">
            <v>9.5</v>
          </cell>
          <cell r="S5881" t="str">
            <v>2</v>
          </cell>
          <cell r="AJ5881" t="str">
            <v>DREBA2018-22</v>
          </cell>
          <cell r="AK5881" t="str">
            <v>DR RET ACTV</v>
          </cell>
          <cell r="AM5881" t="str">
            <v>Administration</v>
          </cell>
        </row>
        <row r="5882">
          <cell r="A5882" t="str">
            <v>8182954</v>
          </cell>
          <cell r="E5882">
            <v>256.41000000000003</v>
          </cell>
          <cell r="S5882" t="str">
            <v>3</v>
          </cell>
          <cell r="AJ5882" t="str">
            <v>DREBA2018-22</v>
          </cell>
          <cell r="AK5882" t="str">
            <v>DR RET ACTV</v>
          </cell>
          <cell r="AM5882" t="str">
            <v>Administration</v>
          </cell>
        </row>
        <row r="5883">
          <cell r="A5883" t="str">
            <v>8182954</v>
          </cell>
          <cell r="E5883">
            <v>1432.71</v>
          </cell>
          <cell r="S5883" t="str">
            <v>1</v>
          </cell>
          <cell r="AJ5883" t="str">
            <v>DREBA2018-22</v>
          </cell>
          <cell r="AK5883" t="str">
            <v>DR RET ACTV</v>
          </cell>
          <cell r="AM5883" t="str">
            <v>Administration</v>
          </cell>
        </row>
        <row r="5884">
          <cell r="A5884" t="str">
            <v>8182954</v>
          </cell>
          <cell r="E5884">
            <v>1044.21</v>
          </cell>
          <cell r="S5884" t="str">
            <v>2</v>
          </cell>
          <cell r="AJ5884" t="str">
            <v>DREBA2018-22</v>
          </cell>
          <cell r="AK5884" t="str">
            <v>DR RET ACTV</v>
          </cell>
          <cell r="AM5884" t="str">
            <v>Administration</v>
          </cell>
        </row>
        <row r="5885">
          <cell r="A5885" t="str">
            <v>8182954</v>
          </cell>
          <cell r="E5885">
            <v>26.78</v>
          </cell>
          <cell r="S5885" t="str">
            <v>2</v>
          </cell>
          <cell r="AJ5885" t="str">
            <v>DREBA2018-22</v>
          </cell>
          <cell r="AK5885" t="str">
            <v>DR RET ACTV</v>
          </cell>
          <cell r="AM5885" t="str">
            <v>Administration</v>
          </cell>
        </row>
        <row r="5886">
          <cell r="A5886" t="str">
            <v>8182954</v>
          </cell>
          <cell r="E5886">
            <v>722.38</v>
          </cell>
          <cell r="S5886" t="str">
            <v>3</v>
          </cell>
          <cell r="AJ5886" t="str">
            <v>DREBA2018-22</v>
          </cell>
          <cell r="AK5886" t="str">
            <v>DR RET ACTV</v>
          </cell>
          <cell r="AM5886" t="str">
            <v>Administration</v>
          </cell>
        </row>
        <row r="5887">
          <cell r="A5887" t="str">
            <v>8182954</v>
          </cell>
          <cell r="E5887">
            <v>472.84</v>
          </cell>
          <cell r="S5887" t="str">
            <v>1</v>
          </cell>
          <cell r="AJ5887" t="str">
            <v>DREBA2018-22</v>
          </cell>
          <cell r="AK5887" t="str">
            <v>DR RET ACTV</v>
          </cell>
          <cell r="AM5887" t="str">
            <v>Administration</v>
          </cell>
        </row>
        <row r="5888">
          <cell r="A5888" t="str">
            <v>8182954</v>
          </cell>
          <cell r="E5888">
            <v>472.84</v>
          </cell>
          <cell r="S5888" t="str">
            <v>1</v>
          </cell>
          <cell r="AJ5888" t="str">
            <v>DREBA2018-22</v>
          </cell>
          <cell r="AK5888" t="str">
            <v>DR RET ACTV</v>
          </cell>
          <cell r="AM5888" t="str">
            <v>Administration</v>
          </cell>
        </row>
        <row r="5889">
          <cell r="A5889" t="str">
            <v>8182954</v>
          </cell>
          <cell r="E5889">
            <v>118.21</v>
          </cell>
          <cell r="S5889" t="str">
            <v>1</v>
          </cell>
          <cell r="AJ5889" t="str">
            <v>DREBA2018-22</v>
          </cell>
          <cell r="AK5889" t="str">
            <v>DR RET ACTV</v>
          </cell>
          <cell r="AM5889" t="str">
            <v>Administration</v>
          </cell>
        </row>
        <row r="5890">
          <cell r="A5890" t="str">
            <v>8182954</v>
          </cell>
          <cell r="E5890">
            <v>472.84</v>
          </cell>
          <cell r="S5890" t="str">
            <v>1</v>
          </cell>
          <cell r="AJ5890" t="str">
            <v>DREBA2018-22</v>
          </cell>
          <cell r="AK5890" t="str">
            <v>DR RET ACTV</v>
          </cell>
          <cell r="AM5890" t="str">
            <v>Administration</v>
          </cell>
        </row>
        <row r="5891">
          <cell r="A5891" t="str">
            <v>8182954</v>
          </cell>
          <cell r="E5891">
            <v>236.42</v>
          </cell>
          <cell r="S5891" t="str">
            <v>1</v>
          </cell>
          <cell r="AJ5891" t="str">
            <v>DREBA2018-22</v>
          </cell>
          <cell r="AK5891" t="str">
            <v>DR RET ACTV</v>
          </cell>
          <cell r="AM5891" t="str">
            <v>Administration</v>
          </cell>
        </row>
        <row r="5892">
          <cell r="A5892" t="str">
            <v>8182954</v>
          </cell>
          <cell r="E5892">
            <v>472.84</v>
          </cell>
          <cell r="S5892" t="str">
            <v>1</v>
          </cell>
          <cell r="AJ5892" t="str">
            <v>DREBA2018-22</v>
          </cell>
          <cell r="AK5892" t="str">
            <v>DR RET ACTV</v>
          </cell>
          <cell r="AM5892" t="str">
            <v>Administration</v>
          </cell>
        </row>
        <row r="5893">
          <cell r="A5893" t="str">
            <v>8182954</v>
          </cell>
          <cell r="E5893">
            <v>531.95000000000005</v>
          </cell>
          <cell r="S5893" t="str">
            <v>1</v>
          </cell>
          <cell r="AJ5893" t="str">
            <v>DREBA2018-22</v>
          </cell>
          <cell r="AK5893" t="str">
            <v>DR RET ACTV</v>
          </cell>
          <cell r="AM5893" t="str">
            <v>Administration</v>
          </cell>
        </row>
        <row r="5894">
          <cell r="A5894" t="str">
            <v>8182954</v>
          </cell>
          <cell r="E5894">
            <v>413.74</v>
          </cell>
          <cell r="S5894" t="str">
            <v>1</v>
          </cell>
          <cell r="AJ5894" t="str">
            <v>DREBA2018-22</v>
          </cell>
          <cell r="AK5894" t="str">
            <v>DR RET ACTV</v>
          </cell>
          <cell r="AM5894" t="str">
            <v>Administration</v>
          </cell>
        </row>
        <row r="5895">
          <cell r="A5895" t="str">
            <v>8182954</v>
          </cell>
          <cell r="E5895">
            <v>44.92</v>
          </cell>
          <cell r="S5895" t="str">
            <v>1</v>
          </cell>
          <cell r="AJ5895" t="str">
            <v>DREBA2018-22</v>
          </cell>
          <cell r="AK5895" t="str">
            <v>DR RET ACTV</v>
          </cell>
          <cell r="AM5895" t="str">
            <v>Administration</v>
          </cell>
        </row>
        <row r="5896">
          <cell r="A5896" t="str">
            <v>8182954</v>
          </cell>
          <cell r="E5896">
            <v>310.89</v>
          </cell>
          <cell r="S5896" t="str">
            <v>1</v>
          </cell>
          <cell r="AJ5896" t="str">
            <v>DREBA2018-22</v>
          </cell>
          <cell r="AK5896" t="str">
            <v>DR RET ACTV</v>
          </cell>
          <cell r="AM5896" t="str">
            <v>Administration</v>
          </cell>
        </row>
        <row r="5897">
          <cell r="A5897" t="str">
            <v>8182954</v>
          </cell>
          <cell r="E5897">
            <v>354.63</v>
          </cell>
          <cell r="S5897" t="str">
            <v>1</v>
          </cell>
          <cell r="AJ5897" t="str">
            <v>DREBA2018-22</v>
          </cell>
          <cell r="AK5897" t="str">
            <v>DR RET ACTV</v>
          </cell>
          <cell r="AM5897" t="str">
            <v>Administration</v>
          </cell>
        </row>
        <row r="5898">
          <cell r="A5898" t="str">
            <v>8182954</v>
          </cell>
          <cell r="E5898">
            <v>354.63</v>
          </cell>
          <cell r="S5898" t="str">
            <v>1</v>
          </cell>
          <cell r="AJ5898" t="str">
            <v>DREBA2018-22</v>
          </cell>
          <cell r="AK5898" t="str">
            <v>DR RET ACTV</v>
          </cell>
          <cell r="AM5898" t="str">
            <v>Administration</v>
          </cell>
        </row>
        <row r="5899">
          <cell r="A5899" t="str">
            <v>8182954</v>
          </cell>
          <cell r="E5899">
            <v>236.42</v>
          </cell>
          <cell r="S5899" t="str">
            <v>1</v>
          </cell>
          <cell r="AJ5899" t="str">
            <v>DREBA2018-22</v>
          </cell>
          <cell r="AK5899" t="str">
            <v>DR RET ACTV</v>
          </cell>
          <cell r="AM5899" t="str">
            <v>Administration</v>
          </cell>
        </row>
        <row r="5900">
          <cell r="A5900" t="str">
            <v>8182954</v>
          </cell>
          <cell r="E5900">
            <v>236.42</v>
          </cell>
          <cell r="S5900" t="str">
            <v>1</v>
          </cell>
          <cell r="AJ5900" t="str">
            <v>DREBA2018-22</v>
          </cell>
          <cell r="AK5900" t="str">
            <v>DR RET ACTV</v>
          </cell>
          <cell r="AM5900" t="str">
            <v>Administration</v>
          </cell>
        </row>
        <row r="5901">
          <cell r="A5901" t="str">
            <v>8182954</v>
          </cell>
          <cell r="E5901">
            <v>354.63</v>
          </cell>
          <cell r="S5901" t="str">
            <v>1</v>
          </cell>
          <cell r="AJ5901" t="str">
            <v>DREBA2018-22</v>
          </cell>
          <cell r="AK5901" t="str">
            <v>DR RET ACTV</v>
          </cell>
          <cell r="AM5901" t="str">
            <v>Administration</v>
          </cell>
        </row>
        <row r="5902">
          <cell r="A5902" t="str">
            <v>8182954</v>
          </cell>
          <cell r="E5902">
            <v>94.57</v>
          </cell>
          <cell r="S5902" t="str">
            <v>1</v>
          </cell>
          <cell r="AJ5902" t="str">
            <v>DREBA2018-22</v>
          </cell>
          <cell r="AK5902" t="str">
            <v>DR RET ACTV</v>
          </cell>
          <cell r="AM5902" t="str">
            <v>Administration</v>
          </cell>
        </row>
        <row r="5903">
          <cell r="A5903" t="str">
            <v>8182954</v>
          </cell>
          <cell r="E5903">
            <v>378.27</v>
          </cell>
          <cell r="S5903" t="str">
            <v>1</v>
          </cell>
          <cell r="AJ5903" t="str">
            <v>DREBA2018-22</v>
          </cell>
          <cell r="AK5903" t="str">
            <v>DR RET ACTV</v>
          </cell>
          <cell r="AM5903" t="str">
            <v>Administration</v>
          </cell>
        </row>
        <row r="5904">
          <cell r="A5904" t="str">
            <v>8182954</v>
          </cell>
          <cell r="E5904">
            <v>118.21</v>
          </cell>
          <cell r="S5904" t="str">
            <v>1</v>
          </cell>
          <cell r="AJ5904" t="str">
            <v>DREBA2018-22</v>
          </cell>
          <cell r="AK5904" t="str">
            <v>DR RET ACTV</v>
          </cell>
          <cell r="AM5904" t="str">
            <v>Administration</v>
          </cell>
        </row>
        <row r="5905">
          <cell r="A5905" t="str">
            <v>8182954</v>
          </cell>
          <cell r="E5905">
            <v>118.21</v>
          </cell>
          <cell r="S5905" t="str">
            <v>1</v>
          </cell>
          <cell r="AJ5905" t="str">
            <v>DREBA2018-22</v>
          </cell>
          <cell r="AK5905" t="str">
            <v>DR RET ACTV</v>
          </cell>
          <cell r="AM5905" t="str">
            <v>Administration</v>
          </cell>
        </row>
        <row r="5906">
          <cell r="A5906" t="str">
            <v>8182954</v>
          </cell>
          <cell r="E5906">
            <v>37.83</v>
          </cell>
          <cell r="S5906" t="str">
            <v>1</v>
          </cell>
          <cell r="AJ5906" t="str">
            <v>DREBA2018-22</v>
          </cell>
          <cell r="AK5906" t="str">
            <v>DR RET ACTV</v>
          </cell>
          <cell r="AM5906" t="str">
            <v>Administration</v>
          </cell>
        </row>
        <row r="5907">
          <cell r="A5907" t="str">
            <v>8182954</v>
          </cell>
          <cell r="E5907">
            <v>316.8</v>
          </cell>
          <cell r="S5907" t="str">
            <v>1</v>
          </cell>
          <cell r="AJ5907" t="str">
            <v>DREBA2018-22</v>
          </cell>
          <cell r="AK5907" t="str">
            <v>DR RET ACTV</v>
          </cell>
          <cell r="AM5907" t="str">
            <v>Administration</v>
          </cell>
        </row>
        <row r="5908">
          <cell r="A5908" t="str">
            <v>8182954</v>
          </cell>
          <cell r="E5908">
            <v>177.32</v>
          </cell>
          <cell r="S5908" t="str">
            <v>1</v>
          </cell>
          <cell r="AJ5908" t="str">
            <v>DREBA2018-22</v>
          </cell>
          <cell r="AK5908" t="str">
            <v>DR RET ACTV</v>
          </cell>
          <cell r="AM5908" t="str">
            <v>Administration</v>
          </cell>
        </row>
        <row r="5909">
          <cell r="A5909" t="str">
            <v>8182954</v>
          </cell>
          <cell r="E5909">
            <v>118.21</v>
          </cell>
          <cell r="S5909" t="str">
            <v>2</v>
          </cell>
          <cell r="AJ5909" t="str">
            <v>DREBA2018-22</v>
          </cell>
          <cell r="AK5909" t="str">
            <v>DR RET ACTV</v>
          </cell>
          <cell r="AM5909" t="str">
            <v>Administration</v>
          </cell>
        </row>
        <row r="5910">
          <cell r="A5910" t="str">
            <v>8182954</v>
          </cell>
          <cell r="E5910">
            <v>118.21</v>
          </cell>
          <cell r="S5910" t="str">
            <v>2</v>
          </cell>
          <cell r="AJ5910" t="str">
            <v>DREBA2018-22</v>
          </cell>
          <cell r="AK5910" t="str">
            <v>DR RET ACTV</v>
          </cell>
          <cell r="AM5910" t="str">
            <v>Administration</v>
          </cell>
        </row>
        <row r="5911">
          <cell r="A5911" t="str">
            <v>8182954</v>
          </cell>
          <cell r="E5911">
            <v>295.52999999999997</v>
          </cell>
          <cell r="S5911" t="str">
            <v>2</v>
          </cell>
          <cell r="AJ5911" t="str">
            <v>DREBA2018-22</v>
          </cell>
          <cell r="AK5911" t="str">
            <v>DR RET ACTV</v>
          </cell>
          <cell r="AM5911" t="str">
            <v>Administration</v>
          </cell>
        </row>
        <row r="5912">
          <cell r="A5912" t="str">
            <v>8182954</v>
          </cell>
          <cell r="E5912">
            <v>98.11</v>
          </cell>
          <cell r="S5912" t="str">
            <v>2</v>
          </cell>
          <cell r="AJ5912" t="str">
            <v>DREBA2018-22</v>
          </cell>
          <cell r="AK5912" t="str">
            <v>DR RET ACTV</v>
          </cell>
          <cell r="AM5912" t="str">
            <v>Administration</v>
          </cell>
        </row>
        <row r="5913">
          <cell r="A5913" t="str">
            <v>8182954</v>
          </cell>
          <cell r="E5913">
            <v>20.100000000000001</v>
          </cell>
          <cell r="S5913" t="str">
            <v>2</v>
          </cell>
          <cell r="AJ5913" t="str">
            <v>DREBA2018-22</v>
          </cell>
          <cell r="AK5913" t="str">
            <v>DR RET ACTV</v>
          </cell>
          <cell r="AM5913" t="str">
            <v>Administration</v>
          </cell>
        </row>
        <row r="5914">
          <cell r="A5914" t="str">
            <v>8182954</v>
          </cell>
          <cell r="E5914">
            <v>118.21</v>
          </cell>
          <cell r="S5914" t="str">
            <v>2</v>
          </cell>
          <cell r="AJ5914" t="str">
            <v>DREBA2018-22</v>
          </cell>
          <cell r="AK5914" t="str">
            <v>DR RET ACTV</v>
          </cell>
          <cell r="AM5914" t="str">
            <v>Administration</v>
          </cell>
        </row>
        <row r="5915">
          <cell r="A5915" t="str">
            <v>8182954</v>
          </cell>
          <cell r="E5915">
            <v>118.21</v>
          </cell>
          <cell r="S5915" t="str">
            <v>2</v>
          </cell>
          <cell r="AJ5915" t="str">
            <v>DREBA2018-22</v>
          </cell>
          <cell r="AK5915" t="str">
            <v>DR RET ACTV</v>
          </cell>
          <cell r="AM5915" t="str">
            <v>Administration</v>
          </cell>
        </row>
        <row r="5916">
          <cell r="A5916" t="str">
            <v>8182954</v>
          </cell>
          <cell r="E5916">
            <v>118.21</v>
          </cell>
          <cell r="S5916" t="str">
            <v>2</v>
          </cell>
          <cell r="AJ5916" t="str">
            <v>DREBA2018-22</v>
          </cell>
          <cell r="AK5916" t="str">
            <v>DR RET ACTV</v>
          </cell>
          <cell r="AM5916" t="str">
            <v>Administration</v>
          </cell>
        </row>
        <row r="5917">
          <cell r="A5917" t="str">
            <v>8182954</v>
          </cell>
          <cell r="E5917">
            <v>118.21</v>
          </cell>
          <cell r="S5917" t="str">
            <v>2</v>
          </cell>
          <cell r="AJ5917" t="str">
            <v>DREBA2018-22</v>
          </cell>
          <cell r="AK5917" t="str">
            <v>DR RET ACTV</v>
          </cell>
          <cell r="AM5917" t="str">
            <v>Administration</v>
          </cell>
        </row>
        <row r="5918">
          <cell r="A5918" t="str">
            <v>8182954</v>
          </cell>
          <cell r="E5918">
            <v>236.42</v>
          </cell>
          <cell r="S5918" t="str">
            <v>2</v>
          </cell>
          <cell r="AJ5918" t="str">
            <v>DREBA2018-22</v>
          </cell>
          <cell r="AK5918" t="str">
            <v>DR RET ACTV</v>
          </cell>
          <cell r="AM5918" t="str">
            <v>Administration</v>
          </cell>
        </row>
        <row r="5919">
          <cell r="A5919" t="str">
            <v>8182954</v>
          </cell>
          <cell r="E5919">
            <v>118.21</v>
          </cell>
          <cell r="S5919" t="str">
            <v>2</v>
          </cell>
          <cell r="AJ5919" t="str">
            <v>DREBA2018-22</v>
          </cell>
          <cell r="AK5919" t="str">
            <v>DR RET ACTV</v>
          </cell>
          <cell r="AM5919" t="str">
            <v>Administration</v>
          </cell>
        </row>
        <row r="5920">
          <cell r="A5920" t="str">
            <v>8182954</v>
          </cell>
          <cell r="E5920">
            <v>118.21</v>
          </cell>
          <cell r="S5920" t="str">
            <v>2</v>
          </cell>
          <cell r="AJ5920" t="str">
            <v>DREBA2018-22</v>
          </cell>
          <cell r="AK5920" t="str">
            <v>DR RET ACTV</v>
          </cell>
          <cell r="AM5920" t="str">
            <v>Administration</v>
          </cell>
        </row>
        <row r="5921">
          <cell r="A5921" t="str">
            <v>8182954</v>
          </cell>
          <cell r="E5921">
            <v>177.32</v>
          </cell>
          <cell r="S5921" t="str">
            <v>2</v>
          </cell>
          <cell r="AJ5921" t="str">
            <v>DREBA2018-22</v>
          </cell>
          <cell r="AK5921" t="str">
            <v>DR RET ACTV</v>
          </cell>
          <cell r="AM5921" t="str">
            <v>Administration</v>
          </cell>
        </row>
        <row r="5922">
          <cell r="A5922" t="str">
            <v>8182954</v>
          </cell>
          <cell r="E5922">
            <v>177.32</v>
          </cell>
          <cell r="S5922" t="str">
            <v>2</v>
          </cell>
          <cell r="AJ5922" t="str">
            <v>DREBA2018-22</v>
          </cell>
          <cell r="AK5922" t="str">
            <v>DR RET ACTV</v>
          </cell>
          <cell r="AM5922" t="str">
            <v>Administration</v>
          </cell>
        </row>
        <row r="5923">
          <cell r="A5923" t="str">
            <v>8182954</v>
          </cell>
          <cell r="E5923">
            <v>354.63</v>
          </cell>
          <cell r="S5923" t="str">
            <v>2</v>
          </cell>
          <cell r="AJ5923" t="str">
            <v>DREBA2018-22</v>
          </cell>
          <cell r="AK5923" t="str">
            <v>DR RET ACTV</v>
          </cell>
          <cell r="AM5923" t="str">
            <v>Administration</v>
          </cell>
        </row>
        <row r="5924">
          <cell r="A5924" t="str">
            <v>8182954</v>
          </cell>
          <cell r="E5924">
            <v>354.63</v>
          </cell>
          <cell r="S5924" t="str">
            <v>2</v>
          </cell>
          <cell r="AJ5924" t="str">
            <v>DREBA2018-22</v>
          </cell>
          <cell r="AK5924" t="str">
            <v>DR RET ACTV</v>
          </cell>
          <cell r="AM5924" t="str">
            <v>Administration</v>
          </cell>
        </row>
        <row r="5925">
          <cell r="A5925" t="str">
            <v>8182954</v>
          </cell>
          <cell r="E5925">
            <v>236.42</v>
          </cell>
          <cell r="S5925" t="str">
            <v>2</v>
          </cell>
          <cell r="AJ5925" t="str">
            <v>DREBA2018-22</v>
          </cell>
          <cell r="AK5925" t="str">
            <v>DR RET ACTV</v>
          </cell>
          <cell r="AM5925" t="str">
            <v>Administration</v>
          </cell>
        </row>
        <row r="5926">
          <cell r="A5926" t="str">
            <v>8182954</v>
          </cell>
          <cell r="E5926">
            <v>95.75</v>
          </cell>
          <cell r="S5926" t="str">
            <v>2</v>
          </cell>
          <cell r="AJ5926" t="str">
            <v>DREBA2018-22</v>
          </cell>
          <cell r="AK5926" t="str">
            <v>DR RET ACTV</v>
          </cell>
          <cell r="AM5926" t="str">
            <v>Administration</v>
          </cell>
        </row>
        <row r="5927">
          <cell r="A5927" t="str">
            <v>8182954</v>
          </cell>
          <cell r="E5927">
            <v>81.56</v>
          </cell>
          <cell r="S5927" t="str">
            <v>2</v>
          </cell>
          <cell r="AJ5927" t="str">
            <v>DREBA2018-22</v>
          </cell>
          <cell r="AK5927" t="str">
            <v>DR RET ACTV</v>
          </cell>
          <cell r="AM5927" t="str">
            <v>Administration</v>
          </cell>
        </row>
        <row r="5928">
          <cell r="A5928" t="str">
            <v>8182954</v>
          </cell>
          <cell r="E5928">
            <v>236.42</v>
          </cell>
          <cell r="S5928" t="str">
            <v>2</v>
          </cell>
          <cell r="AJ5928" t="str">
            <v>DREBA2018-22</v>
          </cell>
          <cell r="AK5928" t="str">
            <v>DR RET ACTV</v>
          </cell>
          <cell r="AM5928" t="str">
            <v>Administration</v>
          </cell>
        </row>
        <row r="5929">
          <cell r="A5929" t="str">
            <v>8182954</v>
          </cell>
          <cell r="E5929">
            <v>118.21</v>
          </cell>
          <cell r="S5929" t="str">
            <v>2</v>
          </cell>
          <cell r="AJ5929" t="str">
            <v>DREBA2018-22</v>
          </cell>
          <cell r="AK5929" t="str">
            <v>DR RET ACTV</v>
          </cell>
          <cell r="AM5929" t="str">
            <v>Administration</v>
          </cell>
        </row>
        <row r="5930">
          <cell r="A5930" t="str">
            <v>8182954</v>
          </cell>
          <cell r="E5930">
            <v>118.21</v>
          </cell>
          <cell r="S5930" t="str">
            <v>2</v>
          </cell>
          <cell r="AJ5930" t="str">
            <v>DREBA2018-22</v>
          </cell>
          <cell r="AK5930" t="str">
            <v>DR RET ACTV</v>
          </cell>
          <cell r="AM5930" t="str">
            <v>Administration</v>
          </cell>
        </row>
        <row r="5931">
          <cell r="A5931" t="str">
            <v>8182954</v>
          </cell>
          <cell r="E5931">
            <v>118.21</v>
          </cell>
          <cell r="S5931" t="str">
            <v>2</v>
          </cell>
          <cell r="AJ5931" t="str">
            <v>DREBA2018-22</v>
          </cell>
          <cell r="AK5931" t="str">
            <v>DR RET ACTV</v>
          </cell>
          <cell r="AM5931" t="str">
            <v>Administration</v>
          </cell>
        </row>
        <row r="5932">
          <cell r="A5932" t="str">
            <v>8182954</v>
          </cell>
          <cell r="E5932">
            <v>118.21</v>
          </cell>
          <cell r="S5932" t="str">
            <v>2</v>
          </cell>
          <cell r="AJ5932" t="str">
            <v>DREBA2018-22</v>
          </cell>
          <cell r="AK5932" t="str">
            <v>DR RET ACTV</v>
          </cell>
          <cell r="AM5932" t="str">
            <v>Administration</v>
          </cell>
        </row>
        <row r="5933">
          <cell r="A5933" t="str">
            <v>8182954</v>
          </cell>
          <cell r="E5933">
            <v>236.42</v>
          </cell>
          <cell r="S5933" t="str">
            <v>2</v>
          </cell>
          <cell r="AJ5933" t="str">
            <v>DREBA2018-22</v>
          </cell>
          <cell r="AK5933" t="str">
            <v>DR RET ACTV</v>
          </cell>
          <cell r="AM5933" t="str">
            <v>Administration</v>
          </cell>
        </row>
        <row r="5934">
          <cell r="A5934" t="str">
            <v>8182954</v>
          </cell>
          <cell r="E5934">
            <v>118.21</v>
          </cell>
          <cell r="S5934" t="str">
            <v>2</v>
          </cell>
          <cell r="AJ5934" t="str">
            <v>DREBA2018-22</v>
          </cell>
          <cell r="AK5934" t="str">
            <v>DR RET ACTV</v>
          </cell>
          <cell r="AM5934" t="str">
            <v>Administration</v>
          </cell>
        </row>
        <row r="5935">
          <cell r="A5935" t="str">
            <v>8182954</v>
          </cell>
          <cell r="E5935">
            <v>118.21</v>
          </cell>
          <cell r="S5935" t="str">
            <v>2</v>
          </cell>
          <cell r="AJ5935" t="str">
            <v>DREBA2018-22</v>
          </cell>
          <cell r="AK5935" t="str">
            <v>DR RET ACTV</v>
          </cell>
          <cell r="AM5935" t="str">
            <v>Administration</v>
          </cell>
        </row>
        <row r="5936">
          <cell r="A5936" t="str">
            <v>8182954</v>
          </cell>
          <cell r="E5936">
            <v>118.21</v>
          </cell>
          <cell r="S5936" t="str">
            <v>2</v>
          </cell>
          <cell r="AJ5936" t="str">
            <v>DREBA2018-22</v>
          </cell>
          <cell r="AK5936" t="str">
            <v>DR RET ACTV</v>
          </cell>
          <cell r="AM5936" t="str">
            <v>Administration</v>
          </cell>
        </row>
        <row r="5937">
          <cell r="A5937" t="str">
            <v>8182954</v>
          </cell>
          <cell r="E5937">
            <v>118.21</v>
          </cell>
          <cell r="S5937" t="str">
            <v>2</v>
          </cell>
          <cell r="AJ5937" t="str">
            <v>DREBA2018-22</v>
          </cell>
          <cell r="AK5937" t="str">
            <v>DR RET ACTV</v>
          </cell>
          <cell r="AM5937" t="str">
            <v>Administration</v>
          </cell>
        </row>
        <row r="5938">
          <cell r="A5938" t="str">
            <v>8182954</v>
          </cell>
          <cell r="E5938">
            <v>118.21</v>
          </cell>
          <cell r="S5938" t="str">
            <v>2</v>
          </cell>
          <cell r="AJ5938" t="str">
            <v>DREBA2018-22</v>
          </cell>
          <cell r="AK5938" t="str">
            <v>DR RET ACTV</v>
          </cell>
          <cell r="AM5938" t="str">
            <v>Administration</v>
          </cell>
        </row>
        <row r="5939">
          <cell r="A5939" t="str">
            <v>8182954</v>
          </cell>
          <cell r="E5939">
            <v>59.11</v>
          </cell>
          <cell r="S5939" t="str">
            <v>2</v>
          </cell>
          <cell r="AJ5939" t="str">
            <v>DREBA2018-22</v>
          </cell>
          <cell r="AK5939" t="str">
            <v>DR RET ACTV</v>
          </cell>
          <cell r="AM5939" t="str">
            <v>Administration</v>
          </cell>
        </row>
        <row r="5940">
          <cell r="A5940" t="str">
            <v>8182954</v>
          </cell>
          <cell r="E5940">
            <v>59.11</v>
          </cell>
          <cell r="S5940" t="str">
            <v>2</v>
          </cell>
          <cell r="AJ5940" t="str">
            <v>DREBA2018-22</v>
          </cell>
          <cell r="AK5940" t="str">
            <v>DR RET ACTV</v>
          </cell>
          <cell r="AM5940" t="str">
            <v>Administration</v>
          </cell>
        </row>
        <row r="5941">
          <cell r="A5941" t="str">
            <v>8182954</v>
          </cell>
          <cell r="E5941">
            <v>236.42</v>
          </cell>
          <cell r="S5941" t="str">
            <v>3</v>
          </cell>
          <cell r="AJ5941" t="str">
            <v>DREBA2018-22</v>
          </cell>
          <cell r="AK5941" t="str">
            <v>DR RET ACTV</v>
          </cell>
          <cell r="AM5941" t="str">
            <v>Administration</v>
          </cell>
        </row>
        <row r="5942">
          <cell r="A5942" t="str">
            <v>8182954</v>
          </cell>
          <cell r="E5942">
            <v>236.42</v>
          </cell>
          <cell r="S5942" t="str">
            <v>3</v>
          </cell>
          <cell r="AJ5942" t="str">
            <v>DREBA2018-22</v>
          </cell>
          <cell r="AK5942" t="str">
            <v>DR RET ACTV</v>
          </cell>
          <cell r="AM5942" t="str">
            <v>Administration</v>
          </cell>
        </row>
        <row r="5943">
          <cell r="A5943" t="str">
            <v>8182954</v>
          </cell>
          <cell r="E5943">
            <v>118.21</v>
          </cell>
          <cell r="S5943" t="str">
            <v>3</v>
          </cell>
          <cell r="AJ5943" t="str">
            <v>DREBA2018-22</v>
          </cell>
          <cell r="AK5943" t="str">
            <v>DR RET ACTV</v>
          </cell>
          <cell r="AM5943" t="str">
            <v>Administration</v>
          </cell>
        </row>
        <row r="5944">
          <cell r="A5944" t="str">
            <v>8182954</v>
          </cell>
          <cell r="E5944">
            <v>236.42</v>
          </cell>
          <cell r="S5944" t="str">
            <v>3</v>
          </cell>
          <cell r="AJ5944" t="str">
            <v>DREBA2018-22</v>
          </cell>
          <cell r="AK5944" t="str">
            <v>DR RET ACTV</v>
          </cell>
          <cell r="AM5944" t="str">
            <v>Administration</v>
          </cell>
        </row>
        <row r="5945">
          <cell r="A5945" t="str">
            <v>8182954</v>
          </cell>
          <cell r="E5945">
            <v>118.21</v>
          </cell>
          <cell r="S5945" t="str">
            <v>3</v>
          </cell>
          <cell r="AJ5945" t="str">
            <v>DREBA2018-22</v>
          </cell>
          <cell r="AK5945" t="str">
            <v>DR RET ACTV</v>
          </cell>
          <cell r="AM5945" t="str">
            <v>Administration</v>
          </cell>
        </row>
        <row r="5946">
          <cell r="A5946" t="str">
            <v>8182954</v>
          </cell>
          <cell r="E5946">
            <v>531.95000000000005</v>
          </cell>
          <cell r="S5946" t="str">
            <v>3</v>
          </cell>
          <cell r="AJ5946" t="str">
            <v>DREBA2018-22</v>
          </cell>
          <cell r="AK5946" t="str">
            <v>DR RET ACTV</v>
          </cell>
          <cell r="AM5946" t="str">
            <v>Administration</v>
          </cell>
        </row>
        <row r="5947">
          <cell r="A5947" t="str">
            <v>8182954</v>
          </cell>
          <cell r="E5947">
            <v>-531.95000000000005</v>
          </cell>
          <cell r="S5947" t="str">
            <v>3</v>
          </cell>
          <cell r="AJ5947" t="str">
            <v>DREBA2018-22</v>
          </cell>
          <cell r="AK5947" t="str">
            <v>DR RET ACTV</v>
          </cell>
          <cell r="AM5947" t="str">
            <v>Administration</v>
          </cell>
        </row>
        <row r="5948">
          <cell r="A5948" t="str">
            <v>8182954</v>
          </cell>
          <cell r="E5948">
            <v>-413.74</v>
          </cell>
          <cell r="S5948" t="str">
            <v>3</v>
          </cell>
          <cell r="AJ5948" t="str">
            <v>DREBA2018-22</v>
          </cell>
          <cell r="AK5948" t="str">
            <v>DR RET ACTV</v>
          </cell>
          <cell r="AM5948" t="str">
            <v>Administration</v>
          </cell>
        </row>
        <row r="5949">
          <cell r="A5949" t="str">
            <v>8182954</v>
          </cell>
          <cell r="E5949">
            <v>413.74</v>
          </cell>
          <cell r="S5949" t="str">
            <v>3</v>
          </cell>
          <cell r="AJ5949" t="str">
            <v>DREBA2018-22</v>
          </cell>
          <cell r="AK5949" t="str">
            <v>DR RET ACTV</v>
          </cell>
          <cell r="AM5949" t="str">
            <v>Administration</v>
          </cell>
        </row>
        <row r="5950">
          <cell r="A5950" t="str">
            <v>8182954</v>
          </cell>
          <cell r="E5950">
            <v>43.74</v>
          </cell>
          <cell r="S5950" t="str">
            <v>3</v>
          </cell>
          <cell r="AJ5950" t="str">
            <v>DREBA2018-22</v>
          </cell>
          <cell r="AK5950" t="str">
            <v>DR RET ACTV</v>
          </cell>
          <cell r="AM5950" t="str">
            <v>Administration</v>
          </cell>
        </row>
        <row r="5951">
          <cell r="A5951" t="str">
            <v>8182954</v>
          </cell>
          <cell r="E5951">
            <v>-44.92</v>
          </cell>
          <cell r="S5951" t="str">
            <v>3</v>
          </cell>
          <cell r="AJ5951" t="str">
            <v>DREBA2018-22</v>
          </cell>
          <cell r="AK5951" t="str">
            <v>DR RET ACTV</v>
          </cell>
          <cell r="AM5951" t="str">
            <v>Administration</v>
          </cell>
        </row>
        <row r="5952">
          <cell r="A5952" t="str">
            <v>8182954</v>
          </cell>
          <cell r="E5952">
            <v>-310.89</v>
          </cell>
          <cell r="S5952" t="str">
            <v>3</v>
          </cell>
          <cell r="AJ5952" t="str">
            <v>DREBA2018-22</v>
          </cell>
          <cell r="AK5952" t="str">
            <v>DR RET ACTV</v>
          </cell>
          <cell r="AM5952" t="str">
            <v>Administration</v>
          </cell>
        </row>
        <row r="5953">
          <cell r="A5953" t="str">
            <v>8182954</v>
          </cell>
          <cell r="E5953">
            <v>309.70999999999998</v>
          </cell>
          <cell r="S5953" t="str">
            <v>3</v>
          </cell>
          <cell r="AJ5953" t="str">
            <v>DREBA2018-22</v>
          </cell>
          <cell r="AK5953" t="str">
            <v>DR RET ACTV</v>
          </cell>
          <cell r="AM5953" t="str">
            <v>Administration</v>
          </cell>
        </row>
        <row r="5954">
          <cell r="A5954" t="str">
            <v>8182954</v>
          </cell>
          <cell r="E5954">
            <v>-354.63</v>
          </cell>
          <cell r="S5954" t="str">
            <v>3</v>
          </cell>
          <cell r="AJ5954" t="str">
            <v>DREBA2018-22</v>
          </cell>
          <cell r="AK5954" t="str">
            <v>DR RET ACTV</v>
          </cell>
          <cell r="AM5954" t="str">
            <v>Administration</v>
          </cell>
        </row>
        <row r="5955">
          <cell r="A5955" t="str">
            <v>8182954</v>
          </cell>
          <cell r="E5955">
            <v>354.63</v>
          </cell>
          <cell r="S5955" t="str">
            <v>3</v>
          </cell>
          <cell r="AJ5955" t="str">
            <v>DREBA2018-22</v>
          </cell>
          <cell r="AK5955" t="str">
            <v>DR RET ACTV</v>
          </cell>
          <cell r="AM5955" t="str">
            <v>Administration</v>
          </cell>
        </row>
        <row r="5956">
          <cell r="A5956" t="str">
            <v>8182954</v>
          </cell>
          <cell r="E5956">
            <v>354.63</v>
          </cell>
          <cell r="S5956" t="str">
            <v>3</v>
          </cell>
          <cell r="AJ5956" t="str">
            <v>DREBA2018-22</v>
          </cell>
          <cell r="AK5956" t="str">
            <v>DR RET ACTV</v>
          </cell>
          <cell r="AM5956" t="str">
            <v>Administration</v>
          </cell>
        </row>
        <row r="5957">
          <cell r="A5957" t="str">
            <v>8182954</v>
          </cell>
          <cell r="E5957">
            <v>-354.63</v>
          </cell>
          <cell r="S5957" t="str">
            <v>3</v>
          </cell>
          <cell r="AJ5957" t="str">
            <v>DREBA2018-22</v>
          </cell>
          <cell r="AK5957" t="str">
            <v>DR RET ACTV</v>
          </cell>
          <cell r="AM5957" t="str">
            <v>Administration</v>
          </cell>
        </row>
        <row r="5958">
          <cell r="A5958" t="str">
            <v>8182954</v>
          </cell>
          <cell r="E5958">
            <v>236.42</v>
          </cell>
          <cell r="S5958" t="str">
            <v>3</v>
          </cell>
          <cell r="AJ5958" t="str">
            <v>DREBA2018-22</v>
          </cell>
          <cell r="AK5958" t="str">
            <v>DR RET ACTV</v>
          </cell>
          <cell r="AM5958" t="str">
            <v>Administration</v>
          </cell>
        </row>
        <row r="5959">
          <cell r="A5959" t="str">
            <v>8182954</v>
          </cell>
          <cell r="E5959">
            <v>-236.42</v>
          </cell>
          <cell r="S5959" t="str">
            <v>3</v>
          </cell>
          <cell r="AJ5959" t="str">
            <v>DREBA2018-22</v>
          </cell>
          <cell r="AK5959" t="str">
            <v>DR RET ACTV</v>
          </cell>
          <cell r="AM5959" t="str">
            <v>Administration</v>
          </cell>
        </row>
        <row r="5960">
          <cell r="A5960" t="str">
            <v>8182954</v>
          </cell>
          <cell r="E5960">
            <v>236.42</v>
          </cell>
          <cell r="S5960" t="str">
            <v>3</v>
          </cell>
          <cell r="AJ5960" t="str">
            <v>DREBA2018-22</v>
          </cell>
          <cell r="AK5960" t="str">
            <v>DR RET ACTV</v>
          </cell>
          <cell r="AM5960" t="str">
            <v>Administration</v>
          </cell>
        </row>
        <row r="5961">
          <cell r="A5961" t="str">
            <v>8182954</v>
          </cell>
          <cell r="E5961">
            <v>-236.42</v>
          </cell>
          <cell r="S5961" t="str">
            <v>3</v>
          </cell>
          <cell r="AJ5961" t="str">
            <v>DREBA2018-22</v>
          </cell>
          <cell r="AK5961" t="str">
            <v>DR RET ACTV</v>
          </cell>
          <cell r="AM5961" t="str">
            <v>Administration</v>
          </cell>
        </row>
        <row r="5962">
          <cell r="A5962" t="str">
            <v>8182954</v>
          </cell>
          <cell r="E5962">
            <v>-354.63</v>
          </cell>
          <cell r="S5962" t="str">
            <v>3</v>
          </cell>
          <cell r="AJ5962" t="str">
            <v>DREBA2018-22</v>
          </cell>
          <cell r="AK5962" t="str">
            <v>DR RET ACTV</v>
          </cell>
          <cell r="AM5962" t="str">
            <v>Administration</v>
          </cell>
        </row>
        <row r="5963">
          <cell r="A5963" t="str">
            <v>8182954</v>
          </cell>
          <cell r="E5963">
            <v>354.63</v>
          </cell>
          <cell r="S5963" t="str">
            <v>3</v>
          </cell>
          <cell r="AJ5963" t="str">
            <v>DREBA2018-22</v>
          </cell>
          <cell r="AK5963" t="str">
            <v>DR RET ACTV</v>
          </cell>
          <cell r="AM5963" t="str">
            <v>Administration</v>
          </cell>
        </row>
        <row r="5964">
          <cell r="A5964" t="str">
            <v>8182954</v>
          </cell>
          <cell r="E5964">
            <v>378.27</v>
          </cell>
          <cell r="S5964" t="str">
            <v>3</v>
          </cell>
          <cell r="AJ5964" t="str">
            <v>DREBA2018-22</v>
          </cell>
          <cell r="AK5964" t="str">
            <v>DR RET ACTV</v>
          </cell>
          <cell r="AM5964" t="str">
            <v>Administration</v>
          </cell>
        </row>
        <row r="5965">
          <cell r="A5965" t="str">
            <v>8182954</v>
          </cell>
          <cell r="E5965">
            <v>-378.27</v>
          </cell>
          <cell r="S5965" t="str">
            <v>3</v>
          </cell>
          <cell r="AJ5965" t="str">
            <v>DREBA2018-22</v>
          </cell>
          <cell r="AK5965" t="str">
            <v>DR RET ACTV</v>
          </cell>
          <cell r="AM5965" t="str">
            <v>Administration</v>
          </cell>
        </row>
        <row r="5966">
          <cell r="A5966" t="str">
            <v>8182954</v>
          </cell>
          <cell r="E5966">
            <v>-94.57</v>
          </cell>
          <cell r="S5966" t="str">
            <v>3</v>
          </cell>
          <cell r="AJ5966" t="str">
            <v>DREBA2018-22</v>
          </cell>
          <cell r="AK5966" t="str">
            <v>DR RET ACTV</v>
          </cell>
          <cell r="AM5966" t="str">
            <v>Administration</v>
          </cell>
        </row>
        <row r="5967">
          <cell r="A5967" t="str">
            <v>8182954</v>
          </cell>
          <cell r="E5967">
            <v>94.57</v>
          </cell>
          <cell r="S5967" t="str">
            <v>3</v>
          </cell>
          <cell r="AJ5967" t="str">
            <v>DREBA2018-22</v>
          </cell>
          <cell r="AK5967" t="str">
            <v>DR RET ACTV</v>
          </cell>
          <cell r="AM5967" t="str">
            <v>Administration</v>
          </cell>
        </row>
        <row r="5968">
          <cell r="A5968" t="str">
            <v>8182954</v>
          </cell>
          <cell r="E5968">
            <v>354.63</v>
          </cell>
          <cell r="S5968" t="str">
            <v>3</v>
          </cell>
          <cell r="AJ5968" t="str">
            <v>DREBA2018-22</v>
          </cell>
          <cell r="AK5968" t="str">
            <v>DR RET ACTV</v>
          </cell>
          <cell r="AM5968" t="str">
            <v>Administration</v>
          </cell>
        </row>
        <row r="5969">
          <cell r="A5969" t="str">
            <v>8182954</v>
          </cell>
          <cell r="E5969">
            <v>-118.21</v>
          </cell>
          <cell r="S5969" t="str">
            <v>3</v>
          </cell>
          <cell r="AJ5969" t="str">
            <v>DREBA2018-22</v>
          </cell>
          <cell r="AK5969" t="str">
            <v>DR RET ACTV</v>
          </cell>
          <cell r="AM5969" t="str">
            <v>Administration</v>
          </cell>
        </row>
        <row r="5970">
          <cell r="A5970" t="str">
            <v>8182954</v>
          </cell>
          <cell r="E5970">
            <v>236.42</v>
          </cell>
          <cell r="S5970" t="str">
            <v>3</v>
          </cell>
          <cell r="AJ5970" t="str">
            <v>DREBA2018-22</v>
          </cell>
          <cell r="AK5970" t="str">
            <v>DR RET ACTV</v>
          </cell>
          <cell r="AM5970" t="str">
            <v>Administration</v>
          </cell>
        </row>
        <row r="5971">
          <cell r="A5971" t="str">
            <v>8182954</v>
          </cell>
          <cell r="E5971">
            <v>-118.21</v>
          </cell>
          <cell r="S5971" t="str">
            <v>3</v>
          </cell>
          <cell r="AJ5971" t="str">
            <v>DREBA2018-22</v>
          </cell>
          <cell r="AK5971" t="str">
            <v>DR RET ACTV</v>
          </cell>
          <cell r="AM5971" t="str">
            <v>Administration</v>
          </cell>
        </row>
        <row r="5972">
          <cell r="A5972" t="str">
            <v>8182954</v>
          </cell>
          <cell r="E5972">
            <v>354.63</v>
          </cell>
          <cell r="S5972" t="str">
            <v>3</v>
          </cell>
          <cell r="AJ5972" t="str">
            <v>DREBA2018-22</v>
          </cell>
          <cell r="AK5972" t="str">
            <v>DR RET ACTV</v>
          </cell>
          <cell r="AM5972" t="str">
            <v>Administration</v>
          </cell>
        </row>
        <row r="5973">
          <cell r="A5973" t="str">
            <v>8182954</v>
          </cell>
          <cell r="E5973">
            <v>236.42</v>
          </cell>
          <cell r="S5973" t="str">
            <v>3</v>
          </cell>
          <cell r="AJ5973" t="str">
            <v>DREBA2018-22</v>
          </cell>
          <cell r="AK5973" t="str">
            <v>DR RET ACTV</v>
          </cell>
          <cell r="AM5973" t="str">
            <v>Administration</v>
          </cell>
        </row>
        <row r="5974">
          <cell r="A5974" t="str">
            <v>8182954</v>
          </cell>
          <cell r="E5974">
            <v>-37.83</v>
          </cell>
          <cell r="S5974" t="str">
            <v>3</v>
          </cell>
          <cell r="AJ5974" t="str">
            <v>DREBA2018-22</v>
          </cell>
          <cell r="AK5974" t="str">
            <v>DR RET ACTV</v>
          </cell>
          <cell r="AM5974" t="str">
            <v>Administration</v>
          </cell>
        </row>
        <row r="5975">
          <cell r="A5975" t="str">
            <v>8182954</v>
          </cell>
          <cell r="E5975">
            <v>37.83</v>
          </cell>
          <cell r="S5975" t="str">
            <v>3</v>
          </cell>
          <cell r="AJ5975" t="str">
            <v>DREBA2018-22</v>
          </cell>
          <cell r="AK5975" t="str">
            <v>DR RET ACTV</v>
          </cell>
          <cell r="AM5975" t="str">
            <v>Administration</v>
          </cell>
        </row>
        <row r="5976">
          <cell r="A5976" t="str">
            <v>8182954</v>
          </cell>
          <cell r="E5976">
            <v>-316.8</v>
          </cell>
          <cell r="S5976" t="str">
            <v>3</v>
          </cell>
          <cell r="AJ5976" t="str">
            <v>DREBA2018-22</v>
          </cell>
          <cell r="AK5976" t="str">
            <v>DR RET ACTV</v>
          </cell>
          <cell r="AM5976" t="str">
            <v>Administration</v>
          </cell>
        </row>
        <row r="5977">
          <cell r="A5977" t="str">
            <v>8182954</v>
          </cell>
          <cell r="E5977">
            <v>316.8</v>
          </cell>
          <cell r="S5977" t="str">
            <v>3</v>
          </cell>
          <cell r="AJ5977" t="str">
            <v>DREBA2018-22</v>
          </cell>
          <cell r="AK5977" t="str">
            <v>DR RET ACTV</v>
          </cell>
          <cell r="AM5977" t="str">
            <v>Administration</v>
          </cell>
        </row>
        <row r="5978">
          <cell r="A5978" t="str">
            <v>8182954</v>
          </cell>
          <cell r="E5978">
            <v>177.32</v>
          </cell>
          <cell r="S5978" t="str">
            <v>3</v>
          </cell>
          <cell r="AJ5978" t="str">
            <v>DREBA2018-22</v>
          </cell>
          <cell r="AK5978" t="str">
            <v>DR RET ACTV</v>
          </cell>
          <cell r="AM5978" t="str">
            <v>Administration</v>
          </cell>
        </row>
        <row r="5979">
          <cell r="A5979" t="str">
            <v>8182954</v>
          </cell>
          <cell r="E5979">
            <v>-177.32</v>
          </cell>
          <cell r="S5979" t="str">
            <v>3</v>
          </cell>
          <cell r="AJ5979" t="str">
            <v>DREBA2018-22</v>
          </cell>
          <cell r="AK5979" t="str">
            <v>DR RET ACTV</v>
          </cell>
          <cell r="AM5979" t="str">
            <v>Administration</v>
          </cell>
        </row>
        <row r="5980">
          <cell r="A5980" t="str">
            <v>8182954</v>
          </cell>
          <cell r="E5980">
            <v>177.32</v>
          </cell>
          <cell r="S5980" t="str">
            <v>3</v>
          </cell>
          <cell r="AJ5980" t="str">
            <v>DREBA2018-22</v>
          </cell>
          <cell r="AK5980" t="str">
            <v>DR RET ACTV</v>
          </cell>
          <cell r="AM5980" t="str">
            <v>Administration</v>
          </cell>
        </row>
        <row r="5981">
          <cell r="A5981" t="str">
            <v>8182954</v>
          </cell>
          <cell r="E5981">
            <v>-177.32</v>
          </cell>
          <cell r="S5981" t="str">
            <v>3</v>
          </cell>
          <cell r="AJ5981" t="str">
            <v>DREBA2018-22</v>
          </cell>
          <cell r="AK5981" t="str">
            <v>DR RET ACTV</v>
          </cell>
          <cell r="AM5981" t="str">
            <v>Administration</v>
          </cell>
        </row>
        <row r="5982">
          <cell r="A5982" t="str">
            <v>8182954</v>
          </cell>
          <cell r="E5982">
            <v>-177.32</v>
          </cell>
          <cell r="S5982" t="str">
            <v>3</v>
          </cell>
          <cell r="AJ5982" t="str">
            <v>DREBA2018-22</v>
          </cell>
          <cell r="AK5982" t="str">
            <v>DR RET ACTV</v>
          </cell>
          <cell r="AM5982" t="str">
            <v>Administration</v>
          </cell>
        </row>
        <row r="5983">
          <cell r="A5983" t="str">
            <v>8182954</v>
          </cell>
          <cell r="E5983">
            <v>177.32</v>
          </cell>
          <cell r="S5983" t="str">
            <v>3</v>
          </cell>
          <cell r="AJ5983" t="str">
            <v>DREBA2018-22</v>
          </cell>
          <cell r="AK5983" t="str">
            <v>DR RET ACTV</v>
          </cell>
          <cell r="AM5983" t="str">
            <v>Administration</v>
          </cell>
        </row>
        <row r="5984">
          <cell r="A5984" t="str">
            <v>8182954</v>
          </cell>
          <cell r="E5984">
            <v>354.63</v>
          </cell>
          <cell r="S5984" t="str">
            <v>3</v>
          </cell>
          <cell r="AJ5984" t="str">
            <v>DREBA2018-22</v>
          </cell>
          <cell r="AK5984" t="str">
            <v>DR RET ACTV</v>
          </cell>
          <cell r="AM5984" t="str">
            <v>Administration</v>
          </cell>
        </row>
        <row r="5985">
          <cell r="A5985" t="str">
            <v>8182954</v>
          </cell>
          <cell r="E5985">
            <v>-354.63</v>
          </cell>
          <cell r="S5985" t="str">
            <v>3</v>
          </cell>
          <cell r="AJ5985" t="str">
            <v>DREBA2018-22</v>
          </cell>
          <cell r="AK5985" t="str">
            <v>DR RET ACTV</v>
          </cell>
          <cell r="AM5985" t="str">
            <v>Administration</v>
          </cell>
        </row>
        <row r="5986">
          <cell r="A5986" t="str">
            <v>8182954</v>
          </cell>
          <cell r="E5986">
            <v>354.63</v>
          </cell>
          <cell r="S5986" t="str">
            <v>3</v>
          </cell>
          <cell r="AJ5986" t="str">
            <v>DREBA2018-22</v>
          </cell>
          <cell r="AK5986" t="str">
            <v>DR RET ACTV</v>
          </cell>
          <cell r="AM5986" t="str">
            <v>Administration</v>
          </cell>
        </row>
        <row r="5987">
          <cell r="A5987" t="str">
            <v>8182954</v>
          </cell>
          <cell r="E5987">
            <v>-354.63</v>
          </cell>
          <cell r="S5987" t="str">
            <v>3</v>
          </cell>
          <cell r="AJ5987" t="str">
            <v>DREBA2018-22</v>
          </cell>
          <cell r="AK5987" t="str">
            <v>DR RET ACTV</v>
          </cell>
          <cell r="AM5987" t="str">
            <v>Administration</v>
          </cell>
        </row>
        <row r="5988">
          <cell r="A5988" t="str">
            <v>8182954</v>
          </cell>
          <cell r="E5988">
            <v>-236.42</v>
          </cell>
          <cell r="S5988" t="str">
            <v>3</v>
          </cell>
          <cell r="AJ5988" t="str">
            <v>DREBA2018-22</v>
          </cell>
          <cell r="AK5988" t="str">
            <v>DR RET ACTV</v>
          </cell>
          <cell r="AM5988" t="str">
            <v>Administration</v>
          </cell>
        </row>
        <row r="5989">
          <cell r="A5989" t="str">
            <v>8182954</v>
          </cell>
          <cell r="E5989">
            <v>236.42</v>
          </cell>
          <cell r="S5989" t="str">
            <v>3</v>
          </cell>
          <cell r="AJ5989" t="str">
            <v>DREBA2018-22</v>
          </cell>
          <cell r="AK5989" t="str">
            <v>DR RET ACTV</v>
          </cell>
          <cell r="AM5989" t="str">
            <v>Administration</v>
          </cell>
        </row>
        <row r="5990">
          <cell r="A5990" t="str">
            <v>8182954</v>
          </cell>
          <cell r="E5990">
            <v>-95.75</v>
          </cell>
          <cell r="S5990" t="str">
            <v>3</v>
          </cell>
          <cell r="AJ5990" t="str">
            <v>DREBA2018-22</v>
          </cell>
          <cell r="AK5990" t="str">
            <v>DR RET ACTV</v>
          </cell>
          <cell r="AM5990" t="str">
            <v>Administration</v>
          </cell>
        </row>
        <row r="5991">
          <cell r="A5991" t="str">
            <v>8182954</v>
          </cell>
          <cell r="E5991">
            <v>95.75</v>
          </cell>
          <cell r="S5991" t="str">
            <v>3</v>
          </cell>
          <cell r="AJ5991" t="str">
            <v>DREBA2018-22</v>
          </cell>
          <cell r="AK5991" t="str">
            <v>DR RET ACTV</v>
          </cell>
          <cell r="AM5991" t="str">
            <v>Administration</v>
          </cell>
        </row>
        <row r="5992">
          <cell r="A5992" t="str">
            <v>8182954</v>
          </cell>
          <cell r="E5992">
            <v>81.56</v>
          </cell>
          <cell r="S5992" t="str">
            <v>3</v>
          </cell>
          <cell r="AJ5992" t="str">
            <v>DREBA2018-22</v>
          </cell>
          <cell r="AK5992" t="str">
            <v>DR RET ACTV</v>
          </cell>
          <cell r="AM5992" t="str">
            <v>Administration</v>
          </cell>
        </row>
        <row r="5993">
          <cell r="A5993" t="str">
            <v>8182954</v>
          </cell>
          <cell r="E5993">
            <v>-81.56</v>
          </cell>
          <cell r="S5993" t="str">
            <v>3</v>
          </cell>
          <cell r="AJ5993" t="str">
            <v>DREBA2018-22</v>
          </cell>
          <cell r="AK5993" t="str">
            <v>DR RET ACTV</v>
          </cell>
          <cell r="AM5993" t="str">
            <v>Administration</v>
          </cell>
        </row>
        <row r="5994">
          <cell r="A5994" t="str">
            <v>8182954</v>
          </cell>
          <cell r="E5994">
            <v>118.21</v>
          </cell>
          <cell r="S5994" t="str">
            <v>3</v>
          </cell>
          <cell r="AJ5994" t="str">
            <v>DREBA2018-22</v>
          </cell>
          <cell r="AK5994" t="str">
            <v>DR RET ACTV</v>
          </cell>
          <cell r="AM5994" t="str">
            <v>Administration</v>
          </cell>
        </row>
        <row r="5995">
          <cell r="A5995" t="str">
            <v>8182954</v>
          </cell>
          <cell r="E5995">
            <v>118.21</v>
          </cell>
          <cell r="S5995" t="str">
            <v>3</v>
          </cell>
          <cell r="AJ5995" t="str">
            <v>DREBA2018-22</v>
          </cell>
          <cell r="AK5995" t="str">
            <v>DR RET ACTV</v>
          </cell>
          <cell r="AM5995" t="str">
            <v>Administration</v>
          </cell>
        </row>
        <row r="5996">
          <cell r="A5996" t="str">
            <v>8182954</v>
          </cell>
          <cell r="E5996">
            <v>118.21</v>
          </cell>
          <cell r="S5996" t="str">
            <v>3</v>
          </cell>
          <cell r="AJ5996" t="str">
            <v>DREBA2018-22</v>
          </cell>
          <cell r="AK5996" t="str">
            <v>DR RET ACTV</v>
          </cell>
          <cell r="AM5996" t="str">
            <v>Administration</v>
          </cell>
        </row>
        <row r="5997">
          <cell r="A5997" t="str">
            <v>8182954</v>
          </cell>
          <cell r="E5997">
            <v>118.21</v>
          </cell>
          <cell r="S5997" t="str">
            <v>3</v>
          </cell>
          <cell r="AJ5997" t="str">
            <v>DREBA2018-22</v>
          </cell>
          <cell r="AK5997" t="str">
            <v>DR RET ACTV</v>
          </cell>
          <cell r="AM5997" t="str">
            <v>Administration</v>
          </cell>
        </row>
        <row r="5998">
          <cell r="A5998" t="str">
            <v>8182954</v>
          </cell>
          <cell r="E5998">
            <v>118.21</v>
          </cell>
          <cell r="S5998" t="str">
            <v>3</v>
          </cell>
          <cell r="AJ5998" t="str">
            <v>DREBA2018-22</v>
          </cell>
          <cell r="AK5998" t="str">
            <v>DR RET ACTV</v>
          </cell>
          <cell r="AM5998" t="str">
            <v>Administration</v>
          </cell>
        </row>
        <row r="5999">
          <cell r="A5999" t="str">
            <v>8182954</v>
          </cell>
          <cell r="E5999">
            <v>118.21</v>
          </cell>
          <cell r="S5999" t="str">
            <v>3</v>
          </cell>
          <cell r="AJ5999" t="str">
            <v>DREBA2018-22</v>
          </cell>
          <cell r="AK5999" t="str">
            <v>DR RET ACTV</v>
          </cell>
          <cell r="AM5999" t="str">
            <v>Administration</v>
          </cell>
        </row>
        <row r="6000">
          <cell r="A6000" t="str">
            <v>8182954</v>
          </cell>
          <cell r="E6000">
            <v>118.21</v>
          </cell>
          <cell r="S6000" t="str">
            <v>3</v>
          </cell>
          <cell r="AJ6000" t="str">
            <v>DREBA2018-22</v>
          </cell>
          <cell r="AK6000" t="str">
            <v>DR RET ACTV</v>
          </cell>
          <cell r="AM6000" t="str">
            <v>Administration</v>
          </cell>
        </row>
        <row r="6001">
          <cell r="A6001" t="str">
            <v>8182954</v>
          </cell>
          <cell r="E6001">
            <v>118.21</v>
          </cell>
          <cell r="S6001" t="str">
            <v>3</v>
          </cell>
          <cell r="AJ6001" t="str">
            <v>DREBA2018-22</v>
          </cell>
          <cell r="AK6001" t="str">
            <v>DR RET ACTV</v>
          </cell>
          <cell r="AM6001" t="str">
            <v>Administration</v>
          </cell>
        </row>
        <row r="6002">
          <cell r="A6002" t="str">
            <v>8182954</v>
          </cell>
          <cell r="E6002">
            <v>118.21</v>
          </cell>
          <cell r="S6002" t="str">
            <v>3</v>
          </cell>
          <cell r="AJ6002" t="str">
            <v>DREBA2018-22</v>
          </cell>
          <cell r="AK6002" t="str">
            <v>DR RET ACTV</v>
          </cell>
          <cell r="AM6002" t="str">
            <v>Administration</v>
          </cell>
        </row>
        <row r="6003">
          <cell r="A6003" t="str">
            <v>8182954</v>
          </cell>
          <cell r="E6003">
            <v>118.21</v>
          </cell>
          <cell r="S6003" t="str">
            <v>3</v>
          </cell>
          <cell r="AJ6003" t="str">
            <v>DREBA2018-22</v>
          </cell>
          <cell r="AK6003" t="str">
            <v>DR RET ACTV</v>
          </cell>
          <cell r="AM6003" t="str">
            <v>Administration</v>
          </cell>
        </row>
        <row r="6004">
          <cell r="A6004" t="str">
            <v>8182954</v>
          </cell>
          <cell r="E6004">
            <v>118.21</v>
          </cell>
          <cell r="S6004" t="str">
            <v>3</v>
          </cell>
          <cell r="AJ6004" t="str">
            <v>DREBA2018-22</v>
          </cell>
          <cell r="AK6004" t="str">
            <v>DR RET ACTV</v>
          </cell>
          <cell r="AM6004" t="str">
            <v>Administration</v>
          </cell>
        </row>
        <row r="6005">
          <cell r="A6005" t="str">
            <v>8182955</v>
          </cell>
          <cell r="E6005">
            <v>10077.52</v>
          </cell>
          <cell r="S6005" t="str">
            <v>1</v>
          </cell>
          <cell r="AJ6005" t="str">
            <v>DREBA2018-22</v>
          </cell>
          <cell r="AK6005" t="str">
            <v>DR RET ACTV</v>
          </cell>
          <cell r="AM6005" t="str">
            <v>Administration</v>
          </cell>
        </row>
        <row r="6006">
          <cell r="A6006" t="str">
            <v>8182955</v>
          </cell>
          <cell r="E6006">
            <v>10719.83</v>
          </cell>
          <cell r="S6006" t="str">
            <v>2</v>
          </cell>
          <cell r="AJ6006" t="str">
            <v>DREBA2018-22</v>
          </cell>
          <cell r="AK6006" t="str">
            <v>DR RET ACTV</v>
          </cell>
          <cell r="AM6006" t="str">
            <v>Administration</v>
          </cell>
        </row>
        <row r="6007">
          <cell r="A6007" t="str">
            <v>8182955</v>
          </cell>
          <cell r="E6007">
            <v>-599.51</v>
          </cell>
          <cell r="S6007" t="str">
            <v>3</v>
          </cell>
          <cell r="AJ6007" t="str">
            <v>DREBA2018-22</v>
          </cell>
          <cell r="AK6007" t="str">
            <v>DR RET ACTV</v>
          </cell>
          <cell r="AM6007" t="str">
            <v>Administration</v>
          </cell>
        </row>
        <row r="6008">
          <cell r="A6008" t="str">
            <v>8182956</v>
          </cell>
          <cell r="E6008">
            <v>72.22</v>
          </cell>
          <cell r="S6008" t="str">
            <v>1</v>
          </cell>
          <cell r="AJ6008" t="str">
            <v>DREBA2018-22</v>
          </cell>
          <cell r="AK6008" t="str">
            <v>DR RET ACTV</v>
          </cell>
          <cell r="AM6008" t="str">
            <v>Administration</v>
          </cell>
        </row>
        <row r="6009">
          <cell r="A6009" t="str">
            <v>8182956</v>
          </cell>
          <cell r="E6009">
            <v>104.58</v>
          </cell>
          <cell r="S6009" t="str">
            <v>2</v>
          </cell>
          <cell r="AJ6009" t="str">
            <v>DREBA2018-22</v>
          </cell>
          <cell r="AK6009" t="str">
            <v>DR RET ACTV</v>
          </cell>
          <cell r="AM6009" t="str">
            <v>Administration</v>
          </cell>
        </row>
        <row r="6010">
          <cell r="A6010" t="str">
            <v>8182956</v>
          </cell>
          <cell r="E6010">
            <v>58.93</v>
          </cell>
          <cell r="S6010" t="str">
            <v>3</v>
          </cell>
          <cell r="AJ6010" t="str">
            <v>DREBA2018-22</v>
          </cell>
          <cell r="AK6010" t="str">
            <v>DR RET ACTV</v>
          </cell>
          <cell r="AM6010" t="str">
            <v>Administration</v>
          </cell>
        </row>
        <row r="6011">
          <cell r="A6011" t="str">
            <v>8182956</v>
          </cell>
          <cell r="E6011">
            <v>92.84</v>
          </cell>
          <cell r="S6011" t="str">
            <v>1</v>
          </cell>
          <cell r="AJ6011" t="str">
            <v>DREBA2018-22</v>
          </cell>
          <cell r="AK6011" t="str">
            <v>DR RET ACTV</v>
          </cell>
          <cell r="AM6011" t="str">
            <v>Administration</v>
          </cell>
        </row>
        <row r="6012">
          <cell r="A6012" t="str">
            <v>8182956</v>
          </cell>
          <cell r="E6012">
            <v>134.44</v>
          </cell>
          <cell r="S6012" t="str">
            <v>2</v>
          </cell>
          <cell r="AJ6012" t="str">
            <v>DREBA2018-22</v>
          </cell>
          <cell r="AK6012" t="str">
            <v>DR RET ACTV</v>
          </cell>
          <cell r="AM6012" t="str">
            <v>Administration</v>
          </cell>
        </row>
        <row r="6013">
          <cell r="A6013" t="str">
            <v>8182956</v>
          </cell>
          <cell r="E6013">
            <v>75.75</v>
          </cell>
          <cell r="S6013" t="str">
            <v>3</v>
          </cell>
          <cell r="AJ6013" t="str">
            <v>DREBA2018-22</v>
          </cell>
          <cell r="AK6013" t="str">
            <v>DR RET ACTV</v>
          </cell>
          <cell r="AM6013" t="str">
            <v>Administration</v>
          </cell>
        </row>
        <row r="6014">
          <cell r="A6014" t="str">
            <v>8182956</v>
          </cell>
          <cell r="E6014">
            <v>18.02</v>
          </cell>
          <cell r="S6014" t="str">
            <v>1</v>
          </cell>
          <cell r="AJ6014" t="str">
            <v>DREBA2018-22</v>
          </cell>
          <cell r="AK6014" t="str">
            <v>DR RET ACTV</v>
          </cell>
          <cell r="AM6014" t="str">
            <v>Administration</v>
          </cell>
        </row>
        <row r="6015">
          <cell r="A6015" t="str">
            <v>8182956</v>
          </cell>
          <cell r="E6015">
            <v>26.09</v>
          </cell>
          <cell r="S6015" t="str">
            <v>2</v>
          </cell>
          <cell r="AJ6015" t="str">
            <v>DREBA2018-22</v>
          </cell>
          <cell r="AK6015" t="str">
            <v>DR RET ACTV</v>
          </cell>
          <cell r="AM6015" t="str">
            <v>Administration</v>
          </cell>
        </row>
        <row r="6016">
          <cell r="A6016" t="str">
            <v>8182956</v>
          </cell>
          <cell r="E6016">
            <v>14.7</v>
          </cell>
          <cell r="S6016" t="str">
            <v>3</v>
          </cell>
          <cell r="AJ6016" t="str">
            <v>DREBA2018-22</v>
          </cell>
          <cell r="AK6016" t="str">
            <v>DR RET ACTV</v>
          </cell>
          <cell r="AM6016" t="str">
            <v>Administration</v>
          </cell>
        </row>
        <row r="6017">
          <cell r="A6017" t="str">
            <v>8182956</v>
          </cell>
          <cell r="E6017">
            <v>10.23</v>
          </cell>
          <cell r="S6017" t="str">
            <v>1</v>
          </cell>
          <cell r="AJ6017" t="str">
            <v>DREBA2018-22</v>
          </cell>
          <cell r="AK6017" t="str">
            <v>DR RET ACTV</v>
          </cell>
          <cell r="AM6017" t="str">
            <v>Administration</v>
          </cell>
        </row>
        <row r="6018">
          <cell r="A6018" t="str">
            <v>8182956</v>
          </cell>
          <cell r="E6018">
            <v>14.81</v>
          </cell>
          <cell r="S6018" t="str">
            <v>2</v>
          </cell>
          <cell r="AJ6018" t="str">
            <v>DREBA2018-22</v>
          </cell>
          <cell r="AK6018" t="str">
            <v>DR RET ACTV</v>
          </cell>
          <cell r="AM6018" t="str">
            <v>Administration</v>
          </cell>
        </row>
        <row r="6019">
          <cell r="A6019" t="str">
            <v>8182956</v>
          </cell>
          <cell r="E6019">
            <v>8.34</v>
          </cell>
          <cell r="S6019" t="str">
            <v>3</v>
          </cell>
          <cell r="AJ6019" t="str">
            <v>DREBA2018-22</v>
          </cell>
          <cell r="AK6019" t="str">
            <v>DR RET ACTV</v>
          </cell>
          <cell r="AM6019" t="str">
            <v>Administration</v>
          </cell>
        </row>
        <row r="6020">
          <cell r="A6020" t="str">
            <v>8182956</v>
          </cell>
          <cell r="E6020">
            <v>17.43</v>
          </cell>
          <cell r="S6020" t="str">
            <v>1</v>
          </cell>
          <cell r="AJ6020" t="str">
            <v>DREBA2018-22</v>
          </cell>
          <cell r="AK6020" t="str">
            <v>DR RET ACTV</v>
          </cell>
          <cell r="AM6020" t="str">
            <v>Administration</v>
          </cell>
        </row>
        <row r="6021">
          <cell r="A6021" t="str">
            <v>8182956</v>
          </cell>
          <cell r="E6021">
            <v>25.24</v>
          </cell>
          <cell r="S6021" t="str">
            <v>2</v>
          </cell>
          <cell r="AJ6021" t="str">
            <v>DREBA2018-22</v>
          </cell>
          <cell r="AK6021" t="str">
            <v>DR RET ACTV</v>
          </cell>
          <cell r="AM6021" t="str">
            <v>Administration</v>
          </cell>
        </row>
        <row r="6022">
          <cell r="A6022" t="str">
            <v>8182956</v>
          </cell>
          <cell r="E6022">
            <v>14.22</v>
          </cell>
          <cell r="S6022" t="str">
            <v>3</v>
          </cell>
          <cell r="AJ6022" t="str">
            <v>DREBA2018-22</v>
          </cell>
          <cell r="AK6022" t="str">
            <v>DR RET ACTV</v>
          </cell>
          <cell r="AM6022" t="str">
            <v>Administration</v>
          </cell>
        </row>
        <row r="6023">
          <cell r="A6023" t="str">
            <v>8182956</v>
          </cell>
          <cell r="E6023">
            <v>104.99</v>
          </cell>
          <cell r="S6023" t="str">
            <v>1</v>
          </cell>
          <cell r="AJ6023" t="str">
            <v>DREBA2018-22</v>
          </cell>
          <cell r="AK6023" t="str">
            <v>DR RET ACTV</v>
          </cell>
          <cell r="AM6023" t="str">
            <v>Administration</v>
          </cell>
        </row>
        <row r="6024">
          <cell r="A6024" t="str">
            <v>8182956</v>
          </cell>
          <cell r="E6024">
            <v>152.03</v>
          </cell>
          <cell r="S6024" t="str">
            <v>2</v>
          </cell>
          <cell r="AJ6024" t="str">
            <v>DREBA2018-22</v>
          </cell>
          <cell r="AK6024" t="str">
            <v>DR RET ACTV</v>
          </cell>
          <cell r="AM6024" t="str">
            <v>Administration</v>
          </cell>
        </row>
        <row r="6025">
          <cell r="A6025" t="str">
            <v>8182956</v>
          </cell>
          <cell r="E6025">
            <v>81.34</v>
          </cell>
          <cell r="S6025" t="str">
            <v>3</v>
          </cell>
          <cell r="AJ6025" t="str">
            <v>DREBA2018-22</v>
          </cell>
          <cell r="AK6025" t="str">
            <v>DR RET ACTV</v>
          </cell>
          <cell r="AM6025" t="str">
            <v>Administration</v>
          </cell>
        </row>
        <row r="6026">
          <cell r="A6026" t="str">
            <v>8182956</v>
          </cell>
          <cell r="E6026">
            <v>35.47</v>
          </cell>
          <cell r="S6026" t="str">
            <v>1</v>
          </cell>
          <cell r="AJ6026" t="str">
            <v>DREBA2018-22</v>
          </cell>
          <cell r="AK6026" t="str">
            <v>DR RET ACTV</v>
          </cell>
          <cell r="AM6026" t="str">
            <v>Administration</v>
          </cell>
        </row>
        <row r="6027">
          <cell r="A6027" t="str">
            <v>8182956</v>
          </cell>
          <cell r="E6027">
            <v>51.36</v>
          </cell>
          <cell r="S6027" t="str">
            <v>2</v>
          </cell>
          <cell r="AJ6027" t="str">
            <v>DREBA2018-22</v>
          </cell>
          <cell r="AK6027" t="str">
            <v>DR RET ACTV</v>
          </cell>
          <cell r="AM6027" t="str">
            <v>Administration</v>
          </cell>
        </row>
        <row r="6028">
          <cell r="A6028" t="str">
            <v>8182956</v>
          </cell>
          <cell r="E6028">
            <v>28.94</v>
          </cell>
          <cell r="S6028" t="str">
            <v>3</v>
          </cell>
          <cell r="AJ6028" t="str">
            <v>DREBA2018-22</v>
          </cell>
          <cell r="AK6028" t="str">
            <v>DR RET ACTV</v>
          </cell>
          <cell r="AM6028" t="str">
            <v>Administration</v>
          </cell>
        </row>
        <row r="6029">
          <cell r="A6029" t="str">
            <v>8182956</v>
          </cell>
          <cell r="E6029">
            <v>358.61</v>
          </cell>
          <cell r="S6029" t="str">
            <v>1</v>
          </cell>
          <cell r="AJ6029" t="str">
            <v>DREBA2018-22</v>
          </cell>
          <cell r="AK6029" t="str">
            <v>DR RET ACTV</v>
          </cell>
          <cell r="AM6029" t="str">
            <v>Administration</v>
          </cell>
        </row>
        <row r="6030">
          <cell r="A6030" t="str">
            <v>8182956</v>
          </cell>
          <cell r="E6030">
            <v>519.28</v>
          </cell>
          <cell r="S6030" t="str">
            <v>2</v>
          </cell>
          <cell r="AJ6030" t="str">
            <v>DREBA2018-22</v>
          </cell>
          <cell r="AK6030" t="str">
            <v>DR RET ACTV</v>
          </cell>
          <cell r="AM6030" t="str">
            <v>Administration</v>
          </cell>
        </row>
        <row r="6031">
          <cell r="A6031" t="str">
            <v>8182956</v>
          </cell>
          <cell r="E6031">
            <v>292.58999999999997</v>
          </cell>
          <cell r="S6031" t="str">
            <v>3</v>
          </cell>
          <cell r="AJ6031" t="str">
            <v>DREBA2018-22</v>
          </cell>
          <cell r="AK6031" t="str">
            <v>DR RET ACTV</v>
          </cell>
          <cell r="AM6031" t="str">
            <v>Administration</v>
          </cell>
        </row>
        <row r="6032">
          <cell r="A6032" t="str">
            <v>8182959</v>
          </cell>
          <cell r="E6032">
            <v>130</v>
          </cell>
          <cell r="S6032" t="str">
            <v>1</v>
          </cell>
          <cell r="AJ6032" t="str">
            <v>DREBA2018-22</v>
          </cell>
          <cell r="AK6032" t="str">
            <v>DR RET ACTV</v>
          </cell>
          <cell r="AM6032" t="str">
            <v>Administration</v>
          </cell>
        </row>
        <row r="6033">
          <cell r="A6033" t="str">
            <v>8182959</v>
          </cell>
          <cell r="E6033">
            <v>13.33</v>
          </cell>
          <cell r="S6033" t="str">
            <v>1</v>
          </cell>
          <cell r="AJ6033" t="str">
            <v>DREBA2018-22</v>
          </cell>
          <cell r="AK6033" t="str">
            <v>DR RET ACTV</v>
          </cell>
          <cell r="AM6033" t="str">
            <v>Administration</v>
          </cell>
        </row>
        <row r="6034">
          <cell r="A6034" t="str">
            <v>8182959</v>
          </cell>
          <cell r="E6034">
            <v>883.5</v>
          </cell>
          <cell r="S6034" t="str">
            <v>1</v>
          </cell>
          <cell r="AJ6034" t="str">
            <v>DREBA2018-22</v>
          </cell>
          <cell r="AK6034" t="str">
            <v>DR RET ACTV</v>
          </cell>
          <cell r="AM6034" t="str">
            <v>Administration</v>
          </cell>
        </row>
        <row r="6035">
          <cell r="A6035" t="str">
            <v>8182959</v>
          </cell>
          <cell r="E6035">
            <v>1582.45</v>
          </cell>
          <cell r="S6035" t="str">
            <v>1</v>
          </cell>
          <cell r="AJ6035" t="str">
            <v>DREBA2018-22</v>
          </cell>
          <cell r="AK6035" t="str">
            <v>DR RET ACTV</v>
          </cell>
          <cell r="AM6035" t="str">
            <v>Administration</v>
          </cell>
        </row>
        <row r="6036">
          <cell r="A6036" t="str">
            <v>8182959</v>
          </cell>
          <cell r="E6036">
            <v>302.32</v>
          </cell>
          <cell r="S6036" t="str">
            <v>1</v>
          </cell>
          <cell r="AJ6036" t="str">
            <v>DREBA2018-22</v>
          </cell>
          <cell r="AK6036" t="str">
            <v>DR RET ACTV</v>
          </cell>
          <cell r="AM6036" t="str">
            <v>Administration</v>
          </cell>
        </row>
        <row r="6037">
          <cell r="A6037" t="str">
            <v>8182959</v>
          </cell>
          <cell r="E6037">
            <v>59.04</v>
          </cell>
          <cell r="S6037" t="str">
            <v>1</v>
          </cell>
          <cell r="AJ6037" t="str">
            <v>DREBA2018-22</v>
          </cell>
          <cell r="AK6037" t="str">
            <v>DR RET ACTV</v>
          </cell>
          <cell r="AM6037" t="str">
            <v>Administration</v>
          </cell>
        </row>
        <row r="6038">
          <cell r="A6038" t="str">
            <v>8182959</v>
          </cell>
          <cell r="E6038">
            <v>12.59</v>
          </cell>
          <cell r="S6038" t="str">
            <v>2</v>
          </cell>
          <cell r="AJ6038" t="str">
            <v>DREBA2018-22</v>
          </cell>
          <cell r="AK6038" t="str">
            <v>DR RET ACTV</v>
          </cell>
          <cell r="AM6038" t="str">
            <v>Administration</v>
          </cell>
        </row>
        <row r="6039">
          <cell r="A6039" t="str">
            <v>8182959</v>
          </cell>
          <cell r="E6039">
            <v>1783.2</v>
          </cell>
          <cell r="S6039" t="str">
            <v>2</v>
          </cell>
          <cell r="AJ6039" t="str">
            <v>DREBA2018-22</v>
          </cell>
          <cell r="AK6039" t="str">
            <v>DR RET ACTV</v>
          </cell>
          <cell r="AM6039" t="str">
            <v>Administration</v>
          </cell>
        </row>
        <row r="6040">
          <cell r="A6040" t="str">
            <v>8182959</v>
          </cell>
          <cell r="E6040">
            <v>1157.51</v>
          </cell>
          <cell r="S6040" t="str">
            <v>2</v>
          </cell>
          <cell r="AJ6040" t="str">
            <v>DREBA2018-22</v>
          </cell>
          <cell r="AK6040" t="str">
            <v>DR RET ACTV</v>
          </cell>
          <cell r="AM6040" t="str">
            <v>Administration</v>
          </cell>
        </row>
        <row r="6041">
          <cell r="A6041" t="str">
            <v>8182959</v>
          </cell>
          <cell r="E6041">
            <v>305.82</v>
          </cell>
          <cell r="S6041" t="str">
            <v>2</v>
          </cell>
          <cell r="AJ6041" t="str">
            <v>DREBA2018-22</v>
          </cell>
          <cell r="AK6041" t="str">
            <v>DR RET ACTV</v>
          </cell>
          <cell r="AM6041" t="str">
            <v>Administration</v>
          </cell>
        </row>
        <row r="6042">
          <cell r="A6042" t="str">
            <v>8182959</v>
          </cell>
          <cell r="E6042">
            <v>59.43</v>
          </cell>
          <cell r="S6042" t="str">
            <v>2</v>
          </cell>
          <cell r="AJ6042" t="str">
            <v>DREBA2018-22</v>
          </cell>
          <cell r="AK6042" t="str">
            <v>DR RET ACTV</v>
          </cell>
          <cell r="AM6042" t="str">
            <v>Administration</v>
          </cell>
        </row>
        <row r="6043">
          <cell r="A6043" t="str">
            <v>8182959</v>
          </cell>
          <cell r="E6043">
            <v>12.16</v>
          </cell>
          <cell r="S6043" t="str">
            <v>3</v>
          </cell>
          <cell r="AJ6043" t="str">
            <v>DREBA2018-22</v>
          </cell>
          <cell r="AK6043" t="str">
            <v>DR RET ACTV</v>
          </cell>
          <cell r="AM6043" t="str">
            <v>Administration</v>
          </cell>
        </row>
        <row r="6044">
          <cell r="A6044" t="str">
            <v>8182959</v>
          </cell>
          <cell r="E6044">
            <v>752.94</v>
          </cell>
          <cell r="S6044" t="str">
            <v>3</v>
          </cell>
          <cell r="AJ6044" t="str">
            <v>DREBA2018-22</v>
          </cell>
          <cell r="AK6044" t="str">
            <v>DR RET ACTV</v>
          </cell>
          <cell r="AM6044" t="str">
            <v>Administration</v>
          </cell>
        </row>
        <row r="6045">
          <cell r="A6045" t="str">
            <v>8182959</v>
          </cell>
          <cell r="E6045">
            <v>1121.1199999999999</v>
          </cell>
          <cell r="S6045" t="str">
            <v>3</v>
          </cell>
          <cell r="AJ6045" t="str">
            <v>DREBA2018-22</v>
          </cell>
          <cell r="AK6045" t="str">
            <v>DR RET ACTV</v>
          </cell>
          <cell r="AM6045" t="str">
            <v>Administration</v>
          </cell>
        </row>
        <row r="6046">
          <cell r="A6046" t="str">
            <v>8182959</v>
          </cell>
          <cell r="E6046">
            <v>305.82</v>
          </cell>
          <cell r="S6046" t="str">
            <v>3</v>
          </cell>
          <cell r="AJ6046" t="str">
            <v>DREBA2018-22</v>
          </cell>
          <cell r="AK6046" t="str">
            <v>DR RET ACTV</v>
          </cell>
          <cell r="AM6046" t="str">
            <v>Administration</v>
          </cell>
        </row>
        <row r="6047">
          <cell r="A6047" t="str">
            <v>8182959</v>
          </cell>
          <cell r="E6047">
            <v>59.43</v>
          </cell>
          <cell r="S6047" t="str">
            <v>3</v>
          </cell>
          <cell r="AJ6047" t="str">
            <v>DREBA2018-22</v>
          </cell>
          <cell r="AK6047" t="str">
            <v>DR RET ACTV</v>
          </cell>
          <cell r="AM6047" t="str">
            <v>Administration</v>
          </cell>
        </row>
        <row r="6048">
          <cell r="A6048" t="str">
            <v>8182959</v>
          </cell>
          <cell r="E6048">
            <v>74.95</v>
          </cell>
          <cell r="S6048" t="str">
            <v>1</v>
          </cell>
          <cell r="AJ6048" t="str">
            <v>DREBA2018-22</v>
          </cell>
          <cell r="AK6048" t="str">
            <v>DR RET ACTV</v>
          </cell>
          <cell r="AM6048" t="str">
            <v>Administration</v>
          </cell>
        </row>
        <row r="6049">
          <cell r="A6049" t="str">
            <v>8182959</v>
          </cell>
          <cell r="E6049">
            <v>60.66</v>
          </cell>
          <cell r="S6049" t="str">
            <v>1</v>
          </cell>
          <cell r="AJ6049" t="str">
            <v>DREBA2018-22</v>
          </cell>
          <cell r="AK6049" t="str">
            <v>DR RET ACTV</v>
          </cell>
          <cell r="AM6049" t="str">
            <v>Administration</v>
          </cell>
        </row>
        <row r="6050">
          <cell r="A6050" t="str">
            <v>8182959</v>
          </cell>
          <cell r="E6050">
            <v>63.99</v>
          </cell>
          <cell r="S6050" t="str">
            <v>1</v>
          </cell>
          <cell r="AJ6050" t="str">
            <v>DREBA2018-22</v>
          </cell>
          <cell r="AK6050" t="str">
            <v>DR RET ACTV</v>
          </cell>
          <cell r="AM6050" t="str">
            <v>Administration</v>
          </cell>
        </row>
        <row r="6051">
          <cell r="A6051" t="str">
            <v>8182959</v>
          </cell>
          <cell r="E6051">
            <v>56.76</v>
          </cell>
          <cell r="S6051" t="str">
            <v>1</v>
          </cell>
          <cell r="AJ6051" t="str">
            <v>DREBA2018-22</v>
          </cell>
          <cell r="AK6051" t="str">
            <v>DR RET ACTV</v>
          </cell>
          <cell r="AM6051" t="str">
            <v>Administration</v>
          </cell>
        </row>
        <row r="6052">
          <cell r="A6052" t="str">
            <v>8182959</v>
          </cell>
          <cell r="E6052">
            <v>48.97</v>
          </cell>
          <cell r="S6052" t="str">
            <v>1</v>
          </cell>
          <cell r="AJ6052" t="str">
            <v>DREBA2018-22</v>
          </cell>
          <cell r="AK6052" t="str">
            <v>DR RET ACTV</v>
          </cell>
          <cell r="AM6052" t="str">
            <v>Administration</v>
          </cell>
        </row>
        <row r="6053">
          <cell r="A6053" t="str">
            <v>8182959</v>
          </cell>
          <cell r="E6053">
            <v>769.21</v>
          </cell>
          <cell r="S6053" t="str">
            <v>1</v>
          </cell>
          <cell r="AJ6053" t="str">
            <v>DREBA2018-22</v>
          </cell>
          <cell r="AK6053" t="str">
            <v>DR RET ACTV</v>
          </cell>
          <cell r="AM6053" t="str">
            <v>Administration</v>
          </cell>
        </row>
        <row r="6054">
          <cell r="A6054" t="str">
            <v>8182959</v>
          </cell>
          <cell r="E6054">
            <v>0.96</v>
          </cell>
          <cell r="S6054" t="str">
            <v>1</v>
          </cell>
          <cell r="AJ6054" t="str">
            <v>DREBA2018-22</v>
          </cell>
          <cell r="AK6054" t="str">
            <v>DR RET ACTV</v>
          </cell>
          <cell r="AM6054" t="str">
            <v>Administration</v>
          </cell>
        </row>
        <row r="6055">
          <cell r="A6055" t="str">
            <v>8182959</v>
          </cell>
          <cell r="E6055">
            <v>37206.550000000003</v>
          </cell>
          <cell r="S6055" t="str">
            <v>1</v>
          </cell>
          <cell r="AJ6055" t="str">
            <v>DREBA2018-22</v>
          </cell>
          <cell r="AK6055" t="str">
            <v>DR RET ACTV</v>
          </cell>
          <cell r="AM6055" t="str">
            <v>Administration</v>
          </cell>
        </row>
        <row r="6056">
          <cell r="A6056" t="str">
            <v>8182959</v>
          </cell>
          <cell r="E6056">
            <v>1995.89</v>
          </cell>
          <cell r="S6056" t="str">
            <v>1</v>
          </cell>
          <cell r="AJ6056" t="str">
            <v>DREBA2018-22</v>
          </cell>
          <cell r="AK6056" t="str">
            <v>DR RET ACTV</v>
          </cell>
          <cell r="AM6056" t="str">
            <v>Administration</v>
          </cell>
        </row>
        <row r="6057">
          <cell r="A6057" t="str">
            <v>8182959</v>
          </cell>
          <cell r="E6057">
            <v>382.68</v>
          </cell>
          <cell r="S6057" t="str">
            <v>1</v>
          </cell>
          <cell r="AJ6057" t="str">
            <v>DREBA2018-22</v>
          </cell>
          <cell r="AK6057" t="str">
            <v>DR RET ACTV</v>
          </cell>
          <cell r="AM6057" t="str">
            <v>Administration</v>
          </cell>
        </row>
        <row r="6058">
          <cell r="A6058" t="str">
            <v>8182959</v>
          </cell>
          <cell r="E6058">
            <v>610.02</v>
          </cell>
          <cell r="S6058" t="str">
            <v>1</v>
          </cell>
          <cell r="AJ6058" t="str">
            <v>DREBA2018-22</v>
          </cell>
          <cell r="AK6058" t="str">
            <v>DR RET ACTV</v>
          </cell>
          <cell r="AM6058" t="str">
            <v>Administration</v>
          </cell>
        </row>
        <row r="6059">
          <cell r="A6059" t="str">
            <v>8182959</v>
          </cell>
          <cell r="E6059">
            <v>57.35</v>
          </cell>
          <cell r="S6059" t="str">
            <v>2</v>
          </cell>
          <cell r="AJ6059" t="str">
            <v>DREBA2018-22</v>
          </cell>
          <cell r="AK6059" t="str">
            <v>DR RET ACTV</v>
          </cell>
          <cell r="AM6059" t="str">
            <v>Administration</v>
          </cell>
        </row>
        <row r="6060">
          <cell r="A6060" t="str">
            <v>8182959</v>
          </cell>
          <cell r="E6060">
            <v>48.97</v>
          </cell>
          <cell r="S6060" t="str">
            <v>2</v>
          </cell>
          <cell r="AJ6060" t="str">
            <v>DREBA2018-22</v>
          </cell>
          <cell r="AK6060" t="str">
            <v>DR RET ACTV</v>
          </cell>
          <cell r="AM6060" t="str">
            <v>Administration</v>
          </cell>
        </row>
        <row r="6061">
          <cell r="A6061" t="str">
            <v>8182959</v>
          </cell>
          <cell r="E6061">
            <v>64.08</v>
          </cell>
          <cell r="S6061" t="str">
            <v>2</v>
          </cell>
          <cell r="AJ6061" t="str">
            <v>DREBA2018-22</v>
          </cell>
          <cell r="AK6061" t="str">
            <v>DR RET ACTV</v>
          </cell>
          <cell r="AM6061" t="str">
            <v>Administration</v>
          </cell>
        </row>
        <row r="6062">
          <cell r="A6062" t="str">
            <v>8182959</v>
          </cell>
          <cell r="E6062">
            <v>776.7</v>
          </cell>
          <cell r="S6062" t="str">
            <v>2</v>
          </cell>
          <cell r="AJ6062" t="str">
            <v>DREBA2018-22</v>
          </cell>
          <cell r="AK6062" t="str">
            <v>DR RET ACTV</v>
          </cell>
          <cell r="AM6062" t="str">
            <v>Administration</v>
          </cell>
        </row>
        <row r="6063">
          <cell r="A6063" t="str">
            <v>8182959</v>
          </cell>
          <cell r="E6063">
            <v>382.68</v>
          </cell>
          <cell r="S6063" t="str">
            <v>2</v>
          </cell>
          <cell r="AJ6063" t="str">
            <v>DREBA2018-22</v>
          </cell>
          <cell r="AK6063" t="str">
            <v>DR RET ACTV</v>
          </cell>
          <cell r="AM6063" t="str">
            <v>Administration</v>
          </cell>
        </row>
        <row r="6064">
          <cell r="A6064" t="str">
            <v>8182959</v>
          </cell>
          <cell r="E6064">
            <v>60.74</v>
          </cell>
          <cell r="S6064" t="str">
            <v>2</v>
          </cell>
          <cell r="AJ6064" t="str">
            <v>DREBA2018-22</v>
          </cell>
          <cell r="AK6064" t="str">
            <v>DR RET ACTV</v>
          </cell>
          <cell r="AM6064" t="str">
            <v>Administration</v>
          </cell>
        </row>
        <row r="6065">
          <cell r="A6065" t="str">
            <v>8182959</v>
          </cell>
          <cell r="E6065">
            <v>74.95</v>
          </cell>
          <cell r="S6065" t="str">
            <v>2</v>
          </cell>
          <cell r="AJ6065" t="str">
            <v>DREBA2018-22</v>
          </cell>
          <cell r="AK6065" t="str">
            <v>DR RET ACTV</v>
          </cell>
          <cell r="AM6065" t="str">
            <v>Administration</v>
          </cell>
        </row>
        <row r="6066">
          <cell r="A6066" t="str">
            <v>8182959</v>
          </cell>
          <cell r="E6066">
            <v>615.61</v>
          </cell>
          <cell r="S6066" t="str">
            <v>2</v>
          </cell>
          <cell r="AJ6066" t="str">
            <v>DREBA2018-22</v>
          </cell>
          <cell r="AK6066" t="str">
            <v>DR RET ACTV</v>
          </cell>
          <cell r="AM6066" t="str">
            <v>Administration</v>
          </cell>
        </row>
        <row r="6067">
          <cell r="A6067" t="str">
            <v>8182959</v>
          </cell>
          <cell r="E6067">
            <v>2.4500000000000002</v>
          </cell>
          <cell r="S6067" t="str">
            <v>2</v>
          </cell>
          <cell r="AJ6067" t="str">
            <v>DREBA2018-22</v>
          </cell>
          <cell r="AK6067" t="str">
            <v>DR RET ACTV</v>
          </cell>
          <cell r="AM6067" t="str">
            <v>Administration</v>
          </cell>
        </row>
        <row r="6068">
          <cell r="A6068" t="str">
            <v>8182959</v>
          </cell>
          <cell r="E6068">
            <v>13.01</v>
          </cell>
          <cell r="S6068" t="str">
            <v>2</v>
          </cell>
          <cell r="AJ6068" t="str">
            <v>DREBA2018-22</v>
          </cell>
          <cell r="AK6068" t="str">
            <v>DR RET ACTV</v>
          </cell>
          <cell r="AM6068" t="str">
            <v>Administration</v>
          </cell>
        </row>
        <row r="6069">
          <cell r="A6069" t="str">
            <v>8182959</v>
          </cell>
          <cell r="E6069">
            <v>1997.79</v>
          </cell>
          <cell r="S6069" t="str">
            <v>2</v>
          </cell>
          <cell r="AJ6069" t="str">
            <v>DREBA2018-22</v>
          </cell>
          <cell r="AK6069" t="str">
            <v>DR RET ACTV</v>
          </cell>
          <cell r="AM6069" t="str">
            <v>Administration</v>
          </cell>
        </row>
        <row r="6070">
          <cell r="A6070" t="str">
            <v>8182959</v>
          </cell>
          <cell r="E6070">
            <v>37199.230000000003</v>
          </cell>
          <cell r="S6070" t="str">
            <v>2</v>
          </cell>
          <cell r="AJ6070" t="str">
            <v>DREBA2018-22</v>
          </cell>
          <cell r="AK6070" t="str">
            <v>DR RET ACTV</v>
          </cell>
          <cell r="AM6070" t="str">
            <v>Administration</v>
          </cell>
        </row>
        <row r="6071">
          <cell r="A6071" t="str">
            <v>8182959</v>
          </cell>
          <cell r="E6071">
            <v>60.21</v>
          </cell>
          <cell r="S6071" t="str">
            <v>3</v>
          </cell>
          <cell r="AJ6071" t="str">
            <v>DREBA2018-22</v>
          </cell>
          <cell r="AK6071" t="str">
            <v>DR RET ACTV</v>
          </cell>
          <cell r="AM6071" t="str">
            <v>Administration</v>
          </cell>
        </row>
        <row r="6072">
          <cell r="A6072" t="str">
            <v>8182959</v>
          </cell>
          <cell r="E6072">
            <v>57.35</v>
          </cell>
          <cell r="S6072" t="str">
            <v>3</v>
          </cell>
          <cell r="AJ6072" t="str">
            <v>DREBA2018-22</v>
          </cell>
          <cell r="AK6072" t="str">
            <v>DR RET ACTV</v>
          </cell>
          <cell r="AM6072" t="str">
            <v>Administration</v>
          </cell>
        </row>
        <row r="6073">
          <cell r="A6073" t="str">
            <v>8182959</v>
          </cell>
          <cell r="E6073">
            <v>48.97</v>
          </cell>
          <cell r="S6073" t="str">
            <v>3</v>
          </cell>
          <cell r="AJ6073" t="str">
            <v>DREBA2018-22</v>
          </cell>
          <cell r="AK6073" t="str">
            <v>DR RET ACTV</v>
          </cell>
          <cell r="AM6073" t="str">
            <v>Administration</v>
          </cell>
        </row>
        <row r="6074">
          <cell r="A6074" t="str">
            <v>8182959</v>
          </cell>
          <cell r="E6074">
            <v>60.74</v>
          </cell>
          <cell r="S6074" t="str">
            <v>3</v>
          </cell>
          <cell r="AJ6074" t="str">
            <v>DREBA2018-22</v>
          </cell>
          <cell r="AK6074" t="str">
            <v>DR RET ACTV</v>
          </cell>
          <cell r="AM6074" t="str">
            <v>Administration</v>
          </cell>
        </row>
        <row r="6075">
          <cell r="A6075" t="str">
            <v>8182959</v>
          </cell>
          <cell r="E6075">
            <v>64.08</v>
          </cell>
          <cell r="S6075" t="str">
            <v>3</v>
          </cell>
          <cell r="AJ6075" t="str">
            <v>DREBA2018-22</v>
          </cell>
          <cell r="AK6075" t="str">
            <v>DR RET ACTV</v>
          </cell>
          <cell r="AM6075" t="str">
            <v>Administration</v>
          </cell>
        </row>
        <row r="6076">
          <cell r="A6076" t="str">
            <v>8182959</v>
          </cell>
          <cell r="E6076">
            <v>74.95</v>
          </cell>
          <cell r="S6076" t="str">
            <v>3</v>
          </cell>
          <cell r="AJ6076" t="str">
            <v>DREBA2018-22</v>
          </cell>
          <cell r="AK6076" t="str">
            <v>DR RET ACTV</v>
          </cell>
          <cell r="AM6076" t="str">
            <v>Administration</v>
          </cell>
        </row>
        <row r="6077">
          <cell r="A6077" t="str">
            <v>8182959</v>
          </cell>
          <cell r="E6077">
            <v>618.30999999999995</v>
          </cell>
          <cell r="S6077" t="str">
            <v>3</v>
          </cell>
          <cell r="AJ6077" t="str">
            <v>DREBA2018-22</v>
          </cell>
          <cell r="AK6077" t="str">
            <v>DR RET ACTV</v>
          </cell>
          <cell r="AM6077" t="str">
            <v>Administration</v>
          </cell>
        </row>
        <row r="6078">
          <cell r="A6078" t="str">
            <v>8182959</v>
          </cell>
          <cell r="E6078">
            <v>382.68</v>
          </cell>
          <cell r="S6078" t="str">
            <v>3</v>
          </cell>
          <cell r="AJ6078" t="str">
            <v>DREBA2018-22</v>
          </cell>
          <cell r="AK6078" t="str">
            <v>DR RET ACTV</v>
          </cell>
          <cell r="AM6078" t="str">
            <v>Administration</v>
          </cell>
        </row>
        <row r="6079">
          <cell r="A6079" t="str">
            <v>8182959</v>
          </cell>
          <cell r="E6079">
            <v>776.7</v>
          </cell>
          <cell r="S6079" t="str">
            <v>3</v>
          </cell>
          <cell r="AJ6079" t="str">
            <v>DREBA2018-22</v>
          </cell>
          <cell r="AK6079" t="str">
            <v>DR RET ACTV</v>
          </cell>
          <cell r="AM6079" t="str">
            <v>Administration</v>
          </cell>
        </row>
        <row r="6080">
          <cell r="A6080" t="str">
            <v>8182959</v>
          </cell>
          <cell r="E6080">
            <v>0.44</v>
          </cell>
          <cell r="S6080" t="str">
            <v>3</v>
          </cell>
          <cell r="AJ6080" t="str">
            <v>DREBA2018-22</v>
          </cell>
          <cell r="AK6080" t="str">
            <v>DR RET ACTV</v>
          </cell>
          <cell r="AM6080" t="str">
            <v>Administration</v>
          </cell>
        </row>
        <row r="6081">
          <cell r="A6081" t="str">
            <v>8182959</v>
          </cell>
          <cell r="E6081">
            <v>30.05</v>
          </cell>
          <cell r="S6081" t="str">
            <v>3</v>
          </cell>
          <cell r="AJ6081" t="str">
            <v>DREBA2018-22</v>
          </cell>
          <cell r="AK6081" t="str">
            <v>DR RET ACTV</v>
          </cell>
          <cell r="AM6081" t="str">
            <v>Administration</v>
          </cell>
        </row>
        <row r="6082">
          <cell r="A6082" t="str">
            <v>8182959</v>
          </cell>
          <cell r="E6082">
            <v>-26.87</v>
          </cell>
          <cell r="S6082" t="str">
            <v>3</v>
          </cell>
          <cell r="AJ6082" t="str">
            <v>DREBA2018-22</v>
          </cell>
          <cell r="AK6082" t="str">
            <v>DR RET ACTV</v>
          </cell>
          <cell r="AM6082" t="str">
            <v>Administration</v>
          </cell>
        </row>
        <row r="6083">
          <cell r="A6083" t="str">
            <v>8182959</v>
          </cell>
          <cell r="E6083">
            <v>29.38</v>
          </cell>
          <cell r="S6083" t="str">
            <v>3</v>
          </cell>
          <cell r="AJ6083" t="str">
            <v>DREBA2018-22</v>
          </cell>
          <cell r="AK6083" t="str">
            <v>DR RET ACTV</v>
          </cell>
          <cell r="AM6083" t="str">
            <v>Administration</v>
          </cell>
        </row>
        <row r="6084">
          <cell r="A6084" t="str">
            <v>8182959</v>
          </cell>
          <cell r="E6084">
            <v>74.95</v>
          </cell>
          <cell r="S6084" t="str">
            <v>3</v>
          </cell>
          <cell r="AJ6084" t="str">
            <v>DREBA2018-22</v>
          </cell>
          <cell r="AK6084" t="str">
            <v>DR RET ACTV</v>
          </cell>
          <cell r="AM6084" t="str">
            <v>Administration</v>
          </cell>
        </row>
        <row r="6085">
          <cell r="A6085" t="str">
            <v>8182959</v>
          </cell>
          <cell r="E6085">
            <v>1997.79</v>
          </cell>
          <cell r="S6085" t="str">
            <v>3</v>
          </cell>
          <cell r="AJ6085" t="str">
            <v>DREBA2018-22</v>
          </cell>
          <cell r="AK6085" t="str">
            <v>DR RET ACTV</v>
          </cell>
          <cell r="AM6085" t="str">
            <v>Administration</v>
          </cell>
        </row>
        <row r="6086">
          <cell r="A6086" t="str">
            <v>8182959</v>
          </cell>
          <cell r="E6086">
            <v>37198.629999999997</v>
          </cell>
          <cell r="S6086" t="str">
            <v>3</v>
          </cell>
          <cell r="AJ6086" t="str">
            <v>DREBA2018-22</v>
          </cell>
          <cell r="AK6086" t="str">
            <v>DR RET ACTV</v>
          </cell>
          <cell r="AM6086" t="str">
            <v>Administration</v>
          </cell>
        </row>
        <row r="6087">
          <cell r="A6087" t="str">
            <v>8182959</v>
          </cell>
          <cell r="E6087">
            <v>433.08</v>
          </cell>
          <cell r="S6087" t="str">
            <v>1</v>
          </cell>
          <cell r="AJ6087" t="str">
            <v>DREBA2018-22</v>
          </cell>
          <cell r="AK6087" t="str">
            <v>DR RET ACTV</v>
          </cell>
          <cell r="AM6087" t="str">
            <v>Administration</v>
          </cell>
        </row>
        <row r="6088">
          <cell r="A6088" t="str">
            <v>8182959</v>
          </cell>
          <cell r="E6088">
            <v>54.64</v>
          </cell>
          <cell r="S6088" t="str">
            <v>1</v>
          </cell>
          <cell r="AJ6088" t="str">
            <v>DREBA2018-22</v>
          </cell>
          <cell r="AK6088" t="str">
            <v>DR RET ACTV</v>
          </cell>
          <cell r="AM6088" t="str">
            <v>Administration</v>
          </cell>
        </row>
        <row r="6089">
          <cell r="A6089" t="str">
            <v>8182959</v>
          </cell>
          <cell r="E6089">
            <v>772.72</v>
          </cell>
          <cell r="S6089" t="str">
            <v>1</v>
          </cell>
          <cell r="AJ6089" t="str">
            <v>DREBA2018-22</v>
          </cell>
          <cell r="AK6089" t="str">
            <v>DR RET ACTV</v>
          </cell>
          <cell r="AM6089" t="str">
            <v>Administration</v>
          </cell>
        </row>
        <row r="6090">
          <cell r="A6090" t="str">
            <v>8182959</v>
          </cell>
          <cell r="E6090">
            <v>99.45</v>
          </cell>
          <cell r="S6090" t="str">
            <v>1</v>
          </cell>
          <cell r="AJ6090" t="str">
            <v>DREBA2018-22</v>
          </cell>
          <cell r="AK6090" t="str">
            <v>DR RET ACTV</v>
          </cell>
          <cell r="AM6090" t="str">
            <v>Administration</v>
          </cell>
        </row>
        <row r="6091">
          <cell r="A6091" t="str">
            <v>8182959</v>
          </cell>
          <cell r="E6091">
            <v>433.08</v>
          </cell>
          <cell r="S6091" t="str">
            <v>2</v>
          </cell>
          <cell r="AJ6091" t="str">
            <v>DREBA2018-22</v>
          </cell>
          <cell r="AK6091" t="str">
            <v>DR RET ACTV</v>
          </cell>
          <cell r="AM6091" t="str">
            <v>Administration</v>
          </cell>
        </row>
        <row r="6092">
          <cell r="A6092" t="str">
            <v>8182959</v>
          </cell>
          <cell r="E6092">
            <v>99.45</v>
          </cell>
          <cell r="S6092" t="str">
            <v>2</v>
          </cell>
          <cell r="AJ6092" t="str">
            <v>DREBA2018-22</v>
          </cell>
          <cell r="AK6092" t="str">
            <v>DR RET ACTV</v>
          </cell>
          <cell r="AM6092" t="str">
            <v>Administration</v>
          </cell>
        </row>
        <row r="6093">
          <cell r="A6093" t="str">
            <v>8182959</v>
          </cell>
          <cell r="E6093">
            <v>771.09</v>
          </cell>
          <cell r="S6093" t="str">
            <v>2</v>
          </cell>
          <cell r="AJ6093" t="str">
            <v>DREBA2018-22</v>
          </cell>
          <cell r="AK6093" t="str">
            <v>DR RET ACTV</v>
          </cell>
          <cell r="AM6093" t="str">
            <v>Administration</v>
          </cell>
        </row>
        <row r="6094">
          <cell r="A6094" t="str">
            <v>8182959</v>
          </cell>
          <cell r="E6094">
            <v>114.85</v>
          </cell>
          <cell r="S6094" t="str">
            <v>2</v>
          </cell>
          <cell r="AJ6094" t="str">
            <v>DREBA2018-22</v>
          </cell>
          <cell r="AK6094" t="str">
            <v>DR RET ACTV</v>
          </cell>
          <cell r="AM6094" t="str">
            <v>Administration</v>
          </cell>
        </row>
        <row r="6095">
          <cell r="A6095" t="str">
            <v>8182959</v>
          </cell>
          <cell r="E6095">
            <v>744.11</v>
          </cell>
          <cell r="S6095" t="str">
            <v>3</v>
          </cell>
          <cell r="AJ6095" t="str">
            <v>DREBA2018-22</v>
          </cell>
          <cell r="AK6095" t="str">
            <v>DR RET ACTV</v>
          </cell>
          <cell r="AM6095" t="str">
            <v>Administration</v>
          </cell>
        </row>
        <row r="6096">
          <cell r="A6096" t="str">
            <v>8182959</v>
          </cell>
          <cell r="E6096">
            <v>433.08</v>
          </cell>
          <cell r="S6096" t="str">
            <v>3</v>
          </cell>
          <cell r="AJ6096" t="str">
            <v>DREBA2018-22</v>
          </cell>
          <cell r="AK6096" t="str">
            <v>DR RET ACTV</v>
          </cell>
          <cell r="AM6096" t="str">
            <v>Administration</v>
          </cell>
        </row>
        <row r="6097">
          <cell r="A6097" t="str">
            <v>8182959</v>
          </cell>
          <cell r="E6097">
            <v>99.45</v>
          </cell>
          <cell r="S6097" t="str">
            <v>3</v>
          </cell>
          <cell r="AJ6097" t="str">
            <v>DREBA2018-22</v>
          </cell>
          <cell r="AK6097" t="str">
            <v>DR RET ACTV</v>
          </cell>
          <cell r="AM6097" t="str">
            <v>Administration</v>
          </cell>
        </row>
        <row r="6098">
          <cell r="A6098" t="str">
            <v>8182959</v>
          </cell>
          <cell r="E6098">
            <v>114.85</v>
          </cell>
          <cell r="S6098" t="str">
            <v>3</v>
          </cell>
          <cell r="AJ6098" t="str">
            <v>DREBA2018-22</v>
          </cell>
          <cell r="AK6098" t="str">
            <v>DR RET ACTV</v>
          </cell>
          <cell r="AM6098" t="str">
            <v>Administration</v>
          </cell>
        </row>
        <row r="6099">
          <cell r="A6099" t="str">
            <v>8182959</v>
          </cell>
          <cell r="E6099">
            <v>3284.64</v>
          </cell>
          <cell r="S6099" t="str">
            <v>1</v>
          </cell>
          <cell r="AJ6099" t="str">
            <v>DREBA2018-22</v>
          </cell>
          <cell r="AK6099" t="str">
            <v>DR RET ACTV</v>
          </cell>
          <cell r="AM6099" t="str">
            <v>Administration</v>
          </cell>
        </row>
        <row r="6100">
          <cell r="A6100" t="str">
            <v>8182959</v>
          </cell>
          <cell r="E6100">
            <v>3467.51</v>
          </cell>
          <cell r="S6100" t="str">
            <v>2</v>
          </cell>
          <cell r="AJ6100" t="str">
            <v>DREBA2018-22</v>
          </cell>
          <cell r="AK6100" t="str">
            <v>DR RET ACTV</v>
          </cell>
          <cell r="AM6100" t="str">
            <v>Administration</v>
          </cell>
        </row>
        <row r="6101">
          <cell r="A6101" t="str">
            <v>8182959</v>
          </cell>
          <cell r="E6101">
            <v>4572.76</v>
          </cell>
          <cell r="S6101" t="str">
            <v>3</v>
          </cell>
          <cell r="AJ6101" t="str">
            <v>DREBA2018-22</v>
          </cell>
          <cell r="AK6101" t="str">
            <v>DR RET ACTV</v>
          </cell>
          <cell r="AM6101" t="str">
            <v>Administration</v>
          </cell>
        </row>
        <row r="6102">
          <cell r="A6102" t="str">
            <v>8182959</v>
          </cell>
          <cell r="E6102">
            <v>4609.03</v>
          </cell>
          <cell r="S6102" t="str">
            <v>1</v>
          </cell>
          <cell r="AJ6102" t="str">
            <v>DREBA2018-22</v>
          </cell>
          <cell r="AK6102" t="str">
            <v>DR RET ACTV</v>
          </cell>
          <cell r="AM6102" t="str">
            <v>Administration</v>
          </cell>
        </row>
        <row r="6103">
          <cell r="A6103" t="str">
            <v>8182959</v>
          </cell>
          <cell r="E6103">
            <v>5371.68</v>
          </cell>
          <cell r="S6103" t="str">
            <v>2</v>
          </cell>
          <cell r="AJ6103" t="str">
            <v>DREBA2018-22</v>
          </cell>
          <cell r="AK6103" t="str">
            <v>DR RET ACTV</v>
          </cell>
          <cell r="AM6103" t="str">
            <v>Administration</v>
          </cell>
        </row>
        <row r="6104">
          <cell r="A6104" t="str">
            <v>8182959</v>
          </cell>
          <cell r="E6104">
            <v>2713.47</v>
          </cell>
          <cell r="S6104" t="str">
            <v>2</v>
          </cell>
          <cell r="AJ6104" t="str">
            <v>DREBA2018-22</v>
          </cell>
          <cell r="AK6104" t="str">
            <v>DR RET ACTV</v>
          </cell>
          <cell r="AM6104" t="str">
            <v>Administration</v>
          </cell>
        </row>
        <row r="6105">
          <cell r="A6105" t="str">
            <v>8182959</v>
          </cell>
          <cell r="E6105">
            <v>6869.34</v>
          </cell>
          <cell r="S6105" t="str">
            <v>3</v>
          </cell>
          <cell r="AJ6105" t="str">
            <v>DREBA2018-22</v>
          </cell>
          <cell r="AK6105" t="str">
            <v>DR RET ACTV</v>
          </cell>
          <cell r="AM6105" t="str">
            <v>Administration</v>
          </cell>
        </row>
        <row r="6106">
          <cell r="A6106" t="str">
            <v>8182959</v>
          </cell>
          <cell r="E6106">
            <v>3244</v>
          </cell>
          <cell r="S6106" t="str">
            <v>3</v>
          </cell>
          <cell r="AJ6106" t="str">
            <v>DREBA2018-22</v>
          </cell>
          <cell r="AK6106" t="str">
            <v>DR RET ACTV</v>
          </cell>
          <cell r="AM6106" t="str">
            <v>Administration</v>
          </cell>
        </row>
        <row r="6107">
          <cell r="A6107" t="str">
            <v>8182959</v>
          </cell>
          <cell r="E6107">
            <v>232.11</v>
          </cell>
          <cell r="S6107" t="str">
            <v>3</v>
          </cell>
          <cell r="AJ6107" t="str">
            <v>DREBA2018-22</v>
          </cell>
          <cell r="AK6107" t="str">
            <v>DR RET ACTV</v>
          </cell>
          <cell r="AM6107" t="str">
            <v>Administration</v>
          </cell>
        </row>
        <row r="6108">
          <cell r="A6108" t="str">
            <v>8182959</v>
          </cell>
          <cell r="E6108">
            <v>4222.41</v>
          </cell>
          <cell r="S6108" t="str">
            <v>1</v>
          </cell>
          <cell r="AJ6108" t="str">
            <v>DREBA2018-22</v>
          </cell>
          <cell r="AK6108" t="str">
            <v>DR RET ACTV</v>
          </cell>
          <cell r="AM6108" t="str">
            <v>Administration</v>
          </cell>
        </row>
        <row r="6109">
          <cell r="A6109" t="str">
            <v>8182959</v>
          </cell>
          <cell r="E6109">
            <v>4457.49</v>
          </cell>
          <cell r="S6109" t="str">
            <v>2</v>
          </cell>
          <cell r="AJ6109" t="str">
            <v>DREBA2018-22</v>
          </cell>
          <cell r="AK6109" t="str">
            <v>DR RET ACTV</v>
          </cell>
          <cell r="AM6109" t="str">
            <v>Administration</v>
          </cell>
        </row>
        <row r="6110">
          <cell r="A6110" t="str">
            <v>8182959</v>
          </cell>
          <cell r="E6110">
            <v>5878.29</v>
          </cell>
          <cell r="S6110" t="str">
            <v>3</v>
          </cell>
          <cell r="AJ6110" t="str">
            <v>DREBA2018-22</v>
          </cell>
          <cell r="AK6110" t="str">
            <v>DR RET ACTV</v>
          </cell>
          <cell r="AM6110" t="str">
            <v>Administration</v>
          </cell>
        </row>
        <row r="6111">
          <cell r="A6111" t="str">
            <v>8182959</v>
          </cell>
          <cell r="E6111">
            <v>5924.92</v>
          </cell>
          <cell r="S6111" t="str">
            <v>1</v>
          </cell>
          <cell r="AJ6111" t="str">
            <v>DREBA2018-22</v>
          </cell>
          <cell r="AK6111" t="str">
            <v>DR RET ACTV</v>
          </cell>
          <cell r="AM6111" t="str">
            <v>Administration</v>
          </cell>
        </row>
        <row r="6112">
          <cell r="A6112" t="str">
            <v>8182959</v>
          </cell>
          <cell r="E6112">
            <v>6905.3</v>
          </cell>
          <cell r="S6112" t="str">
            <v>2</v>
          </cell>
          <cell r="AJ6112" t="str">
            <v>DREBA2018-22</v>
          </cell>
          <cell r="AK6112" t="str">
            <v>DR RET ACTV</v>
          </cell>
          <cell r="AM6112" t="str">
            <v>Administration</v>
          </cell>
        </row>
        <row r="6113">
          <cell r="A6113" t="str">
            <v>8182959</v>
          </cell>
          <cell r="E6113">
            <v>3488.17</v>
          </cell>
          <cell r="S6113" t="str">
            <v>2</v>
          </cell>
          <cell r="AJ6113" t="str">
            <v>DREBA2018-22</v>
          </cell>
          <cell r="AK6113" t="str">
            <v>DR RET ACTV</v>
          </cell>
          <cell r="AM6113" t="str">
            <v>Administration</v>
          </cell>
        </row>
        <row r="6114">
          <cell r="A6114" t="str">
            <v>8182959</v>
          </cell>
          <cell r="E6114">
            <v>8830.5400000000009</v>
          </cell>
          <cell r="S6114" t="str">
            <v>3</v>
          </cell>
          <cell r="AJ6114" t="str">
            <v>DREBA2018-22</v>
          </cell>
          <cell r="AK6114" t="str">
            <v>DR RET ACTV</v>
          </cell>
          <cell r="AM6114" t="str">
            <v>Administration</v>
          </cell>
        </row>
        <row r="6115">
          <cell r="A6115" t="str">
            <v>8182959</v>
          </cell>
          <cell r="E6115">
            <v>4170.18</v>
          </cell>
          <cell r="S6115" t="str">
            <v>3</v>
          </cell>
          <cell r="AJ6115" t="str">
            <v>DREBA2018-22</v>
          </cell>
          <cell r="AK6115" t="str">
            <v>DR RET ACTV</v>
          </cell>
          <cell r="AM6115" t="str">
            <v>Administration</v>
          </cell>
        </row>
        <row r="6116">
          <cell r="A6116" t="str">
            <v>8182959</v>
          </cell>
          <cell r="E6116">
            <v>298.37</v>
          </cell>
          <cell r="S6116" t="str">
            <v>3</v>
          </cell>
          <cell r="AJ6116" t="str">
            <v>DREBA2018-22</v>
          </cell>
          <cell r="AK6116" t="str">
            <v>DR RET ACTV</v>
          </cell>
          <cell r="AM6116" t="str">
            <v>Administration</v>
          </cell>
        </row>
        <row r="6117">
          <cell r="A6117" t="str">
            <v>8182959</v>
          </cell>
          <cell r="E6117">
            <v>819.47</v>
          </cell>
          <cell r="S6117" t="str">
            <v>1</v>
          </cell>
          <cell r="AJ6117" t="str">
            <v>DREBA2018-22</v>
          </cell>
          <cell r="AK6117" t="str">
            <v>DR RET ACTV</v>
          </cell>
          <cell r="AM6117" t="str">
            <v>Administration</v>
          </cell>
        </row>
        <row r="6118">
          <cell r="A6118" t="str">
            <v>8182959</v>
          </cell>
          <cell r="E6118">
            <v>865.09</v>
          </cell>
          <cell r="S6118" t="str">
            <v>2</v>
          </cell>
          <cell r="AJ6118" t="str">
            <v>DREBA2018-22</v>
          </cell>
          <cell r="AK6118" t="str">
            <v>DR RET ACTV</v>
          </cell>
          <cell r="AM6118" t="str">
            <v>Administration</v>
          </cell>
        </row>
        <row r="6119">
          <cell r="A6119" t="str">
            <v>8182959</v>
          </cell>
          <cell r="E6119">
            <v>1140.8399999999999</v>
          </cell>
          <cell r="S6119" t="str">
            <v>3</v>
          </cell>
          <cell r="AJ6119" t="str">
            <v>DREBA2018-22</v>
          </cell>
          <cell r="AK6119" t="str">
            <v>DR RET ACTV</v>
          </cell>
          <cell r="AM6119" t="str">
            <v>Administration</v>
          </cell>
        </row>
        <row r="6120">
          <cell r="A6120" t="str">
            <v>8182959</v>
          </cell>
          <cell r="E6120">
            <v>1199.47</v>
          </cell>
          <cell r="S6120" t="str">
            <v>1</v>
          </cell>
          <cell r="AJ6120" t="str">
            <v>DREBA2018-22</v>
          </cell>
          <cell r="AK6120" t="str">
            <v>DR RET ACTV</v>
          </cell>
          <cell r="AM6120" t="str">
            <v>Administration</v>
          </cell>
        </row>
        <row r="6121">
          <cell r="A6121" t="str">
            <v>8182959</v>
          </cell>
          <cell r="E6121">
            <v>5.28</v>
          </cell>
          <cell r="S6121" t="str">
            <v>1</v>
          </cell>
          <cell r="AJ6121" t="str">
            <v>DREBA2018-22</v>
          </cell>
          <cell r="AK6121" t="str">
            <v>DR RET ACTV</v>
          </cell>
          <cell r="AM6121" t="str">
            <v>Administration</v>
          </cell>
        </row>
        <row r="6122">
          <cell r="A6122" t="str">
            <v>8182959</v>
          </cell>
          <cell r="E6122">
            <v>1403.51</v>
          </cell>
          <cell r="S6122" t="str">
            <v>2</v>
          </cell>
          <cell r="AJ6122" t="str">
            <v>DREBA2018-22</v>
          </cell>
          <cell r="AK6122" t="str">
            <v>DR RET ACTV</v>
          </cell>
          <cell r="AM6122" t="str">
            <v>Administration</v>
          </cell>
        </row>
        <row r="6123">
          <cell r="A6123" t="str">
            <v>8182959</v>
          </cell>
          <cell r="E6123">
            <v>676.98</v>
          </cell>
          <cell r="S6123" t="str">
            <v>2</v>
          </cell>
          <cell r="AJ6123" t="str">
            <v>DREBA2018-22</v>
          </cell>
          <cell r="AK6123" t="str">
            <v>DR RET ACTV</v>
          </cell>
          <cell r="AM6123" t="str">
            <v>Administration</v>
          </cell>
        </row>
        <row r="6124">
          <cell r="A6124" t="str">
            <v>8182959</v>
          </cell>
          <cell r="E6124">
            <v>10.210000000000001</v>
          </cell>
          <cell r="S6124" t="str">
            <v>2</v>
          </cell>
          <cell r="AJ6124" t="str">
            <v>DREBA2018-22</v>
          </cell>
          <cell r="AK6124" t="str">
            <v>DR RET ACTV</v>
          </cell>
          <cell r="AM6124" t="str">
            <v>Administration</v>
          </cell>
        </row>
        <row r="6125">
          <cell r="A6125" t="str">
            <v>8182959</v>
          </cell>
          <cell r="E6125">
            <v>1753.75</v>
          </cell>
          <cell r="S6125" t="str">
            <v>3</v>
          </cell>
          <cell r="AJ6125" t="str">
            <v>DREBA2018-22</v>
          </cell>
          <cell r="AK6125" t="str">
            <v>DR RET ACTV</v>
          </cell>
          <cell r="AM6125" t="str">
            <v>Administration</v>
          </cell>
        </row>
        <row r="6126">
          <cell r="A6126" t="str">
            <v>8182959</v>
          </cell>
          <cell r="E6126">
            <v>826.19</v>
          </cell>
          <cell r="S6126" t="str">
            <v>3</v>
          </cell>
          <cell r="AJ6126" t="str">
            <v>DREBA2018-22</v>
          </cell>
          <cell r="AK6126" t="str">
            <v>DR RET ACTV</v>
          </cell>
          <cell r="AM6126" t="str">
            <v>Administration</v>
          </cell>
        </row>
        <row r="6127">
          <cell r="A6127" t="str">
            <v>8182959</v>
          </cell>
          <cell r="E6127">
            <v>57.91</v>
          </cell>
          <cell r="S6127" t="str">
            <v>3</v>
          </cell>
          <cell r="AJ6127" t="str">
            <v>DREBA2018-22</v>
          </cell>
          <cell r="AK6127" t="str">
            <v>DR RET ACTV</v>
          </cell>
          <cell r="AM6127" t="str">
            <v>Administration</v>
          </cell>
        </row>
        <row r="6128">
          <cell r="A6128" t="str">
            <v>8182959</v>
          </cell>
          <cell r="E6128">
            <v>465.11</v>
          </cell>
          <cell r="S6128" t="str">
            <v>1</v>
          </cell>
          <cell r="AJ6128" t="str">
            <v>DREBA2018-22</v>
          </cell>
          <cell r="AK6128" t="str">
            <v>DR RET ACTV</v>
          </cell>
          <cell r="AM6128" t="str">
            <v>Administration</v>
          </cell>
        </row>
        <row r="6129">
          <cell r="A6129" t="str">
            <v>8182959</v>
          </cell>
          <cell r="E6129">
            <v>491</v>
          </cell>
          <cell r="S6129" t="str">
            <v>2</v>
          </cell>
          <cell r="AJ6129" t="str">
            <v>DREBA2018-22</v>
          </cell>
          <cell r="AK6129" t="str">
            <v>DR RET ACTV</v>
          </cell>
          <cell r="AM6129" t="str">
            <v>Administration</v>
          </cell>
        </row>
        <row r="6130">
          <cell r="A6130" t="str">
            <v>8182959</v>
          </cell>
          <cell r="E6130">
            <v>647.5</v>
          </cell>
          <cell r="S6130" t="str">
            <v>3</v>
          </cell>
          <cell r="AJ6130" t="str">
            <v>DREBA2018-22</v>
          </cell>
          <cell r="AK6130" t="str">
            <v>DR RET ACTV</v>
          </cell>
          <cell r="AM6130" t="str">
            <v>Administration</v>
          </cell>
        </row>
        <row r="6131">
          <cell r="A6131" t="str">
            <v>8182959</v>
          </cell>
          <cell r="E6131">
            <v>680.78</v>
          </cell>
          <cell r="S6131" t="str">
            <v>1</v>
          </cell>
          <cell r="AJ6131" t="str">
            <v>DREBA2018-22</v>
          </cell>
          <cell r="AK6131" t="str">
            <v>DR RET ACTV</v>
          </cell>
          <cell r="AM6131" t="str">
            <v>Administration</v>
          </cell>
        </row>
        <row r="6132">
          <cell r="A6132" t="str">
            <v>8182959</v>
          </cell>
          <cell r="E6132">
            <v>2.99</v>
          </cell>
          <cell r="S6132" t="str">
            <v>1</v>
          </cell>
          <cell r="AJ6132" t="str">
            <v>DREBA2018-22</v>
          </cell>
          <cell r="AK6132" t="str">
            <v>DR RET ACTV</v>
          </cell>
          <cell r="AM6132" t="str">
            <v>Administration</v>
          </cell>
        </row>
        <row r="6133">
          <cell r="A6133" t="str">
            <v>8182959</v>
          </cell>
          <cell r="E6133">
            <v>796.59</v>
          </cell>
          <cell r="S6133" t="str">
            <v>2</v>
          </cell>
          <cell r="AJ6133" t="str">
            <v>DREBA2018-22</v>
          </cell>
          <cell r="AK6133" t="str">
            <v>DR RET ACTV</v>
          </cell>
          <cell r="AM6133" t="str">
            <v>Administration</v>
          </cell>
        </row>
        <row r="6134">
          <cell r="A6134" t="str">
            <v>8182959</v>
          </cell>
          <cell r="E6134">
            <v>384.23</v>
          </cell>
          <cell r="S6134" t="str">
            <v>2</v>
          </cell>
          <cell r="AJ6134" t="str">
            <v>DREBA2018-22</v>
          </cell>
          <cell r="AK6134" t="str">
            <v>DR RET ACTV</v>
          </cell>
          <cell r="AM6134" t="str">
            <v>Administration</v>
          </cell>
        </row>
        <row r="6135">
          <cell r="A6135" t="str">
            <v>8182959</v>
          </cell>
          <cell r="E6135">
            <v>5.8</v>
          </cell>
          <cell r="S6135" t="str">
            <v>2</v>
          </cell>
          <cell r="AJ6135" t="str">
            <v>DREBA2018-22</v>
          </cell>
          <cell r="AK6135" t="str">
            <v>DR RET ACTV</v>
          </cell>
          <cell r="AM6135" t="str">
            <v>Administration</v>
          </cell>
        </row>
        <row r="6136">
          <cell r="A6136" t="str">
            <v>8182959</v>
          </cell>
          <cell r="E6136">
            <v>995.37</v>
          </cell>
          <cell r="S6136" t="str">
            <v>3</v>
          </cell>
          <cell r="AJ6136" t="str">
            <v>DREBA2018-22</v>
          </cell>
          <cell r="AK6136" t="str">
            <v>DR RET ACTV</v>
          </cell>
          <cell r="AM6136" t="str">
            <v>Administration</v>
          </cell>
        </row>
        <row r="6137">
          <cell r="A6137" t="str">
            <v>8182959</v>
          </cell>
          <cell r="E6137">
            <v>468.93</v>
          </cell>
          <cell r="S6137" t="str">
            <v>3</v>
          </cell>
          <cell r="AJ6137" t="str">
            <v>DREBA2018-22</v>
          </cell>
          <cell r="AK6137" t="str">
            <v>DR RET ACTV</v>
          </cell>
          <cell r="AM6137" t="str">
            <v>Administration</v>
          </cell>
        </row>
        <row r="6138">
          <cell r="A6138" t="str">
            <v>8182959</v>
          </cell>
          <cell r="E6138">
            <v>32.86</v>
          </cell>
          <cell r="S6138" t="str">
            <v>3</v>
          </cell>
          <cell r="AJ6138" t="str">
            <v>DREBA2018-22</v>
          </cell>
          <cell r="AK6138" t="str">
            <v>DR RET ACTV</v>
          </cell>
          <cell r="AM6138" t="str">
            <v>Administration</v>
          </cell>
        </row>
        <row r="6139">
          <cell r="A6139" t="str">
            <v>8182959</v>
          </cell>
          <cell r="E6139">
            <v>792.62</v>
          </cell>
          <cell r="S6139" t="str">
            <v>1</v>
          </cell>
          <cell r="AJ6139" t="str">
            <v>DREBA2018-22</v>
          </cell>
          <cell r="AK6139" t="str">
            <v>DR RET ACTV</v>
          </cell>
          <cell r="AM6139" t="str">
            <v>Administration</v>
          </cell>
        </row>
        <row r="6140">
          <cell r="A6140" t="str">
            <v>8182959</v>
          </cell>
          <cell r="E6140">
            <v>836.75</v>
          </cell>
          <cell r="S6140" t="str">
            <v>2</v>
          </cell>
          <cell r="AJ6140" t="str">
            <v>DREBA2018-22</v>
          </cell>
          <cell r="AK6140" t="str">
            <v>DR RET ACTV</v>
          </cell>
          <cell r="AM6140" t="str">
            <v>Administration</v>
          </cell>
        </row>
        <row r="6141">
          <cell r="A6141" t="str">
            <v>8182959</v>
          </cell>
          <cell r="E6141">
            <v>1103.46</v>
          </cell>
          <cell r="S6141" t="str">
            <v>3</v>
          </cell>
          <cell r="AJ6141" t="str">
            <v>DREBA2018-22</v>
          </cell>
          <cell r="AK6141" t="str">
            <v>DR RET ACTV</v>
          </cell>
          <cell r="AM6141" t="str">
            <v>Administration</v>
          </cell>
        </row>
        <row r="6142">
          <cell r="A6142" t="str">
            <v>8182959</v>
          </cell>
          <cell r="E6142">
            <v>1181.22</v>
          </cell>
          <cell r="S6142" t="str">
            <v>1</v>
          </cell>
          <cell r="AJ6142" t="str">
            <v>DREBA2018-22</v>
          </cell>
          <cell r="AK6142" t="str">
            <v>DR RET ACTV</v>
          </cell>
          <cell r="AM6142" t="str">
            <v>Administration</v>
          </cell>
        </row>
        <row r="6143">
          <cell r="A6143" t="str">
            <v>8182959</v>
          </cell>
          <cell r="E6143">
            <v>7.35</v>
          </cell>
          <cell r="S6143" t="str">
            <v>1</v>
          </cell>
          <cell r="AJ6143" t="str">
            <v>DREBA2018-22</v>
          </cell>
          <cell r="AK6143" t="str">
            <v>DR RET ACTV</v>
          </cell>
          <cell r="AM6143" t="str">
            <v>Administration</v>
          </cell>
        </row>
        <row r="6144">
          <cell r="A6144" t="str">
            <v>8182959</v>
          </cell>
          <cell r="E6144">
            <v>1384.43</v>
          </cell>
          <cell r="S6144" t="str">
            <v>2</v>
          </cell>
          <cell r="AJ6144" t="str">
            <v>DREBA2018-22</v>
          </cell>
          <cell r="AK6144" t="str">
            <v>DR RET ACTV</v>
          </cell>
          <cell r="AM6144" t="str">
            <v>Administration</v>
          </cell>
        </row>
        <row r="6145">
          <cell r="A6145" t="str">
            <v>8182959</v>
          </cell>
          <cell r="E6145">
            <v>654.79</v>
          </cell>
          <cell r="S6145" t="str">
            <v>2</v>
          </cell>
          <cell r="AJ6145" t="str">
            <v>DREBA2018-22</v>
          </cell>
          <cell r="AK6145" t="str">
            <v>DR RET ACTV</v>
          </cell>
          <cell r="AM6145" t="str">
            <v>Administration</v>
          </cell>
        </row>
        <row r="6146">
          <cell r="A6146" t="str">
            <v>8182959</v>
          </cell>
          <cell r="E6146">
            <v>14.21</v>
          </cell>
          <cell r="S6146" t="str">
            <v>2</v>
          </cell>
          <cell r="AJ6146" t="str">
            <v>DREBA2018-22</v>
          </cell>
          <cell r="AK6146" t="str">
            <v>DR RET ACTV</v>
          </cell>
          <cell r="AM6146" t="str">
            <v>Administration</v>
          </cell>
        </row>
        <row r="6147">
          <cell r="A6147" t="str">
            <v>8182959</v>
          </cell>
          <cell r="E6147">
            <v>1713.24</v>
          </cell>
          <cell r="S6147" t="str">
            <v>3</v>
          </cell>
          <cell r="AJ6147" t="str">
            <v>DREBA2018-22</v>
          </cell>
          <cell r="AK6147" t="str">
            <v>DR RET ACTV</v>
          </cell>
          <cell r="AM6147" t="str">
            <v>Administration</v>
          </cell>
        </row>
        <row r="6148">
          <cell r="A6148" t="str">
            <v>8182959</v>
          </cell>
          <cell r="E6148">
            <v>806.29</v>
          </cell>
          <cell r="S6148" t="str">
            <v>3</v>
          </cell>
          <cell r="AJ6148" t="str">
            <v>DREBA2018-22</v>
          </cell>
          <cell r="AK6148" t="str">
            <v>DR RET ACTV</v>
          </cell>
          <cell r="AM6148" t="str">
            <v>Administration</v>
          </cell>
        </row>
        <row r="6149">
          <cell r="A6149" t="str">
            <v>8182959</v>
          </cell>
          <cell r="E6149">
            <v>56.01</v>
          </cell>
          <cell r="S6149" t="str">
            <v>3</v>
          </cell>
          <cell r="AJ6149" t="str">
            <v>DREBA2018-22</v>
          </cell>
          <cell r="AK6149" t="str">
            <v>DR RET ACTV</v>
          </cell>
          <cell r="AM6149" t="str">
            <v>Administration</v>
          </cell>
        </row>
        <row r="6150">
          <cell r="A6150" t="str">
            <v>8182959</v>
          </cell>
          <cell r="E6150">
            <v>4774.72</v>
          </cell>
          <cell r="S6150" t="str">
            <v>1</v>
          </cell>
          <cell r="AJ6150" t="str">
            <v>DREBA2018-22</v>
          </cell>
          <cell r="AK6150" t="str">
            <v>DR RET ACTV</v>
          </cell>
          <cell r="AM6150" t="str">
            <v>Administration</v>
          </cell>
        </row>
        <row r="6151">
          <cell r="A6151" t="str">
            <v>8182959</v>
          </cell>
          <cell r="E6151">
            <v>5040.55</v>
          </cell>
          <cell r="S6151" t="str">
            <v>2</v>
          </cell>
          <cell r="AJ6151" t="str">
            <v>DREBA2018-22</v>
          </cell>
          <cell r="AK6151" t="str">
            <v>DR RET ACTV</v>
          </cell>
          <cell r="AM6151" t="str">
            <v>Administration</v>
          </cell>
        </row>
        <row r="6152">
          <cell r="A6152" t="str">
            <v>8182959</v>
          </cell>
          <cell r="E6152">
            <v>6311.96</v>
          </cell>
          <cell r="S6152" t="str">
            <v>3</v>
          </cell>
          <cell r="AJ6152" t="str">
            <v>DREBA2018-22</v>
          </cell>
          <cell r="AK6152" t="str">
            <v>DR RET ACTV</v>
          </cell>
          <cell r="AM6152" t="str">
            <v>Administration</v>
          </cell>
        </row>
        <row r="6153">
          <cell r="A6153" t="str">
            <v>8182959</v>
          </cell>
          <cell r="E6153">
            <v>6988.85</v>
          </cell>
          <cell r="S6153" t="str">
            <v>1</v>
          </cell>
          <cell r="AJ6153" t="str">
            <v>DREBA2018-22</v>
          </cell>
          <cell r="AK6153" t="str">
            <v>DR RET ACTV</v>
          </cell>
          <cell r="AM6153" t="str">
            <v>Administration</v>
          </cell>
        </row>
        <row r="6154">
          <cell r="A6154" t="str">
            <v>8182959</v>
          </cell>
          <cell r="E6154">
            <v>30.74</v>
          </cell>
          <cell r="S6154" t="str">
            <v>1</v>
          </cell>
          <cell r="AJ6154" t="str">
            <v>DREBA2018-22</v>
          </cell>
          <cell r="AK6154" t="str">
            <v>DR RET ACTV</v>
          </cell>
          <cell r="AM6154" t="str">
            <v>Administration</v>
          </cell>
        </row>
        <row r="6155">
          <cell r="A6155" t="str">
            <v>8182959</v>
          </cell>
          <cell r="E6155">
            <v>8177.72</v>
          </cell>
          <cell r="S6155" t="str">
            <v>2</v>
          </cell>
          <cell r="AJ6155" t="str">
            <v>DREBA2018-22</v>
          </cell>
          <cell r="AK6155" t="str">
            <v>DR RET ACTV</v>
          </cell>
          <cell r="AM6155" t="str">
            <v>Administration</v>
          </cell>
        </row>
        <row r="6156">
          <cell r="A6156" t="str">
            <v>8182959</v>
          </cell>
          <cell r="E6156">
            <v>3944.44</v>
          </cell>
          <cell r="S6156" t="str">
            <v>2</v>
          </cell>
          <cell r="AJ6156" t="str">
            <v>DREBA2018-22</v>
          </cell>
          <cell r="AK6156" t="str">
            <v>DR RET ACTV</v>
          </cell>
          <cell r="AM6156" t="str">
            <v>Administration</v>
          </cell>
        </row>
        <row r="6157">
          <cell r="A6157" t="str">
            <v>8182959</v>
          </cell>
          <cell r="E6157">
            <v>59.51</v>
          </cell>
          <cell r="S6157" t="str">
            <v>2</v>
          </cell>
          <cell r="AJ6157" t="str">
            <v>DREBA2018-22</v>
          </cell>
          <cell r="AK6157" t="str">
            <v>DR RET ACTV</v>
          </cell>
          <cell r="AM6157" t="str">
            <v>Administration</v>
          </cell>
        </row>
        <row r="6158">
          <cell r="A6158" t="str">
            <v>8182959</v>
          </cell>
          <cell r="E6158">
            <v>9703.01</v>
          </cell>
          <cell r="S6158" t="str">
            <v>3</v>
          </cell>
          <cell r="AJ6158" t="str">
            <v>DREBA2018-22</v>
          </cell>
          <cell r="AK6158" t="str">
            <v>DR RET ACTV</v>
          </cell>
          <cell r="AM6158" t="str">
            <v>Administration</v>
          </cell>
        </row>
        <row r="6159">
          <cell r="A6159" t="str">
            <v>8182959</v>
          </cell>
          <cell r="E6159">
            <v>4571.1499999999996</v>
          </cell>
          <cell r="S6159" t="str">
            <v>3</v>
          </cell>
          <cell r="AJ6159" t="str">
            <v>DREBA2018-22</v>
          </cell>
          <cell r="AK6159" t="str">
            <v>DR RET ACTV</v>
          </cell>
          <cell r="AM6159" t="str">
            <v>Administration</v>
          </cell>
        </row>
        <row r="6160">
          <cell r="A6160" t="str">
            <v>8182959</v>
          </cell>
          <cell r="E6160">
            <v>320.39</v>
          </cell>
          <cell r="S6160" t="str">
            <v>3</v>
          </cell>
          <cell r="AJ6160" t="str">
            <v>DREBA2018-22</v>
          </cell>
          <cell r="AK6160" t="str">
            <v>DR RET ACTV</v>
          </cell>
          <cell r="AM6160" t="str">
            <v>Administration</v>
          </cell>
        </row>
        <row r="6161">
          <cell r="A6161" t="str">
            <v>8182959</v>
          </cell>
          <cell r="E6161">
            <v>1613.16</v>
          </cell>
          <cell r="S6161" t="str">
            <v>1</v>
          </cell>
          <cell r="AJ6161" t="str">
            <v>DREBA2018-22</v>
          </cell>
          <cell r="AK6161" t="str">
            <v>DR RET ACTV</v>
          </cell>
          <cell r="AM6161" t="str">
            <v>Administration</v>
          </cell>
        </row>
        <row r="6162">
          <cell r="A6162" t="str">
            <v>8182959</v>
          </cell>
          <cell r="E6162">
            <v>1702.96</v>
          </cell>
          <cell r="S6162" t="str">
            <v>2</v>
          </cell>
          <cell r="AJ6162" t="str">
            <v>DREBA2018-22</v>
          </cell>
          <cell r="AK6162" t="str">
            <v>DR RET ACTV</v>
          </cell>
          <cell r="AM6162" t="str">
            <v>Administration</v>
          </cell>
        </row>
        <row r="6163">
          <cell r="A6163" t="str">
            <v>8182959</v>
          </cell>
          <cell r="E6163">
            <v>2245.77</v>
          </cell>
          <cell r="S6163" t="str">
            <v>3</v>
          </cell>
          <cell r="AJ6163" t="str">
            <v>DREBA2018-22</v>
          </cell>
          <cell r="AK6163" t="str">
            <v>DR RET ACTV</v>
          </cell>
          <cell r="AM6163" t="str">
            <v>Administration</v>
          </cell>
        </row>
        <row r="6164">
          <cell r="A6164" t="str">
            <v>8182959</v>
          </cell>
          <cell r="E6164">
            <v>2361.1999999999998</v>
          </cell>
          <cell r="S6164" t="str">
            <v>1</v>
          </cell>
          <cell r="AJ6164" t="str">
            <v>DREBA2018-22</v>
          </cell>
          <cell r="AK6164" t="str">
            <v>DR RET ACTV</v>
          </cell>
          <cell r="AM6164" t="str">
            <v>Administration</v>
          </cell>
        </row>
        <row r="6165">
          <cell r="A6165" t="str">
            <v>8182959</v>
          </cell>
          <cell r="E6165">
            <v>10.39</v>
          </cell>
          <cell r="S6165" t="str">
            <v>1</v>
          </cell>
          <cell r="AJ6165" t="str">
            <v>DREBA2018-22</v>
          </cell>
          <cell r="AK6165" t="str">
            <v>DR RET ACTV</v>
          </cell>
          <cell r="AM6165" t="str">
            <v>Administration</v>
          </cell>
        </row>
        <row r="6166">
          <cell r="A6166" t="str">
            <v>8182959</v>
          </cell>
          <cell r="E6166">
            <v>2762.87</v>
          </cell>
          <cell r="S6166" t="str">
            <v>2</v>
          </cell>
          <cell r="AJ6166" t="str">
            <v>DREBA2018-22</v>
          </cell>
          <cell r="AK6166" t="str">
            <v>DR RET ACTV</v>
          </cell>
          <cell r="AM6166" t="str">
            <v>Administration</v>
          </cell>
        </row>
        <row r="6167">
          <cell r="A6167" t="str">
            <v>8182959</v>
          </cell>
          <cell r="E6167">
            <v>1332.63</v>
          </cell>
          <cell r="S6167" t="str">
            <v>2</v>
          </cell>
          <cell r="AJ6167" t="str">
            <v>DREBA2018-22</v>
          </cell>
          <cell r="AK6167" t="str">
            <v>DR RET ACTV</v>
          </cell>
          <cell r="AM6167" t="str">
            <v>Administration</v>
          </cell>
        </row>
        <row r="6168">
          <cell r="A6168" t="str">
            <v>8182959</v>
          </cell>
          <cell r="E6168">
            <v>20.11</v>
          </cell>
          <cell r="S6168" t="str">
            <v>2</v>
          </cell>
          <cell r="AJ6168" t="str">
            <v>DREBA2018-22</v>
          </cell>
          <cell r="AK6168" t="str">
            <v>DR RET ACTV</v>
          </cell>
          <cell r="AM6168" t="str">
            <v>Administration</v>
          </cell>
        </row>
        <row r="6169">
          <cell r="A6169" t="str">
            <v>8182959</v>
          </cell>
          <cell r="E6169">
            <v>3452.29</v>
          </cell>
          <cell r="S6169" t="str">
            <v>3</v>
          </cell>
          <cell r="AJ6169" t="str">
            <v>DREBA2018-22</v>
          </cell>
          <cell r="AK6169" t="str">
            <v>DR RET ACTV</v>
          </cell>
          <cell r="AM6169" t="str">
            <v>Administration</v>
          </cell>
        </row>
        <row r="6170">
          <cell r="A6170" t="str">
            <v>8182959</v>
          </cell>
          <cell r="E6170">
            <v>1626.41</v>
          </cell>
          <cell r="S6170" t="str">
            <v>3</v>
          </cell>
          <cell r="AJ6170" t="str">
            <v>DREBA2018-22</v>
          </cell>
          <cell r="AK6170" t="str">
            <v>DR RET ACTV</v>
          </cell>
          <cell r="AM6170" t="str">
            <v>Administration</v>
          </cell>
        </row>
        <row r="6171">
          <cell r="A6171" t="str">
            <v>8182959</v>
          </cell>
          <cell r="E6171">
            <v>113.99</v>
          </cell>
          <cell r="S6171" t="str">
            <v>3</v>
          </cell>
          <cell r="AJ6171" t="str">
            <v>DREBA2018-22</v>
          </cell>
          <cell r="AK6171" t="str">
            <v>DR RET ACTV</v>
          </cell>
          <cell r="AM6171" t="str">
            <v>Administration</v>
          </cell>
        </row>
        <row r="6172">
          <cell r="A6172" t="str">
            <v>8182959</v>
          </cell>
          <cell r="E6172">
            <v>13750.73</v>
          </cell>
          <cell r="S6172" t="str">
            <v>1</v>
          </cell>
          <cell r="AJ6172" t="str">
            <v>DREBA2018-22</v>
          </cell>
          <cell r="AK6172" t="str">
            <v>DR RET ACTV</v>
          </cell>
          <cell r="AM6172" t="str">
            <v>Administration</v>
          </cell>
        </row>
        <row r="6173">
          <cell r="A6173" t="str">
            <v>8182959</v>
          </cell>
          <cell r="E6173">
            <v>2558.3200000000002</v>
          </cell>
          <cell r="S6173" t="str">
            <v>1</v>
          </cell>
          <cell r="AJ6173" t="str">
            <v>DREBA2018-22</v>
          </cell>
          <cell r="AK6173" t="str">
            <v>DR RET ACTV</v>
          </cell>
          <cell r="AM6173" t="str">
            <v>Administration</v>
          </cell>
        </row>
        <row r="6174">
          <cell r="A6174" t="str">
            <v>8182959</v>
          </cell>
          <cell r="E6174">
            <v>14988.83</v>
          </cell>
          <cell r="S6174" t="str">
            <v>2</v>
          </cell>
          <cell r="AJ6174" t="str">
            <v>DREBA2018-22</v>
          </cell>
          <cell r="AK6174" t="str">
            <v>DR RET ACTV</v>
          </cell>
          <cell r="AM6174" t="str">
            <v>Administration</v>
          </cell>
        </row>
        <row r="6175">
          <cell r="A6175" t="str">
            <v>8182959</v>
          </cell>
          <cell r="E6175">
            <v>2228.21</v>
          </cell>
          <cell r="S6175" t="str">
            <v>2</v>
          </cell>
          <cell r="AJ6175" t="str">
            <v>DREBA2018-22</v>
          </cell>
          <cell r="AK6175" t="str">
            <v>DR RET ACTV</v>
          </cell>
          <cell r="AM6175" t="str">
            <v>Administration</v>
          </cell>
        </row>
        <row r="6176">
          <cell r="A6176" t="str">
            <v>8182959</v>
          </cell>
          <cell r="E6176">
            <v>21205.63</v>
          </cell>
          <cell r="S6176" t="str">
            <v>3</v>
          </cell>
          <cell r="AJ6176" t="str">
            <v>DREBA2018-22</v>
          </cell>
          <cell r="AK6176" t="str">
            <v>DR RET ACTV</v>
          </cell>
          <cell r="AM6176" t="str">
            <v>Administration</v>
          </cell>
        </row>
        <row r="6177">
          <cell r="A6177" t="str">
            <v>8182959</v>
          </cell>
          <cell r="E6177">
            <v>1499.23</v>
          </cell>
          <cell r="S6177" t="str">
            <v>3</v>
          </cell>
          <cell r="AJ6177" t="str">
            <v>DREBA2018-22</v>
          </cell>
          <cell r="AK6177" t="str">
            <v>DR RET ACTV</v>
          </cell>
          <cell r="AM6177" t="str">
            <v>Administration</v>
          </cell>
        </row>
        <row r="6178">
          <cell r="A6178" t="str">
            <v>8182959</v>
          </cell>
          <cell r="E6178">
            <v>439.04</v>
          </cell>
          <cell r="S6178" t="str">
            <v>1</v>
          </cell>
          <cell r="AJ6178" t="str">
            <v>DREBA2018-22</v>
          </cell>
          <cell r="AK6178" t="str">
            <v>DR RET ACTV</v>
          </cell>
          <cell r="AM6178" t="str">
            <v>Administration</v>
          </cell>
        </row>
        <row r="6179">
          <cell r="A6179" t="str">
            <v>8182959</v>
          </cell>
          <cell r="E6179">
            <v>439.04</v>
          </cell>
          <cell r="S6179" t="str">
            <v>1</v>
          </cell>
          <cell r="AJ6179" t="str">
            <v>DREBA2018-22</v>
          </cell>
          <cell r="AK6179" t="str">
            <v>DR RET ACTV</v>
          </cell>
          <cell r="AM6179" t="str">
            <v>Administration</v>
          </cell>
        </row>
        <row r="6180">
          <cell r="A6180" t="str">
            <v>8182959</v>
          </cell>
          <cell r="E6180">
            <v>439.04</v>
          </cell>
          <cell r="S6180" t="str">
            <v>1</v>
          </cell>
          <cell r="AJ6180" t="str">
            <v>DREBA2018-22</v>
          </cell>
          <cell r="AK6180" t="str">
            <v>DR RET ACTV</v>
          </cell>
          <cell r="AM6180" t="str">
            <v>Administration</v>
          </cell>
        </row>
        <row r="6181">
          <cell r="A6181" t="str">
            <v>8182959</v>
          </cell>
          <cell r="E6181">
            <v>439.04</v>
          </cell>
          <cell r="S6181" t="str">
            <v>1</v>
          </cell>
          <cell r="AJ6181" t="str">
            <v>DREBA2018-22</v>
          </cell>
          <cell r="AK6181" t="str">
            <v>DR RET ACTV</v>
          </cell>
          <cell r="AM6181" t="str">
            <v>Administration</v>
          </cell>
        </row>
        <row r="6182">
          <cell r="A6182" t="str">
            <v>8182959</v>
          </cell>
          <cell r="E6182">
            <v>439.04</v>
          </cell>
          <cell r="S6182" t="str">
            <v>1</v>
          </cell>
          <cell r="AJ6182" t="str">
            <v>DREBA2018-22</v>
          </cell>
          <cell r="AK6182" t="str">
            <v>DR RET ACTV</v>
          </cell>
          <cell r="AM6182" t="str">
            <v>Administration</v>
          </cell>
        </row>
        <row r="6183">
          <cell r="A6183" t="str">
            <v>8182959</v>
          </cell>
          <cell r="E6183">
            <v>439.04</v>
          </cell>
          <cell r="S6183" t="str">
            <v>1</v>
          </cell>
          <cell r="AJ6183" t="str">
            <v>DREBA2018-22</v>
          </cell>
          <cell r="AK6183" t="str">
            <v>DR RET ACTV</v>
          </cell>
          <cell r="AM6183" t="str">
            <v>Administration</v>
          </cell>
        </row>
        <row r="6184">
          <cell r="A6184" t="str">
            <v>8182959</v>
          </cell>
          <cell r="E6184">
            <v>219.52</v>
          </cell>
          <cell r="S6184" t="str">
            <v>1</v>
          </cell>
          <cell r="AJ6184" t="str">
            <v>DREBA2018-22</v>
          </cell>
          <cell r="AK6184" t="str">
            <v>DR RET ACTV</v>
          </cell>
          <cell r="AM6184" t="str">
            <v>Administration</v>
          </cell>
        </row>
        <row r="6185">
          <cell r="A6185" t="str">
            <v>8182959</v>
          </cell>
          <cell r="E6185">
            <v>219.52</v>
          </cell>
          <cell r="S6185" t="str">
            <v>1</v>
          </cell>
          <cell r="AJ6185" t="str">
            <v>DREBA2018-22</v>
          </cell>
          <cell r="AK6185" t="str">
            <v>DR RET ACTV</v>
          </cell>
          <cell r="AM6185" t="str">
            <v>Administration</v>
          </cell>
        </row>
        <row r="6186">
          <cell r="A6186" t="str">
            <v>8182959</v>
          </cell>
          <cell r="E6186">
            <v>219.52</v>
          </cell>
          <cell r="S6186" t="str">
            <v>1</v>
          </cell>
          <cell r="AJ6186" t="str">
            <v>DREBA2018-22</v>
          </cell>
          <cell r="AK6186" t="str">
            <v>DR RET ACTV</v>
          </cell>
          <cell r="AM6186" t="str">
            <v>Administration</v>
          </cell>
        </row>
        <row r="6187">
          <cell r="A6187" t="str">
            <v>8182959</v>
          </cell>
          <cell r="E6187">
            <v>219.52</v>
          </cell>
          <cell r="S6187" t="str">
            <v>1</v>
          </cell>
          <cell r="AJ6187" t="str">
            <v>DREBA2018-22</v>
          </cell>
          <cell r="AK6187" t="str">
            <v>DR RET ACTV</v>
          </cell>
          <cell r="AM6187" t="str">
            <v>Administration</v>
          </cell>
        </row>
        <row r="6188">
          <cell r="A6188" t="str">
            <v>8182959</v>
          </cell>
          <cell r="E6188">
            <v>219.52</v>
          </cell>
          <cell r="S6188" t="str">
            <v>1</v>
          </cell>
          <cell r="AJ6188" t="str">
            <v>DREBA2018-22</v>
          </cell>
          <cell r="AK6188" t="str">
            <v>DR RET ACTV</v>
          </cell>
          <cell r="AM6188" t="str">
            <v>Administration</v>
          </cell>
        </row>
        <row r="6189">
          <cell r="A6189" t="str">
            <v>8182959</v>
          </cell>
          <cell r="E6189">
            <v>439.04</v>
          </cell>
          <cell r="S6189" t="str">
            <v>1</v>
          </cell>
          <cell r="AJ6189" t="str">
            <v>DREBA2018-22</v>
          </cell>
          <cell r="AK6189" t="str">
            <v>DR RET ACTV</v>
          </cell>
          <cell r="AM6189" t="str">
            <v>Administration</v>
          </cell>
        </row>
        <row r="6190">
          <cell r="A6190" t="str">
            <v>8182959</v>
          </cell>
          <cell r="E6190">
            <v>439.04</v>
          </cell>
          <cell r="S6190" t="str">
            <v>1</v>
          </cell>
          <cell r="AJ6190" t="str">
            <v>DREBA2018-22</v>
          </cell>
          <cell r="AK6190" t="str">
            <v>DR RET ACTV</v>
          </cell>
          <cell r="AM6190" t="str">
            <v>Administration</v>
          </cell>
        </row>
        <row r="6191">
          <cell r="A6191" t="str">
            <v>8182959</v>
          </cell>
          <cell r="E6191">
            <v>439.04</v>
          </cell>
          <cell r="S6191" t="str">
            <v>1</v>
          </cell>
          <cell r="AJ6191" t="str">
            <v>DREBA2018-22</v>
          </cell>
          <cell r="AK6191" t="str">
            <v>DR RET ACTV</v>
          </cell>
          <cell r="AM6191" t="str">
            <v>Administration</v>
          </cell>
        </row>
        <row r="6192">
          <cell r="A6192" t="str">
            <v>8182959</v>
          </cell>
          <cell r="E6192">
            <v>82.32</v>
          </cell>
          <cell r="S6192" t="str">
            <v>1</v>
          </cell>
          <cell r="AJ6192" t="str">
            <v>DREBA2018-22</v>
          </cell>
          <cell r="AK6192" t="str">
            <v>DR RET ACTV</v>
          </cell>
          <cell r="AM6192" t="str">
            <v>Administration</v>
          </cell>
        </row>
        <row r="6193">
          <cell r="A6193" t="str">
            <v>8182959</v>
          </cell>
          <cell r="E6193">
            <v>82.32</v>
          </cell>
          <cell r="S6193" t="str">
            <v>1</v>
          </cell>
          <cell r="AJ6193" t="str">
            <v>DREBA2018-22</v>
          </cell>
          <cell r="AK6193" t="str">
            <v>DR RET ACTV</v>
          </cell>
          <cell r="AM6193" t="str">
            <v>Administration</v>
          </cell>
        </row>
        <row r="6194">
          <cell r="A6194" t="str">
            <v>8182959</v>
          </cell>
          <cell r="E6194">
            <v>82.32</v>
          </cell>
          <cell r="S6194" t="str">
            <v>1</v>
          </cell>
          <cell r="AJ6194" t="str">
            <v>DREBA2018-22</v>
          </cell>
          <cell r="AK6194" t="str">
            <v>DR RET ACTV</v>
          </cell>
          <cell r="AM6194" t="str">
            <v>Administration</v>
          </cell>
        </row>
        <row r="6195">
          <cell r="A6195" t="str">
            <v>8182959</v>
          </cell>
          <cell r="E6195">
            <v>82.32</v>
          </cell>
          <cell r="S6195" t="str">
            <v>1</v>
          </cell>
          <cell r="AJ6195" t="str">
            <v>DREBA2018-22</v>
          </cell>
          <cell r="AK6195" t="str">
            <v>DR RET ACTV</v>
          </cell>
          <cell r="AM6195" t="str">
            <v>Administration</v>
          </cell>
        </row>
        <row r="6196">
          <cell r="A6196" t="str">
            <v>8182959</v>
          </cell>
          <cell r="E6196">
            <v>82.32</v>
          </cell>
          <cell r="S6196" t="str">
            <v>1</v>
          </cell>
          <cell r="AJ6196" t="str">
            <v>DREBA2018-22</v>
          </cell>
          <cell r="AK6196" t="str">
            <v>DR RET ACTV</v>
          </cell>
          <cell r="AM6196" t="str">
            <v>Administration</v>
          </cell>
        </row>
        <row r="6197">
          <cell r="A6197" t="str">
            <v>8182959</v>
          </cell>
          <cell r="E6197">
            <v>82.32</v>
          </cell>
          <cell r="S6197" t="str">
            <v>1</v>
          </cell>
          <cell r="AJ6197" t="str">
            <v>DREBA2018-22</v>
          </cell>
          <cell r="AK6197" t="str">
            <v>DR RET ACTV</v>
          </cell>
          <cell r="AM6197" t="str">
            <v>Administration</v>
          </cell>
        </row>
        <row r="6198">
          <cell r="A6198" t="str">
            <v>8182959</v>
          </cell>
          <cell r="E6198">
            <v>82.32</v>
          </cell>
          <cell r="S6198" t="str">
            <v>1</v>
          </cell>
          <cell r="AJ6198" t="str">
            <v>DREBA2018-22</v>
          </cell>
          <cell r="AK6198" t="str">
            <v>DR RET ACTV</v>
          </cell>
          <cell r="AM6198" t="str">
            <v>Administration</v>
          </cell>
        </row>
        <row r="6199">
          <cell r="A6199" t="str">
            <v>8182959</v>
          </cell>
          <cell r="E6199">
            <v>82.32</v>
          </cell>
          <cell r="S6199" t="str">
            <v>1</v>
          </cell>
          <cell r="AJ6199" t="str">
            <v>DREBA2018-22</v>
          </cell>
          <cell r="AK6199" t="str">
            <v>DR RET ACTV</v>
          </cell>
          <cell r="AM6199" t="str">
            <v>Administration</v>
          </cell>
        </row>
        <row r="6200">
          <cell r="A6200" t="str">
            <v>8182959</v>
          </cell>
          <cell r="E6200">
            <v>82.32</v>
          </cell>
          <cell r="S6200" t="str">
            <v>1</v>
          </cell>
          <cell r="AJ6200" t="str">
            <v>DREBA2018-22</v>
          </cell>
          <cell r="AK6200" t="str">
            <v>DR RET ACTV</v>
          </cell>
          <cell r="AM6200" t="str">
            <v>Administration</v>
          </cell>
        </row>
        <row r="6201">
          <cell r="A6201" t="str">
            <v>8182959</v>
          </cell>
          <cell r="E6201">
            <v>82.32</v>
          </cell>
          <cell r="S6201" t="str">
            <v>1</v>
          </cell>
          <cell r="AJ6201" t="str">
            <v>DREBA2018-22</v>
          </cell>
          <cell r="AK6201" t="str">
            <v>DR RET ACTV</v>
          </cell>
          <cell r="AM6201" t="str">
            <v>Administration</v>
          </cell>
        </row>
        <row r="6202">
          <cell r="A6202" t="str">
            <v>8182959</v>
          </cell>
          <cell r="E6202">
            <v>439.04</v>
          </cell>
          <cell r="S6202" t="str">
            <v>1</v>
          </cell>
          <cell r="AJ6202" t="str">
            <v>DREBA2018-22</v>
          </cell>
          <cell r="AK6202" t="str">
            <v>DR RET ACTV</v>
          </cell>
          <cell r="AM6202" t="str">
            <v>Administration</v>
          </cell>
        </row>
        <row r="6203">
          <cell r="A6203" t="str">
            <v>8182959</v>
          </cell>
          <cell r="E6203">
            <v>219.52</v>
          </cell>
          <cell r="S6203" t="str">
            <v>1</v>
          </cell>
          <cell r="AJ6203" t="str">
            <v>DREBA2018-22</v>
          </cell>
          <cell r="AK6203" t="str">
            <v>DR RET ACTV</v>
          </cell>
          <cell r="AM6203" t="str">
            <v>Administration</v>
          </cell>
        </row>
        <row r="6204">
          <cell r="A6204" t="str">
            <v>8182959</v>
          </cell>
          <cell r="E6204">
            <v>219.52</v>
          </cell>
          <cell r="S6204" t="str">
            <v>1</v>
          </cell>
          <cell r="AJ6204" t="str">
            <v>DREBA2018-22</v>
          </cell>
          <cell r="AK6204" t="str">
            <v>DR RET ACTV</v>
          </cell>
          <cell r="AM6204" t="str">
            <v>Administration</v>
          </cell>
        </row>
        <row r="6205">
          <cell r="A6205" t="str">
            <v>8182959</v>
          </cell>
          <cell r="E6205">
            <v>439.04</v>
          </cell>
          <cell r="S6205" t="str">
            <v>1</v>
          </cell>
          <cell r="AJ6205" t="str">
            <v>DREBA2018-22</v>
          </cell>
          <cell r="AK6205" t="str">
            <v>DR RET ACTV</v>
          </cell>
          <cell r="AM6205" t="str">
            <v>Administration</v>
          </cell>
        </row>
        <row r="6206">
          <cell r="A6206" t="str">
            <v>8182959</v>
          </cell>
          <cell r="E6206">
            <v>439.04</v>
          </cell>
          <cell r="S6206" t="str">
            <v>1</v>
          </cell>
          <cell r="AJ6206" t="str">
            <v>DREBA2018-22</v>
          </cell>
          <cell r="AK6206" t="str">
            <v>DR RET ACTV</v>
          </cell>
          <cell r="AM6206" t="str">
            <v>Administration</v>
          </cell>
        </row>
        <row r="6207">
          <cell r="A6207" t="str">
            <v>8182959</v>
          </cell>
          <cell r="E6207">
            <v>439.04</v>
          </cell>
          <cell r="S6207" t="str">
            <v>1</v>
          </cell>
          <cell r="AJ6207" t="str">
            <v>DREBA2018-22</v>
          </cell>
          <cell r="AK6207" t="str">
            <v>DR RET ACTV</v>
          </cell>
          <cell r="AM6207" t="str">
            <v>Administration</v>
          </cell>
        </row>
        <row r="6208">
          <cell r="A6208" t="str">
            <v>8182959</v>
          </cell>
          <cell r="E6208">
            <v>439.04</v>
          </cell>
          <cell r="S6208" t="str">
            <v>1</v>
          </cell>
          <cell r="AJ6208" t="str">
            <v>DREBA2018-22</v>
          </cell>
          <cell r="AK6208" t="str">
            <v>DR RET ACTV</v>
          </cell>
          <cell r="AM6208" t="str">
            <v>Administration</v>
          </cell>
        </row>
        <row r="6209">
          <cell r="A6209" t="str">
            <v>8182959</v>
          </cell>
          <cell r="E6209">
            <v>439.04</v>
          </cell>
          <cell r="S6209" t="str">
            <v>1</v>
          </cell>
          <cell r="AJ6209" t="str">
            <v>DREBA2018-22</v>
          </cell>
          <cell r="AK6209" t="str">
            <v>DR RET ACTV</v>
          </cell>
          <cell r="AM6209" t="str">
            <v>Administration</v>
          </cell>
        </row>
        <row r="6210">
          <cell r="A6210" t="str">
            <v>8182959</v>
          </cell>
          <cell r="E6210">
            <v>439.04</v>
          </cell>
          <cell r="S6210" t="str">
            <v>1</v>
          </cell>
          <cell r="AJ6210" t="str">
            <v>DREBA2018-22</v>
          </cell>
          <cell r="AK6210" t="str">
            <v>DR RET ACTV</v>
          </cell>
          <cell r="AM6210" t="str">
            <v>Administration</v>
          </cell>
        </row>
        <row r="6211">
          <cell r="A6211" t="str">
            <v>8182959</v>
          </cell>
          <cell r="E6211">
            <v>439.04</v>
          </cell>
          <cell r="S6211" t="str">
            <v>1</v>
          </cell>
          <cell r="AJ6211" t="str">
            <v>DREBA2018-22</v>
          </cell>
          <cell r="AK6211" t="str">
            <v>DR RET ACTV</v>
          </cell>
          <cell r="AM6211" t="str">
            <v>Administration</v>
          </cell>
        </row>
        <row r="6212">
          <cell r="A6212" t="str">
            <v>8182959</v>
          </cell>
          <cell r="E6212">
            <v>219.52</v>
          </cell>
          <cell r="S6212" t="str">
            <v>1</v>
          </cell>
          <cell r="AJ6212" t="str">
            <v>DREBA2018-22</v>
          </cell>
          <cell r="AK6212" t="str">
            <v>DR RET ACTV</v>
          </cell>
          <cell r="AM6212" t="str">
            <v>Administration</v>
          </cell>
        </row>
        <row r="6213">
          <cell r="A6213" t="str">
            <v>8182959</v>
          </cell>
          <cell r="E6213">
            <v>219.52</v>
          </cell>
          <cell r="S6213" t="str">
            <v>1</v>
          </cell>
          <cell r="AJ6213" t="str">
            <v>DREBA2018-22</v>
          </cell>
          <cell r="AK6213" t="str">
            <v>DR RET ACTV</v>
          </cell>
          <cell r="AM6213" t="str">
            <v>Administration</v>
          </cell>
        </row>
        <row r="6214">
          <cell r="A6214" t="str">
            <v>8182959</v>
          </cell>
          <cell r="E6214">
            <v>219.52</v>
          </cell>
          <cell r="S6214" t="str">
            <v>1</v>
          </cell>
          <cell r="AJ6214" t="str">
            <v>DREBA2018-22</v>
          </cell>
          <cell r="AK6214" t="str">
            <v>DR RET ACTV</v>
          </cell>
          <cell r="AM6214" t="str">
            <v>Administration</v>
          </cell>
        </row>
        <row r="6215">
          <cell r="A6215" t="str">
            <v>8182959</v>
          </cell>
          <cell r="E6215">
            <v>219.52</v>
          </cell>
          <cell r="S6215" t="str">
            <v>1</v>
          </cell>
          <cell r="AJ6215" t="str">
            <v>DREBA2018-22</v>
          </cell>
          <cell r="AK6215" t="str">
            <v>DR RET ACTV</v>
          </cell>
          <cell r="AM6215" t="str">
            <v>Administration</v>
          </cell>
        </row>
        <row r="6216">
          <cell r="A6216" t="str">
            <v>8182959</v>
          </cell>
          <cell r="E6216">
            <v>219.52</v>
          </cell>
          <cell r="S6216" t="str">
            <v>1</v>
          </cell>
          <cell r="AJ6216" t="str">
            <v>DREBA2018-22</v>
          </cell>
          <cell r="AK6216" t="str">
            <v>DR RET ACTV</v>
          </cell>
          <cell r="AM6216" t="str">
            <v>Administration</v>
          </cell>
        </row>
        <row r="6217">
          <cell r="A6217" t="str">
            <v>8182959</v>
          </cell>
          <cell r="E6217">
            <v>-439.04</v>
          </cell>
          <cell r="S6217" t="str">
            <v>1</v>
          </cell>
          <cell r="AJ6217" t="str">
            <v>DREBA2018-22</v>
          </cell>
          <cell r="AK6217" t="str">
            <v>DR RET ACTV</v>
          </cell>
          <cell r="AM6217" t="str">
            <v>Administration</v>
          </cell>
        </row>
        <row r="6218">
          <cell r="A6218" t="str">
            <v>8182959</v>
          </cell>
          <cell r="E6218">
            <v>-219.52</v>
          </cell>
          <cell r="S6218" t="str">
            <v>1</v>
          </cell>
          <cell r="AJ6218" t="str">
            <v>DREBA2018-22</v>
          </cell>
          <cell r="AK6218" t="str">
            <v>DR RET ACTV</v>
          </cell>
          <cell r="AM6218" t="str">
            <v>Administration</v>
          </cell>
        </row>
        <row r="6219">
          <cell r="A6219" t="str">
            <v>8182959</v>
          </cell>
          <cell r="E6219">
            <v>82.32</v>
          </cell>
          <cell r="S6219" t="str">
            <v>1</v>
          </cell>
          <cell r="AJ6219" t="str">
            <v>DREBA2018-22</v>
          </cell>
          <cell r="AK6219" t="str">
            <v>DR RET ACTV</v>
          </cell>
          <cell r="AM6219" t="str">
            <v>Administration</v>
          </cell>
        </row>
        <row r="6220">
          <cell r="A6220" t="str">
            <v>8182959</v>
          </cell>
          <cell r="E6220">
            <v>82.32</v>
          </cell>
          <cell r="S6220" t="str">
            <v>1</v>
          </cell>
          <cell r="AJ6220" t="str">
            <v>DREBA2018-22</v>
          </cell>
          <cell r="AK6220" t="str">
            <v>DR RET ACTV</v>
          </cell>
          <cell r="AM6220" t="str">
            <v>Administration</v>
          </cell>
        </row>
        <row r="6221">
          <cell r="A6221" t="str">
            <v>8182959</v>
          </cell>
          <cell r="E6221">
            <v>82.32</v>
          </cell>
          <cell r="S6221" t="str">
            <v>1</v>
          </cell>
          <cell r="AJ6221" t="str">
            <v>DREBA2018-22</v>
          </cell>
          <cell r="AK6221" t="str">
            <v>DR RET ACTV</v>
          </cell>
          <cell r="AM6221" t="str">
            <v>Administration</v>
          </cell>
        </row>
        <row r="6222">
          <cell r="A6222" t="str">
            <v>8182959</v>
          </cell>
          <cell r="E6222">
            <v>82.32</v>
          </cell>
          <cell r="S6222" t="str">
            <v>1</v>
          </cell>
          <cell r="AJ6222" t="str">
            <v>DREBA2018-22</v>
          </cell>
          <cell r="AK6222" t="str">
            <v>DR RET ACTV</v>
          </cell>
          <cell r="AM6222" t="str">
            <v>Administration</v>
          </cell>
        </row>
        <row r="6223">
          <cell r="A6223" t="str">
            <v>8182959</v>
          </cell>
          <cell r="E6223">
            <v>27.44</v>
          </cell>
          <cell r="S6223" t="str">
            <v>1</v>
          </cell>
          <cell r="AJ6223" t="str">
            <v>DREBA2018-22</v>
          </cell>
          <cell r="AK6223" t="str">
            <v>DR RET ACTV</v>
          </cell>
          <cell r="AM6223" t="str">
            <v>Administration</v>
          </cell>
        </row>
        <row r="6224">
          <cell r="A6224" t="str">
            <v>8182959</v>
          </cell>
          <cell r="E6224">
            <v>439.04</v>
          </cell>
          <cell r="S6224" t="str">
            <v>1</v>
          </cell>
          <cell r="AJ6224" t="str">
            <v>DREBA2018-22</v>
          </cell>
          <cell r="AK6224" t="str">
            <v>DR RET ACTV</v>
          </cell>
          <cell r="AM6224" t="str">
            <v>Administration</v>
          </cell>
        </row>
        <row r="6225">
          <cell r="A6225" t="str">
            <v>8182959</v>
          </cell>
          <cell r="E6225">
            <v>439.04</v>
          </cell>
          <cell r="S6225" t="str">
            <v>1</v>
          </cell>
          <cell r="AJ6225" t="str">
            <v>DREBA2018-22</v>
          </cell>
          <cell r="AK6225" t="str">
            <v>DR RET ACTV</v>
          </cell>
          <cell r="AM6225" t="str">
            <v>Administration</v>
          </cell>
        </row>
        <row r="6226">
          <cell r="A6226" t="str">
            <v>8182959</v>
          </cell>
          <cell r="E6226">
            <v>219.52</v>
          </cell>
          <cell r="S6226" t="str">
            <v>1</v>
          </cell>
          <cell r="AJ6226" t="str">
            <v>DREBA2018-22</v>
          </cell>
          <cell r="AK6226" t="str">
            <v>DR RET ACTV</v>
          </cell>
          <cell r="AM6226" t="str">
            <v>Administration</v>
          </cell>
        </row>
        <row r="6227">
          <cell r="A6227" t="str">
            <v>8182959</v>
          </cell>
          <cell r="E6227">
            <v>219.52</v>
          </cell>
          <cell r="S6227" t="str">
            <v>1</v>
          </cell>
          <cell r="AJ6227" t="str">
            <v>DREBA2018-22</v>
          </cell>
          <cell r="AK6227" t="str">
            <v>DR RET ACTV</v>
          </cell>
          <cell r="AM6227" t="str">
            <v>Administration</v>
          </cell>
        </row>
        <row r="6228">
          <cell r="A6228" t="str">
            <v>8182959</v>
          </cell>
          <cell r="E6228">
            <v>439.04</v>
          </cell>
          <cell r="S6228" t="str">
            <v>1</v>
          </cell>
          <cell r="AJ6228" t="str">
            <v>DREBA2018-22</v>
          </cell>
          <cell r="AK6228" t="str">
            <v>DR RET ACTV</v>
          </cell>
          <cell r="AM6228" t="str">
            <v>Administration</v>
          </cell>
        </row>
        <row r="6229">
          <cell r="A6229" t="str">
            <v>8182959</v>
          </cell>
          <cell r="E6229">
            <v>439.04</v>
          </cell>
          <cell r="S6229" t="str">
            <v>1</v>
          </cell>
          <cell r="AJ6229" t="str">
            <v>DREBA2018-22</v>
          </cell>
          <cell r="AK6229" t="str">
            <v>DR RET ACTV</v>
          </cell>
          <cell r="AM6229" t="str">
            <v>Administration</v>
          </cell>
        </row>
        <row r="6230">
          <cell r="A6230" t="str">
            <v>8182959</v>
          </cell>
          <cell r="E6230">
            <v>439.04</v>
          </cell>
          <cell r="S6230" t="str">
            <v>1</v>
          </cell>
          <cell r="AJ6230" t="str">
            <v>DREBA2018-22</v>
          </cell>
          <cell r="AK6230" t="str">
            <v>DR RET ACTV</v>
          </cell>
          <cell r="AM6230" t="str">
            <v>Administration</v>
          </cell>
        </row>
        <row r="6231">
          <cell r="A6231" t="str">
            <v>8182959</v>
          </cell>
          <cell r="E6231">
            <v>439.04</v>
          </cell>
          <cell r="S6231" t="str">
            <v>1</v>
          </cell>
          <cell r="AJ6231" t="str">
            <v>DREBA2018-22</v>
          </cell>
          <cell r="AK6231" t="str">
            <v>DR RET ACTV</v>
          </cell>
          <cell r="AM6231" t="str">
            <v>Administration</v>
          </cell>
        </row>
        <row r="6232">
          <cell r="A6232" t="str">
            <v>8182959</v>
          </cell>
          <cell r="E6232">
            <v>439.04</v>
          </cell>
          <cell r="S6232" t="str">
            <v>1</v>
          </cell>
          <cell r="AJ6232" t="str">
            <v>DREBA2018-22</v>
          </cell>
          <cell r="AK6232" t="str">
            <v>DR RET ACTV</v>
          </cell>
          <cell r="AM6232" t="str">
            <v>Administration</v>
          </cell>
        </row>
        <row r="6233">
          <cell r="A6233" t="str">
            <v>8182959</v>
          </cell>
          <cell r="E6233">
            <v>439.04</v>
          </cell>
          <cell r="S6233" t="str">
            <v>1</v>
          </cell>
          <cell r="AJ6233" t="str">
            <v>DREBA2018-22</v>
          </cell>
          <cell r="AK6233" t="str">
            <v>DR RET ACTV</v>
          </cell>
          <cell r="AM6233" t="str">
            <v>Administration</v>
          </cell>
        </row>
        <row r="6234">
          <cell r="A6234" t="str">
            <v>8182959</v>
          </cell>
          <cell r="E6234">
            <v>137.19999999999999</v>
          </cell>
          <cell r="S6234" t="str">
            <v>1</v>
          </cell>
          <cell r="AJ6234" t="str">
            <v>DREBA2018-22</v>
          </cell>
          <cell r="AK6234" t="str">
            <v>DR RET ACTV</v>
          </cell>
          <cell r="AM6234" t="str">
            <v>Administration</v>
          </cell>
        </row>
        <row r="6235">
          <cell r="A6235" t="str">
            <v>8182959</v>
          </cell>
          <cell r="E6235">
            <v>274.39999999999998</v>
          </cell>
          <cell r="S6235" t="str">
            <v>1</v>
          </cell>
          <cell r="AJ6235" t="str">
            <v>DREBA2018-22</v>
          </cell>
          <cell r="AK6235" t="str">
            <v>DR RET ACTV</v>
          </cell>
          <cell r="AM6235" t="str">
            <v>Administration</v>
          </cell>
        </row>
        <row r="6236">
          <cell r="A6236" t="str">
            <v>8182959</v>
          </cell>
          <cell r="E6236">
            <v>439.04</v>
          </cell>
          <cell r="S6236" t="str">
            <v>1</v>
          </cell>
          <cell r="AJ6236" t="str">
            <v>DREBA2018-22</v>
          </cell>
          <cell r="AK6236" t="str">
            <v>DR RET ACTV</v>
          </cell>
          <cell r="AM6236" t="str">
            <v>Administration</v>
          </cell>
        </row>
        <row r="6237">
          <cell r="A6237" t="str">
            <v>8182959</v>
          </cell>
          <cell r="E6237">
            <v>439.04</v>
          </cell>
          <cell r="S6237" t="str">
            <v>1</v>
          </cell>
          <cell r="AJ6237" t="str">
            <v>DREBA2018-22</v>
          </cell>
          <cell r="AK6237" t="str">
            <v>DR RET ACTV</v>
          </cell>
          <cell r="AM6237" t="str">
            <v>Administration</v>
          </cell>
        </row>
        <row r="6238">
          <cell r="A6238" t="str">
            <v>8182959</v>
          </cell>
          <cell r="E6238">
            <v>439.04</v>
          </cell>
          <cell r="S6238" t="str">
            <v>1</v>
          </cell>
          <cell r="AJ6238" t="str">
            <v>DREBA2018-22</v>
          </cell>
          <cell r="AK6238" t="str">
            <v>DR RET ACTV</v>
          </cell>
          <cell r="AM6238" t="str">
            <v>Administration</v>
          </cell>
        </row>
        <row r="6239">
          <cell r="A6239" t="str">
            <v>8182959</v>
          </cell>
          <cell r="E6239">
            <v>439.04</v>
          </cell>
          <cell r="S6239" t="str">
            <v>1</v>
          </cell>
          <cell r="AJ6239" t="str">
            <v>DREBA2018-22</v>
          </cell>
          <cell r="AK6239" t="str">
            <v>DR RET ACTV</v>
          </cell>
          <cell r="AM6239" t="str">
            <v>Administration</v>
          </cell>
        </row>
        <row r="6240">
          <cell r="A6240" t="str">
            <v>8182959</v>
          </cell>
          <cell r="E6240">
            <v>219.52</v>
          </cell>
          <cell r="S6240" t="str">
            <v>1</v>
          </cell>
          <cell r="AJ6240" t="str">
            <v>DREBA2018-22</v>
          </cell>
          <cell r="AK6240" t="str">
            <v>DR RET ACTV</v>
          </cell>
          <cell r="AM6240" t="str">
            <v>Administration</v>
          </cell>
        </row>
        <row r="6241">
          <cell r="A6241" t="str">
            <v>8182959</v>
          </cell>
          <cell r="E6241">
            <v>219.52</v>
          </cell>
          <cell r="S6241" t="str">
            <v>1</v>
          </cell>
          <cell r="AJ6241" t="str">
            <v>DREBA2018-22</v>
          </cell>
          <cell r="AK6241" t="str">
            <v>DR RET ACTV</v>
          </cell>
          <cell r="AM6241" t="str">
            <v>Administration</v>
          </cell>
        </row>
        <row r="6242">
          <cell r="A6242" t="str">
            <v>8182959</v>
          </cell>
          <cell r="E6242">
            <v>219.52</v>
          </cell>
          <cell r="S6242" t="str">
            <v>1</v>
          </cell>
          <cell r="AJ6242" t="str">
            <v>DREBA2018-22</v>
          </cell>
          <cell r="AK6242" t="str">
            <v>DR RET ACTV</v>
          </cell>
          <cell r="AM6242" t="str">
            <v>Administration</v>
          </cell>
        </row>
        <row r="6243">
          <cell r="A6243" t="str">
            <v>8182959</v>
          </cell>
          <cell r="E6243">
            <v>219.52</v>
          </cell>
          <cell r="S6243" t="str">
            <v>1</v>
          </cell>
          <cell r="AJ6243" t="str">
            <v>DREBA2018-22</v>
          </cell>
          <cell r="AK6243" t="str">
            <v>DR RET ACTV</v>
          </cell>
          <cell r="AM6243" t="str">
            <v>Administration</v>
          </cell>
        </row>
        <row r="6244">
          <cell r="A6244" t="str">
            <v>8182959</v>
          </cell>
          <cell r="E6244">
            <v>439.04</v>
          </cell>
          <cell r="S6244" t="str">
            <v>1</v>
          </cell>
          <cell r="AJ6244" t="str">
            <v>DREBA2018-22</v>
          </cell>
          <cell r="AK6244" t="str">
            <v>DR RET ACTV</v>
          </cell>
          <cell r="AM6244" t="str">
            <v>Administration</v>
          </cell>
        </row>
        <row r="6245">
          <cell r="A6245" t="str">
            <v>8182959</v>
          </cell>
          <cell r="E6245">
            <v>439.04</v>
          </cell>
          <cell r="S6245" t="str">
            <v>1</v>
          </cell>
          <cell r="AJ6245" t="str">
            <v>DREBA2018-22</v>
          </cell>
          <cell r="AK6245" t="str">
            <v>DR RET ACTV</v>
          </cell>
          <cell r="AM6245" t="str">
            <v>Administration</v>
          </cell>
        </row>
        <row r="6246">
          <cell r="A6246" t="str">
            <v>8182959</v>
          </cell>
          <cell r="E6246">
            <v>219.52</v>
          </cell>
          <cell r="S6246" t="str">
            <v>1</v>
          </cell>
          <cell r="AJ6246" t="str">
            <v>DREBA2018-22</v>
          </cell>
          <cell r="AK6246" t="str">
            <v>DR RET ACTV</v>
          </cell>
          <cell r="AM6246" t="str">
            <v>Administration</v>
          </cell>
        </row>
        <row r="6247">
          <cell r="A6247" t="str">
            <v>8182959</v>
          </cell>
          <cell r="E6247">
            <v>219.52</v>
          </cell>
          <cell r="S6247" t="str">
            <v>1</v>
          </cell>
          <cell r="AJ6247" t="str">
            <v>DREBA2018-22</v>
          </cell>
          <cell r="AK6247" t="str">
            <v>DR RET ACTV</v>
          </cell>
          <cell r="AM6247" t="str">
            <v>Administration</v>
          </cell>
        </row>
        <row r="6248">
          <cell r="A6248" t="str">
            <v>8182959</v>
          </cell>
          <cell r="E6248">
            <v>439.04</v>
          </cell>
          <cell r="S6248" t="str">
            <v>1</v>
          </cell>
          <cell r="AJ6248" t="str">
            <v>DREBA2018-22</v>
          </cell>
          <cell r="AK6248" t="str">
            <v>DR RET ACTV</v>
          </cell>
          <cell r="AM6248" t="str">
            <v>Administration</v>
          </cell>
        </row>
        <row r="6249">
          <cell r="A6249" t="str">
            <v>8182959</v>
          </cell>
          <cell r="E6249">
            <v>439.04</v>
          </cell>
          <cell r="S6249" t="str">
            <v>1</v>
          </cell>
          <cell r="AJ6249" t="str">
            <v>DREBA2018-22</v>
          </cell>
          <cell r="AK6249" t="str">
            <v>DR RET ACTV</v>
          </cell>
          <cell r="AM6249" t="str">
            <v>Administration</v>
          </cell>
        </row>
        <row r="6250">
          <cell r="A6250" t="str">
            <v>8182959</v>
          </cell>
          <cell r="E6250">
            <v>439.04</v>
          </cell>
          <cell r="S6250" t="str">
            <v>1</v>
          </cell>
          <cell r="AJ6250" t="str">
            <v>DREBA2018-22</v>
          </cell>
          <cell r="AK6250" t="str">
            <v>DR RET ACTV</v>
          </cell>
          <cell r="AM6250" t="str">
            <v>Administration</v>
          </cell>
        </row>
        <row r="6251">
          <cell r="A6251" t="str">
            <v>8182959</v>
          </cell>
          <cell r="E6251">
            <v>439.04</v>
          </cell>
          <cell r="S6251" t="str">
            <v>1</v>
          </cell>
          <cell r="AJ6251" t="str">
            <v>DREBA2018-22</v>
          </cell>
          <cell r="AK6251" t="str">
            <v>DR RET ACTV</v>
          </cell>
          <cell r="AM6251" t="str">
            <v>Administration</v>
          </cell>
        </row>
        <row r="6252">
          <cell r="A6252" t="str">
            <v>8182959</v>
          </cell>
          <cell r="E6252">
            <v>439.04</v>
          </cell>
          <cell r="S6252" t="str">
            <v>1</v>
          </cell>
          <cell r="AJ6252" t="str">
            <v>DREBA2018-22</v>
          </cell>
          <cell r="AK6252" t="str">
            <v>DR RET ACTV</v>
          </cell>
          <cell r="AM6252" t="str">
            <v>Administration</v>
          </cell>
        </row>
        <row r="6253">
          <cell r="A6253" t="str">
            <v>8182959</v>
          </cell>
          <cell r="E6253">
            <v>439.04</v>
          </cell>
          <cell r="S6253" t="str">
            <v>1</v>
          </cell>
          <cell r="AJ6253" t="str">
            <v>DREBA2018-22</v>
          </cell>
          <cell r="AK6253" t="str">
            <v>DR RET ACTV</v>
          </cell>
          <cell r="AM6253" t="str">
            <v>Administration</v>
          </cell>
        </row>
        <row r="6254">
          <cell r="A6254" t="str">
            <v>8182959</v>
          </cell>
          <cell r="E6254">
            <v>439.04</v>
          </cell>
          <cell r="S6254" t="str">
            <v>1</v>
          </cell>
          <cell r="AJ6254" t="str">
            <v>DREBA2018-22</v>
          </cell>
          <cell r="AK6254" t="str">
            <v>DR RET ACTV</v>
          </cell>
          <cell r="AM6254" t="str">
            <v>Administration</v>
          </cell>
        </row>
        <row r="6255">
          <cell r="A6255" t="str">
            <v>8182959</v>
          </cell>
          <cell r="E6255">
            <v>439.04</v>
          </cell>
          <cell r="S6255" t="str">
            <v>1</v>
          </cell>
          <cell r="AJ6255" t="str">
            <v>DREBA2018-22</v>
          </cell>
          <cell r="AK6255" t="str">
            <v>DR RET ACTV</v>
          </cell>
          <cell r="AM6255" t="str">
            <v>Administration</v>
          </cell>
        </row>
        <row r="6256">
          <cell r="A6256" t="str">
            <v>8182959</v>
          </cell>
          <cell r="E6256">
            <v>439.04</v>
          </cell>
          <cell r="S6256" t="str">
            <v>1</v>
          </cell>
          <cell r="AJ6256" t="str">
            <v>DREBA2018-22</v>
          </cell>
          <cell r="AK6256" t="str">
            <v>DR RET ACTV</v>
          </cell>
          <cell r="AM6256" t="str">
            <v>Administration</v>
          </cell>
        </row>
        <row r="6257">
          <cell r="A6257" t="str">
            <v>8182959</v>
          </cell>
          <cell r="E6257">
            <v>111.65</v>
          </cell>
          <cell r="S6257" t="str">
            <v>1</v>
          </cell>
          <cell r="AJ6257" t="str">
            <v>DREBA2018-22</v>
          </cell>
          <cell r="AK6257" t="str">
            <v>DR RET ACTV</v>
          </cell>
          <cell r="AM6257" t="str">
            <v>Administration</v>
          </cell>
        </row>
        <row r="6258">
          <cell r="A6258" t="str">
            <v>8182959</v>
          </cell>
          <cell r="E6258">
            <v>54.88</v>
          </cell>
          <cell r="S6258" t="str">
            <v>2</v>
          </cell>
          <cell r="AJ6258" t="str">
            <v>DREBA2018-22</v>
          </cell>
          <cell r="AK6258" t="str">
            <v>DR RET ACTV</v>
          </cell>
          <cell r="AM6258" t="str">
            <v>Administration</v>
          </cell>
        </row>
        <row r="6259">
          <cell r="A6259" t="str">
            <v>8182959</v>
          </cell>
          <cell r="E6259">
            <v>219.52</v>
          </cell>
          <cell r="S6259" t="str">
            <v>2</v>
          </cell>
          <cell r="AJ6259" t="str">
            <v>DREBA2018-22</v>
          </cell>
          <cell r="AK6259" t="str">
            <v>DR RET ACTV</v>
          </cell>
          <cell r="AM6259" t="str">
            <v>Administration</v>
          </cell>
        </row>
        <row r="6260">
          <cell r="A6260" t="str">
            <v>8182959</v>
          </cell>
          <cell r="E6260">
            <v>219.52</v>
          </cell>
          <cell r="S6260" t="str">
            <v>2</v>
          </cell>
          <cell r="AJ6260" t="str">
            <v>DREBA2018-22</v>
          </cell>
          <cell r="AK6260" t="str">
            <v>DR RET ACTV</v>
          </cell>
          <cell r="AM6260" t="str">
            <v>Administration</v>
          </cell>
        </row>
        <row r="6261">
          <cell r="A6261" t="str">
            <v>8182959</v>
          </cell>
          <cell r="E6261">
            <v>219.52</v>
          </cell>
          <cell r="S6261" t="str">
            <v>2</v>
          </cell>
          <cell r="AJ6261" t="str">
            <v>DREBA2018-22</v>
          </cell>
          <cell r="AK6261" t="str">
            <v>DR RET ACTV</v>
          </cell>
          <cell r="AM6261" t="str">
            <v>Administration</v>
          </cell>
        </row>
        <row r="6262">
          <cell r="A6262" t="str">
            <v>8182959</v>
          </cell>
          <cell r="E6262">
            <v>219.52</v>
          </cell>
          <cell r="S6262" t="str">
            <v>2</v>
          </cell>
          <cell r="AJ6262" t="str">
            <v>DREBA2018-22</v>
          </cell>
          <cell r="AK6262" t="str">
            <v>DR RET ACTV</v>
          </cell>
          <cell r="AM6262" t="str">
            <v>Administration</v>
          </cell>
        </row>
        <row r="6263">
          <cell r="A6263" t="str">
            <v>8182959</v>
          </cell>
          <cell r="E6263">
            <v>439.04</v>
          </cell>
          <cell r="S6263" t="str">
            <v>2</v>
          </cell>
          <cell r="AJ6263" t="str">
            <v>DREBA2018-22</v>
          </cell>
          <cell r="AK6263" t="str">
            <v>DR RET ACTV</v>
          </cell>
          <cell r="AM6263" t="str">
            <v>Administration</v>
          </cell>
        </row>
        <row r="6264">
          <cell r="A6264" t="str">
            <v>8182959</v>
          </cell>
          <cell r="E6264">
            <v>439.04</v>
          </cell>
          <cell r="S6264" t="str">
            <v>2</v>
          </cell>
          <cell r="AJ6264" t="str">
            <v>DREBA2018-22</v>
          </cell>
          <cell r="AK6264" t="str">
            <v>DR RET ACTV</v>
          </cell>
          <cell r="AM6264" t="str">
            <v>Administration</v>
          </cell>
        </row>
        <row r="6265">
          <cell r="A6265" t="str">
            <v>8182959</v>
          </cell>
          <cell r="E6265">
            <v>439.04</v>
          </cell>
          <cell r="S6265" t="str">
            <v>2</v>
          </cell>
          <cell r="AJ6265" t="str">
            <v>DREBA2018-22</v>
          </cell>
          <cell r="AK6265" t="str">
            <v>DR RET ACTV</v>
          </cell>
          <cell r="AM6265" t="str">
            <v>Administration</v>
          </cell>
        </row>
        <row r="6266">
          <cell r="A6266" t="str">
            <v>8182959</v>
          </cell>
          <cell r="E6266">
            <v>439.04</v>
          </cell>
          <cell r="S6266" t="str">
            <v>2</v>
          </cell>
          <cell r="AJ6266" t="str">
            <v>DREBA2018-22</v>
          </cell>
          <cell r="AK6266" t="str">
            <v>DR RET ACTV</v>
          </cell>
          <cell r="AM6266" t="str">
            <v>Administration</v>
          </cell>
        </row>
        <row r="6267">
          <cell r="A6267" t="str">
            <v>8182959</v>
          </cell>
          <cell r="E6267">
            <v>439.04</v>
          </cell>
          <cell r="S6267" t="str">
            <v>2</v>
          </cell>
          <cell r="AJ6267" t="str">
            <v>DREBA2018-22</v>
          </cell>
          <cell r="AK6267" t="str">
            <v>DR RET ACTV</v>
          </cell>
          <cell r="AM6267" t="str">
            <v>Administration</v>
          </cell>
        </row>
        <row r="6268">
          <cell r="A6268" t="str">
            <v>8182959</v>
          </cell>
          <cell r="E6268">
            <v>54.88</v>
          </cell>
          <cell r="S6268" t="str">
            <v>2</v>
          </cell>
          <cell r="AJ6268" t="str">
            <v>DREBA2018-22</v>
          </cell>
          <cell r="AK6268" t="str">
            <v>DR RET ACTV</v>
          </cell>
          <cell r="AM6268" t="str">
            <v>Administration</v>
          </cell>
        </row>
        <row r="6269">
          <cell r="A6269" t="str">
            <v>8182959</v>
          </cell>
          <cell r="E6269">
            <v>82.32</v>
          </cell>
          <cell r="S6269" t="str">
            <v>2</v>
          </cell>
          <cell r="AJ6269" t="str">
            <v>DREBA2018-22</v>
          </cell>
          <cell r="AK6269" t="str">
            <v>DR RET ACTV</v>
          </cell>
          <cell r="AM6269" t="str">
            <v>Administration</v>
          </cell>
        </row>
        <row r="6270">
          <cell r="A6270" t="str">
            <v>8182959</v>
          </cell>
          <cell r="E6270">
            <v>82.32</v>
          </cell>
          <cell r="S6270" t="str">
            <v>2</v>
          </cell>
          <cell r="AJ6270" t="str">
            <v>DREBA2018-22</v>
          </cell>
          <cell r="AK6270" t="str">
            <v>DR RET ACTV</v>
          </cell>
          <cell r="AM6270" t="str">
            <v>Administration</v>
          </cell>
        </row>
        <row r="6271">
          <cell r="A6271" t="str">
            <v>8182959</v>
          </cell>
          <cell r="E6271">
            <v>439.04</v>
          </cell>
          <cell r="S6271" t="str">
            <v>2</v>
          </cell>
          <cell r="AJ6271" t="str">
            <v>DREBA2018-22</v>
          </cell>
          <cell r="AK6271" t="str">
            <v>DR RET ACTV</v>
          </cell>
          <cell r="AM6271" t="str">
            <v>Administration</v>
          </cell>
        </row>
        <row r="6272">
          <cell r="A6272" t="str">
            <v>8182959</v>
          </cell>
          <cell r="E6272">
            <v>439.04</v>
          </cell>
          <cell r="S6272" t="str">
            <v>2</v>
          </cell>
          <cell r="AJ6272" t="str">
            <v>DREBA2018-22</v>
          </cell>
          <cell r="AK6272" t="str">
            <v>DR RET ACTV</v>
          </cell>
          <cell r="AM6272" t="str">
            <v>Administration</v>
          </cell>
        </row>
        <row r="6273">
          <cell r="A6273" t="str">
            <v>8182959</v>
          </cell>
          <cell r="E6273">
            <v>439.04</v>
          </cell>
          <cell r="S6273" t="str">
            <v>2</v>
          </cell>
          <cell r="AJ6273" t="str">
            <v>DREBA2018-22</v>
          </cell>
          <cell r="AK6273" t="str">
            <v>DR RET ACTV</v>
          </cell>
          <cell r="AM6273" t="str">
            <v>Administration</v>
          </cell>
        </row>
        <row r="6274">
          <cell r="A6274" t="str">
            <v>8182959</v>
          </cell>
          <cell r="E6274">
            <v>439.04</v>
          </cell>
          <cell r="S6274" t="str">
            <v>2</v>
          </cell>
          <cell r="AJ6274" t="str">
            <v>DREBA2018-22</v>
          </cell>
          <cell r="AK6274" t="str">
            <v>DR RET ACTV</v>
          </cell>
          <cell r="AM6274" t="str">
            <v>Administration</v>
          </cell>
        </row>
        <row r="6275">
          <cell r="A6275" t="str">
            <v>8182959</v>
          </cell>
          <cell r="E6275">
            <v>439.04</v>
          </cell>
          <cell r="S6275" t="str">
            <v>2</v>
          </cell>
          <cell r="AJ6275" t="str">
            <v>DREBA2018-22</v>
          </cell>
          <cell r="AK6275" t="str">
            <v>DR RET ACTV</v>
          </cell>
          <cell r="AM6275" t="str">
            <v>Administration</v>
          </cell>
        </row>
        <row r="6276">
          <cell r="A6276" t="str">
            <v>8182959</v>
          </cell>
          <cell r="E6276">
            <v>219.52</v>
          </cell>
          <cell r="S6276" t="str">
            <v>2</v>
          </cell>
          <cell r="AJ6276" t="str">
            <v>DREBA2018-22</v>
          </cell>
          <cell r="AK6276" t="str">
            <v>DR RET ACTV</v>
          </cell>
          <cell r="AM6276" t="str">
            <v>Administration</v>
          </cell>
        </row>
        <row r="6277">
          <cell r="A6277" t="str">
            <v>8182959</v>
          </cell>
          <cell r="E6277">
            <v>439.04</v>
          </cell>
          <cell r="S6277" t="str">
            <v>2</v>
          </cell>
          <cell r="AJ6277" t="str">
            <v>DREBA2018-22</v>
          </cell>
          <cell r="AK6277" t="str">
            <v>DR RET ACTV</v>
          </cell>
          <cell r="AM6277" t="str">
            <v>Administration</v>
          </cell>
        </row>
        <row r="6278">
          <cell r="A6278" t="str">
            <v>8182959</v>
          </cell>
          <cell r="E6278">
            <v>439.04</v>
          </cell>
          <cell r="S6278" t="str">
            <v>2</v>
          </cell>
          <cell r="AJ6278" t="str">
            <v>DREBA2018-22</v>
          </cell>
          <cell r="AK6278" t="str">
            <v>DR RET ACTV</v>
          </cell>
          <cell r="AM6278" t="str">
            <v>Administration</v>
          </cell>
        </row>
        <row r="6279">
          <cell r="A6279" t="str">
            <v>8182959</v>
          </cell>
          <cell r="E6279">
            <v>439.04</v>
          </cell>
          <cell r="S6279" t="str">
            <v>2</v>
          </cell>
          <cell r="AJ6279" t="str">
            <v>DREBA2018-22</v>
          </cell>
          <cell r="AK6279" t="str">
            <v>DR RET ACTV</v>
          </cell>
          <cell r="AM6279" t="str">
            <v>Administration</v>
          </cell>
        </row>
        <row r="6280">
          <cell r="A6280" t="str">
            <v>8182959</v>
          </cell>
          <cell r="E6280">
            <v>219.52</v>
          </cell>
          <cell r="S6280" t="str">
            <v>2</v>
          </cell>
          <cell r="AJ6280" t="str">
            <v>DREBA2018-22</v>
          </cell>
          <cell r="AK6280" t="str">
            <v>DR RET ACTV</v>
          </cell>
          <cell r="AM6280" t="str">
            <v>Administration</v>
          </cell>
        </row>
        <row r="6281">
          <cell r="A6281" t="str">
            <v>8182959</v>
          </cell>
          <cell r="E6281">
            <v>219.52</v>
          </cell>
          <cell r="S6281" t="str">
            <v>2</v>
          </cell>
          <cell r="AJ6281" t="str">
            <v>DREBA2018-22</v>
          </cell>
          <cell r="AK6281" t="str">
            <v>DR RET ACTV</v>
          </cell>
          <cell r="AM6281" t="str">
            <v>Administration</v>
          </cell>
        </row>
        <row r="6282">
          <cell r="A6282" t="str">
            <v>8182959</v>
          </cell>
          <cell r="E6282">
            <v>219.52</v>
          </cell>
          <cell r="S6282" t="str">
            <v>2</v>
          </cell>
          <cell r="AJ6282" t="str">
            <v>DREBA2018-22</v>
          </cell>
          <cell r="AK6282" t="str">
            <v>DR RET ACTV</v>
          </cell>
          <cell r="AM6282" t="str">
            <v>Administration</v>
          </cell>
        </row>
        <row r="6283">
          <cell r="A6283" t="str">
            <v>8182959</v>
          </cell>
          <cell r="E6283">
            <v>219.52</v>
          </cell>
          <cell r="S6283" t="str">
            <v>2</v>
          </cell>
          <cell r="AJ6283" t="str">
            <v>DREBA2018-22</v>
          </cell>
          <cell r="AK6283" t="str">
            <v>DR RET ACTV</v>
          </cell>
          <cell r="AM6283" t="str">
            <v>Administration</v>
          </cell>
        </row>
        <row r="6284">
          <cell r="A6284" t="str">
            <v>8182959</v>
          </cell>
          <cell r="E6284">
            <v>219.52</v>
          </cell>
          <cell r="S6284" t="str">
            <v>2</v>
          </cell>
          <cell r="AJ6284" t="str">
            <v>DREBA2018-22</v>
          </cell>
          <cell r="AK6284" t="str">
            <v>DR RET ACTV</v>
          </cell>
          <cell r="AM6284" t="str">
            <v>Administration</v>
          </cell>
        </row>
        <row r="6285">
          <cell r="A6285" t="str">
            <v>8182959</v>
          </cell>
          <cell r="E6285">
            <v>109.76</v>
          </cell>
          <cell r="S6285" t="str">
            <v>2</v>
          </cell>
          <cell r="AJ6285" t="str">
            <v>DREBA2018-22</v>
          </cell>
          <cell r="AK6285" t="str">
            <v>DR RET ACTV</v>
          </cell>
          <cell r="AM6285" t="str">
            <v>Administration</v>
          </cell>
        </row>
        <row r="6286">
          <cell r="A6286" t="str">
            <v>8182959</v>
          </cell>
          <cell r="E6286">
            <v>439.04</v>
          </cell>
          <cell r="S6286" t="str">
            <v>2</v>
          </cell>
          <cell r="AJ6286" t="str">
            <v>DREBA2018-22</v>
          </cell>
          <cell r="AK6286" t="str">
            <v>DR RET ACTV</v>
          </cell>
          <cell r="AM6286" t="str">
            <v>Administration</v>
          </cell>
        </row>
        <row r="6287">
          <cell r="A6287" t="str">
            <v>8182959</v>
          </cell>
          <cell r="E6287">
            <v>439.04</v>
          </cell>
          <cell r="S6287" t="str">
            <v>2</v>
          </cell>
          <cell r="AJ6287" t="str">
            <v>DREBA2018-22</v>
          </cell>
          <cell r="AK6287" t="str">
            <v>DR RET ACTV</v>
          </cell>
          <cell r="AM6287" t="str">
            <v>Administration</v>
          </cell>
        </row>
        <row r="6288">
          <cell r="A6288" t="str">
            <v>8182959</v>
          </cell>
          <cell r="E6288">
            <v>439.04</v>
          </cell>
          <cell r="S6288" t="str">
            <v>2</v>
          </cell>
          <cell r="AJ6288" t="str">
            <v>DREBA2018-22</v>
          </cell>
          <cell r="AK6288" t="str">
            <v>DR RET ACTV</v>
          </cell>
          <cell r="AM6288" t="str">
            <v>Administration</v>
          </cell>
        </row>
        <row r="6289">
          <cell r="A6289" t="str">
            <v>8182959</v>
          </cell>
          <cell r="E6289">
            <v>439.04</v>
          </cell>
          <cell r="S6289" t="str">
            <v>2</v>
          </cell>
          <cell r="AJ6289" t="str">
            <v>DREBA2018-22</v>
          </cell>
          <cell r="AK6289" t="str">
            <v>DR RET ACTV</v>
          </cell>
          <cell r="AM6289" t="str">
            <v>Administration</v>
          </cell>
        </row>
        <row r="6290">
          <cell r="A6290" t="str">
            <v>8182959</v>
          </cell>
          <cell r="E6290">
            <v>439.04</v>
          </cell>
          <cell r="S6290" t="str">
            <v>2</v>
          </cell>
          <cell r="AJ6290" t="str">
            <v>DREBA2018-22</v>
          </cell>
          <cell r="AK6290" t="str">
            <v>DR RET ACTV</v>
          </cell>
          <cell r="AM6290" t="str">
            <v>Administration</v>
          </cell>
        </row>
        <row r="6291">
          <cell r="A6291" t="str">
            <v>8182959</v>
          </cell>
          <cell r="E6291">
            <v>82.32</v>
          </cell>
          <cell r="S6291" t="str">
            <v>2</v>
          </cell>
          <cell r="AJ6291" t="str">
            <v>DREBA2018-22</v>
          </cell>
          <cell r="AK6291" t="str">
            <v>DR RET ACTV</v>
          </cell>
          <cell r="AM6291" t="str">
            <v>Administration</v>
          </cell>
        </row>
        <row r="6292">
          <cell r="A6292" t="str">
            <v>8182959</v>
          </cell>
          <cell r="E6292">
            <v>82.32</v>
          </cell>
          <cell r="S6292" t="str">
            <v>2</v>
          </cell>
          <cell r="AJ6292" t="str">
            <v>DREBA2018-22</v>
          </cell>
          <cell r="AK6292" t="str">
            <v>DR RET ACTV</v>
          </cell>
          <cell r="AM6292" t="str">
            <v>Administration</v>
          </cell>
        </row>
        <row r="6293">
          <cell r="A6293" t="str">
            <v>8182959</v>
          </cell>
          <cell r="E6293">
            <v>82.32</v>
          </cell>
          <cell r="S6293" t="str">
            <v>2</v>
          </cell>
          <cell r="AJ6293" t="str">
            <v>DREBA2018-22</v>
          </cell>
          <cell r="AK6293" t="str">
            <v>DR RET ACTV</v>
          </cell>
          <cell r="AM6293" t="str">
            <v>Administration</v>
          </cell>
        </row>
        <row r="6294">
          <cell r="A6294" t="str">
            <v>8182959</v>
          </cell>
          <cell r="E6294">
            <v>82.32</v>
          </cell>
          <cell r="S6294" t="str">
            <v>2</v>
          </cell>
          <cell r="AJ6294" t="str">
            <v>DREBA2018-22</v>
          </cell>
          <cell r="AK6294" t="str">
            <v>DR RET ACTV</v>
          </cell>
          <cell r="AM6294" t="str">
            <v>Administration</v>
          </cell>
        </row>
        <row r="6295">
          <cell r="A6295" t="str">
            <v>8182959</v>
          </cell>
          <cell r="E6295">
            <v>82.32</v>
          </cell>
          <cell r="S6295" t="str">
            <v>2</v>
          </cell>
          <cell r="AJ6295" t="str">
            <v>DREBA2018-22</v>
          </cell>
          <cell r="AK6295" t="str">
            <v>DR RET ACTV</v>
          </cell>
          <cell r="AM6295" t="str">
            <v>Administration</v>
          </cell>
        </row>
        <row r="6296">
          <cell r="A6296" t="str">
            <v>8182959</v>
          </cell>
          <cell r="E6296">
            <v>439.04</v>
          </cell>
          <cell r="S6296" t="str">
            <v>2</v>
          </cell>
          <cell r="AJ6296" t="str">
            <v>DREBA2018-22</v>
          </cell>
          <cell r="AK6296" t="str">
            <v>DR RET ACTV</v>
          </cell>
          <cell r="AM6296" t="str">
            <v>Administration</v>
          </cell>
        </row>
        <row r="6297">
          <cell r="A6297" t="str">
            <v>8182959</v>
          </cell>
          <cell r="E6297">
            <v>439.04</v>
          </cell>
          <cell r="S6297" t="str">
            <v>2</v>
          </cell>
          <cell r="AJ6297" t="str">
            <v>DREBA2018-22</v>
          </cell>
          <cell r="AK6297" t="str">
            <v>DR RET ACTV</v>
          </cell>
          <cell r="AM6297" t="str">
            <v>Administration</v>
          </cell>
        </row>
        <row r="6298">
          <cell r="A6298" t="str">
            <v>8182959</v>
          </cell>
          <cell r="E6298">
            <v>219.52</v>
          </cell>
          <cell r="S6298" t="str">
            <v>2</v>
          </cell>
          <cell r="AJ6298" t="str">
            <v>DREBA2018-22</v>
          </cell>
          <cell r="AK6298" t="str">
            <v>DR RET ACTV</v>
          </cell>
          <cell r="AM6298" t="str">
            <v>Administration</v>
          </cell>
        </row>
        <row r="6299">
          <cell r="A6299" t="str">
            <v>8182959</v>
          </cell>
          <cell r="E6299">
            <v>219.52</v>
          </cell>
          <cell r="S6299" t="str">
            <v>2</v>
          </cell>
          <cell r="AJ6299" t="str">
            <v>DREBA2018-22</v>
          </cell>
          <cell r="AK6299" t="str">
            <v>DR RET ACTV</v>
          </cell>
          <cell r="AM6299" t="str">
            <v>Administration</v>
          </cell>
        </row>
        <row r="6300">
          <cell r="A6300" t="str">
            <v>8182959</v>
          </cell>
          <cell r="E6300">
            <v>439.04</v>
          </cell>
          <cell r="S6300" t="str">
            <v>2</v>
          </cell>
          <cell r="AJ6300" t="str">
            <v>DREBA2018-22</v>
          </cell>
          <cell r="AK6300" t="str">
            <v>DR RET ACTV</v>
          </cell>
          <cell r="AM6300" t="str">
            <v>Administration</v>
          </cell>
        </row>
        <row r="6301">
          <cell r="A6301" t="str">
            <v>8182959</v>
          </cell>
          <cell r="E6301">
            <v>82.32</v>
          </cell>
          <cell r="S6301" t="str">
            <v>2</v>
          </cell>
          <cell r="AJ6301" t="str">
            <v>DREBA2018-22</v>
          </cell>
          <cell r="AK6301" t="str">
            <v>DR RET ACTV</v>
          </cell>
          <cell r="AM6301" t="str">
            <v>Administration</v>
          </cell>
        </row>
        <row r="6302">
          <cell r="A6302" t="str">
            <v>8182959</v>
          </cell>
          <cell r="E6302">
            <v>82.32</v>
          </cell>
          <cell r="S6302" t="str">
            <v>2</v>
          </cell>
          <cell r="AJ6302" t="str">
            <v>DREBA2018-22</v>
          </cell>
          <cell r="AK6302" t="str">
            <v>DR RET ACTV</v>
          </cell>
          <cell r="AM6302" t="str">
            <v>Administration</v>
          </cell>
        </row>
        <row r="6303">
          <cell r="A6303" t="str">
            <v>8182959</v>
          </cell>
          <cell r="E6303">
            <v>82.32</v>
          </cell>
          <cell r="S6303" t="str">
            <v>2</v>
          </cell>
          <cell r="AJ6303" t="str">
            <v>DREBA2018-22</v>
          </cell>
          <cell r="AK6303" t="str">
            <v>DR RET ACTV</v>
          </cell>
          <cell r="AM6303" t="str">
            <v>Administration</v>
          </cell>
        </row>
        <row r="6304">
          <cell r="A6304" t="str">
            <v>8182959</v>
          </cell>
          <cell r="E6304">
            <v>82.32</v>
          </cell>
          <cell r="S6304" t="str">
            <v>2</v>
          </cell>
          <cell r="AJ6304" t="str">
            <v>DREBA2018-22</v>
          </cell>
          <cell r="AK6304" t="str">
            <v>DR RET ACTV</v>
          </cell>
          <cell r="AM6304" t="str">
            <v>Administration</v>
          </cell>
        </row>
        <row r="6305">
          <cell r="A6305" t="str">
            <v>8182959</v>
          </cell>
          <cell r="E6305">
            <v>439.04</v>
          </cell>
          <cell r="S6305" t="str">
            <v>2</v>
          </cell>
          <cell r="AJ6305" t="str">
            <v>DREBA2018-22</v>
          </cell>
          <cell r="AK6305" t="str">
            <v>DR RET ACTV</v>
          </cell>
          <cell r="AM6305" t="str">
            <v>Administration</v>
          </cell>
        </row>
        <row r="6306">
          <cell r="A6306" t="str">
            <v>8182959</v>
          </cell>
          <cell r="E6306">
            <v>439.04</v>
          </cell>
          <cell r="S6306" t="str">
            <v>2</v>
          </cell>
          <cell r="AJ6306" t="str">
            <v>DREBA2018-22</v>
          </cell>
          <cell r="AK6306" t="str">
            <v>DR RET ACTV</v>
          </cell>
          <cell r="AM6306" t="str">
            <v>Administration</v>
          </cell>
        </row>
        <row r="6307">
          <cell r="A6307" t="str">
            <v>8182959</v>
          </cell>
          <cell r="E6307">
            <v>439.04</v>
          </cell>
          <cell r="S6307" t="str">
            <v>2</v>
          </cell>
          <cell r="AJ6307" t="str">
            <v>DREBA2018-22</v>
          </cell>
          <cell r="AK6307" t="str">
            <v>DR RET ACTV</v>
          </cell>
          <cell r="AM6307" t="str">
            <v>Administration</v>
          </cell>
        </row>
        <row r="6308">
          <cell r="A6308" t="str">
            <v>8182959</v>
          </cell>
          <cell r="E6308">
            <v>439.04</v>
          </cell>
          <cell r="S6308" t="str">
            <v>2</v>
          </cell>
          <cell r="AJ6308" t="str">
            <v>DREBA2018-22</v>
          </cell>
          <cell r="AK6308" t="str">
            <v>DR RET ACTV</v>
          </cell>
          <cell r="AM6308" t="str">
            <v>Administration</v>
          </cell>
        </row>
        <row r="6309">
          <cell r="A6309" t="str">
            <v>8182959</v>
          </cell>
          <cell r="E6309">
            <v>439.04</v>
          </cell>
          <cell r="S6309" t="str">
            <v>2</v>
          </cell>
          <cell r="AJ6309" t="str">
            <v>DREBA2018-22</v>
          </cell>
          <cell r="AK6309" t="str">
            <v>DR RET ACTV</v>
          </cell>
          <cell r="AM6309" t="str">
            <v>Administration</v>
          </cell>
        </row>
        <row r="6310">
          <cell r="A6310" t="str">
            <v>8182959</v>
          </cell>
          <cell r="E6310">
            <v>439.04</v>
          </cell>
          <cell r="S6310" t="str">
            <v>2</v>
          </cell>
          <cell r="AJ6310" t="str">
            <v>DREBA2018-22</v>
          </cell>
          <cell r="AK6310" t="str">
            <v>DR RET ACTV</v>
          </cell>
          <cell r="AM6310" t="str">
            <v>Administration</v>
          </cell>
        </row>
        <row r="6311">
          <cell r="A6311" t="str">
            <v>8182959</v>
          </cell>
          <cell r="E6311">
            <v>439.04</v>
          </cell>
          <cell r="S6311" t="str">
            <v>2</v>
          </cell>
          <cell r="AJ6311" t="str">
            <v>DREBA2018-22</v>
          </cell>
          <cell r="AK6311" t="str">
            <v>DR RET ACTV</v>
          </cell>
          <cell r="AM6311" t="str">
            <v>Administration</v>
          </cell>
        </row>
        <row r="6312">
          <cell r="A6312" t="str">
            <v>8182959</v>
          </cell>
          <cell r="E6312">
            <v>439.04</v>
          </cell>
          <cell r="S6312" t="str">
            <v>2</v>
          </cell>
          <cell r="AJ6312" t="str">
            <v>DREBA2018-22</v>
          </cell>
          <cell r="AK6312" t="str">
            <v>DR RET ACTV</v>
          </cell>
          <cell r="AM6312" t="str">
            <v>Administration</v>
          </cell>
        </row>
        <row r="6313">
          <cell r="A6313" t="str">
            <v>8182959</v>
          </cell>
          <cell r="E6313">
            <v>439.04</v>
          </cell>
          <cell r="S6313" t="str">
            <v>2</v>
          </cell>
          <cell r="AJ6313" t="str">
            <v>DREBA2018-22</v>
          </cell>
          <cell r="AK6313" t="str">
            <v>DR RET ACTV</v>
          </cell>
          <cell r="AM6313" t="str">
            <v>Administration</v>
          </cell>
        </row>
        <row r="6314">
          <cell r="A6314" t="str">
            <v>8182959</v>
          </cell>
          <cell r="E6314">
            <v>439.04</v>
          </cell>
          <cell r="S6314" t="str">
            <v>2</v>
          </cell>
          <cell r="AJ6314" t="str">
            <v>DREBA2018-22</v>
          </cell>
          <cell r="AK6314" t="str">
            <v>DR RET ACTV</v>
          </cell>
          <cell r="AM6314" t="str">
            <v>Administration</v>
          </cell>
        </row>
        <row r="6315">
          <cell r="A6315" t="str">
            <v>8182959</v>
          </cell>
          <cell r="E6315">
            <v>439.04</v>
          </cell>
          <cell r="S6315" t="str">
            <v>2</v>
          </cell>
          <cell r="AJ6315" t="str">
            <v>DREBA2018-22</v>
          </cell>
          <cell r="AK6315" t="str">
            <v>DR RET ACTV</v>
          </cell>
          <cell r="AM6315" t="str">
            <v>Administration</v>
          </cell>
        </row>
        <row r="6316">
          <cell r="A6316" t="str">
            <v>8182959</v>
          </cell>
          <cell r="E6316">
            <v>439.04</v>
          </cell>
          <cell r="S6316" t="str">
            <v>2</v>
          </cell>
          <cell r="AJ6316" t="str">
            <v>DREBA2018-22</v>
          </cell>
          <cell r="AK6316" t="str">
            <v>DR RET ACTV</v>
          </cell>
          <cell r="AM6316" t="str">
            <v>Administration</v>
          </cell>
        </row>
        <row r="6317">
          <cell r="A6317" t="str">
            <v>8182959</v>
          </cell>
          <cell r="E6317">
            <v>439.04</v>
          </cell>
          <cell r="S6317" t="str">
            <v>2</v>
          </cell>
          <cell r="AJ6317" t="str">
            <v>DREBA2018-22</v>
          </cell>
          <cell r="AK6317" t="str">
            <v>DR RET ACTV</v>
          </cell>
          <cell r="AM6317" t="str">
            <v>Administration</v>
          </cell>
        </row>
        <row r="6318">
          <cell r="A6318" t="str">
            <v>8182959</v>
          </cell>
          <cell r="E6318">
            <v>439.04</v>
          </cell>
          <cell r="S6318" t="str">
            <v>2</v>
          </cell>
          <cell r="AJ6318" t="str">
            <v>DREBA2018-22</v>
          </cell>
          <cell r="AK6318" t="str">
            <v>DR RET ACTV</v>
          </cell>
          <cell r="AM6318" t="str">
            <v>Administration</v>
          </cell>
        </row>
        <row r="6319">
          <cell r="A6319" t="str">
            <v>8182959</v>
          </cell>
          <cell r="E6319">
            <v>439.04</v>
          </cell>
          <cell r="S6319" t="str">
            <v>2</v>
          </cell>
          <cell r="AJ6319" t="str">
            <v>DREBA2018-22</v>
          </cell>
          <cell r="AK6319" t="str">
            <v>DR RET ACTV</v>
          </cell>
          <cell r="AM6319" t="str">
            <v>Administration</v>
          </cell>
        </row>
        <row r="6320">
          <cell r="A6320" t="str">
            <v>8182959</v>
          </cell>
          <cell r="E6320">
            <v>439.04</v>
          </cell>
          <cell r="S6320" t="str">
            <v>2</v>
          </cell>
          <cell r="AJ6320" t="str">
            <v>DREBA2018-22</v>
          </cell>
          <cell r="AK6320" t="str">
            <v>DR RET ACTV</v>
          </cell>
          <cell r="AM6320" t="str">
            <v>Administration</v>
          </cell>
        </row>
        <row r="6321">
          <cell r="A6321" t="str">
            <v>8182959</v>
          </cell>
          <cell r="E6321">
            <v>439.04</v>
          </cell>
          <cell r="S6321" t="str">
            <v>2</v>
          </cell>
          <cell r="AJ6321" t="str">
            <v>DREBA2018-22</v>
          </cell>
          <cell r="AK6321" t="str">
            <v>DR RET ACTV</v>
          </cell>
          <cell r="AM6321" t="str">
            <v>Administration</v>
          </cell>
        </row>
        <row r="6322">
          <cell r="A6322" t="str">
            <v>8182959</v>
          </cell>
          <cell r="E6322">
            <v>439.04</v>
          </cell>
          <cell r="S6322" t="str">
            <v>2</v>
          </cell>
          <cell r="AJ6322" t="str">
            <v>DREBA2018-22</v>
          </cell>
          <cell r="AK6322" t="str">
            <v>DR RET ACTV</v>
          </cell>
          <cell r="AM6322" t="str">
            <v>Administration</v>
          </cell>
        </row>
        <row r="6323">
          <cell r="A6323" t="str">
            <v>8182959</v>
          </cell>
          <cell r="E6323">
            <v>439.04</v>
          </cell>
          <cell r="S6323" t="str">
            <v>2</v>
          </cell>
          <cell r="AJ6323" t="str">
            <v>DREBA2018-22</v>
          </cell>
          <cell r="AK6323" t="str">
            <v>DR RET ACTV</v>
          </cell>
          <cell r="AM6323" t="str">
            <v>Administration</v>
          </cell>
        </row>
        <row r="6324">
          <cell r="A6324" t="str">
            <v>8182959</v>
          </cell>
          <cell r="E6324">
            <v>219.52</v>
          </cell>
          <cell r="S6324" t="str">
            <v>2</v>
          </cell>
          <cell r="AJ6324" t="str">
            <v>DREBA2018-22</v>
          </cell>
          <cell r="AK6324" t="str">
            <v>DR RET ACTV</v>
          </cell>
          <cell r="AM6324" t="str">
            <v>Administration</v>
          </cell>
        </row>
        <row r="6325">
          <cell r="A6325" t="str">
            <v>8182959</v>
          </cell>
          <cell r="E6325">
            <v>219.52</v>
          </cell>
          <cell r="S6325" t="str">
            <v>2</v>
          </cell>
          <cell r="AJ6325" t="str">
            <v>DREBA2018-22</v>
          </cell>
          <cell r="AK6325" t="str">
            <v>DR RET ACTV</v>
          </cell>
          <cell r="AM6325" t="str">
            <v>Administration</v>
          </cell>
        </row>
        <row r="6326">
          <cell r="A6326" t="str">
            <v>8182959</v>
          </cell>
          <cell r="E6326">
            <v>219.52</v>
          </cell>
          <cell r="S6326" t="str">
            <v>2</v>
          </cell>
          <cell r="AJ6326" t="str">
            <v>DREBA2018-22</v>
          </cell>
          <cell r="AK6326" t="str">
            <v>DR RET ACTV</v>
          </cell>
          <cell r="AM6326" t="str">
            <v>Administration</v>
          </cell>
        </row>
        <row r="6327">
          <cell r="A6327" t="str">
            <v>8182959</v>
          </cell>
          <cell r="E6327">
            <v>219.52</v>
          </cell>
          <cell r="S6327" t="str">
            <v>2</v>
          </cell>
          <cell r="AJ6327" t="str">
            <v>DREBA2018-22</v>
          </cell>
          <cell r="AK6327" t="str">
            <v>DR RET ACTV</v>
          </cell>
          <cell r="AM6327" t="str">
            <v>Administration</v>
          </cell>
        </row>
        <row r="6328">
          <cell r="A6328" t="str">
            <v>8182959</v>
          </cell>
          <cell r="E6328">
            <v>109.76</v>
          </cell>
          <cell r="S6328" t="str">
            <v>2</v>
          </cell>
          <cell r="AJ6328" t="str">
            <v>DREBA2018-22</v>
          </cell>
          <cell r="AK6328" t="str">
            <v>DR RET ACTV</v>
          </cell>
          <cell r="AM6328" t="str">
            <v>Administration</v>
          </cell>
        </row>
        <row r="6329">
          <cell r="A6329" t="str">
            <v>8182959</v>
          </cell>
          <cell r="E6329">
            <v>439.04</v>
          </cell>
          <cell r="S6329" t="str">
            <v>2</v>
          </cell>
          <cell r="AJ6329" t="str">
            <v>DREBA2018-22</v>
          </cell>
          <cell r="AK6329" t="str">
            <v>DR RET ACTV</v>
          </cell>
          <cell r="AM6329" t="str">
            <v>Administration</v>
          </cell>
        </row>
        <row r="6330">
          <cell r="A6330" t="str">
            <v>8182959</v>
          </cell>
          <cell r="E6330">
            <v>439.04</v>
          </cell>
          <cell r="S6330" t="str">
            <v>2</v>
          </cell>
          <cell r="AJ6330" t="str">
            <v>DREBA2018-22</v>
          </cell>
          <cell r="AK6330" t="str">
            <v>DR RET ACTV</v>
          </cell>
          <cell r="AM6330" t="str">
            <v>Administration</v>
          </cell>
        </row>
        <row r="6331">
          <cell r="A6331" t="str">
            <v>8182959</v>
          </cell>
          <cell r="E6331">
            <v>439.04</v>
          </cell>
          <cell r="S6331" t="str">
            <v>2</v>
          </cell>
          <cell r="AJ6331" t="str">
            <v>DREBA2018-22</v>
          </cell>
          <cell r="AK6331" t="str">
            <v>DR RET ACTV</v>
          </cell>
          <cell r="AM6331" t="str">
            <v>Administration</v>
          </cell>
        </row>
        <row r="6332">
          <cell r="A6332" t="str">
            <v>8182959</v>
          </cell>
          <cell r="E6332">
            <v>439.04</v>
          </cell>
          <cell r="S6332" t="str">
            <v>2</v>
          </cell>
          <cell r="AJ6332" t="str">
            <v>DREBA2018-22</v>
          </cell>
          <cell r="AK6332" t="str">
            <v>DR RET ACTV</v>
          </cell>
          <cell r="AM6332" t="str">
            <v>Administration</v>
          </cell>
        </row>
        <row r="6333">
          <cell r="A6333" t="str">
            <v>8182959</v>
          </cell>
          <cell r="E6333">
            <v>439.04</v>
          </cell>
          <cell r="S6333" t="str">
            <v>2</v>
          </cell>
          <cell r="AJ6333" t="str">
            <v>DREBA2018-22</v>
          </cell>
          <cell r="AK6333" t="str">
            <v>DR RET ACTV</v>
          </cell>
          <cell r="AM6333" t="str">
            <v>Administration</v>
          </cell>
        </row>
        <row r="6334">
          <cell r="A6334" t="str">
            <v>8182959</v>
          </cell>
          <cell r="E6334">
            <v>439.04</v>
          </cell>
          <cell r="S6334" t="str">
            <v>2</v>
          </cell>
          <cell r="AJ6334" t="str">
            <v>DREBA2018-22</v>
          </cell>
          <cell r="AK6334" t="str">
            <v>DR RET ACTV</v>
          </cell>
          <cell r="AM6334" t="str">
            <v>Administration</v>
          </cell>
        </row>
        <row r="6335">
          <cell r="A6335" t="str">
            <v>8182959</v>
          </cell>
          <cell r="E6335">
            <v>439.04</v>
          </cell>
          <cell r="S6335" t="str">
            <v>2</v>
          </cell>
          <cell r="AJ6335" t="str">
            <v>DREBA2018-22</v>
          </cell>
          <cell r="AK6335" t="str">
            <v>DR RET ACTV</v>
          </cell>
          <cell r="AM6335" t="str">
            <v>Administration</v>
          </cell>
        </row>
        <row r="6336">
          <cell r="A6336" t="str">
            <v>8182959</v>
          </cell>
          <cell r="E6336">
            <v>82.32</v>
          </cell>
          <cell r="S6336" t="str">
            <v>2</v>
          </cell>
          <cell r="AJ6336" t="str">
            <v>DREBA2018-22</v>
          </cell>
          <cell r="AK6336" t="str">
            <v>DR RET ACTV</v>
          </cell>
          <cell r="AM6336" t="str">
            <v>Administration</v>
          </cell>
        </row>
        <row r="6337">
          <cell r="A6337" t="str">
            <v>8182959</v>
          </cell>
          <cell r="E6337">
            <v>82.32</v>
          </cell>
          <cell r="S6337" t="str">
            <v>2</v>
          </cell>
          <cell r="AJ6337" t="str">
            <v>DREBA2018-22</v>
          </cell>
          <cell r="AK6337" t="str">
            <v>DR RET ACTV</v>
          </cell>
          <cell r="AM6337" t="str">
            <v>Administration</v>
          </cell>
        </row>
        <row r="6338">
          <cell r="A6338" t="str">
            <v>8182959</v>
          </cell>
          <cell r="E6338">
            <v>82.32</v>
          </cell>
          <cell r="S6338" t="str">
            <v>2</v>
          </cell>
          <cell r="AJ6338" t="str">
            <v>DREBA2018-22</v>
          </cell>
          <cell r="AK6338" t="str">
            <v>DR RET ACTV</v>
          </cell>
          <cell r="AM6338" t="str">
            <v>Administration</v>
          </cell>
        </row>
        <row r="6339">
          <cell r="A6339" t="str">
            <v>8182959</v>
          </cell>
          <cell r="E6339">
            <v>82.32</v>
          </cell>
          <cell r="S6339" t="str">
            <v>2</v>
          </cell>
          <cell r="AJ6339" t="str">
            <v>DREBA2018-22</v>
          </cell>
          <cell r="AK6339" t="str">
            <v>DR RET ACTV</v>
          </cell>
          <cell r="AM6339" t="str">
            <v>Administration</v>
          </cell>
        </row>
        <row r="6340">
          <cell r="A6340" t="str">
            <v>8182959</v>
          </cell>
          <cell r="E6340">
            <v>82.32</v>
          </cell>
          <cell r="S6340" t="str">
            <v>2</v>
          </cell>
          <cell r="AJ6340" t="str">
            <v>DREBA2018-22</v>
          </cell>
          <cell r="AK6340" t="str">
            <v>DR RET ACTV</v>
          </cell>
          <cell r="AM6340" t="str">
            <v>Administration</v>
          </cell>
        </row>
        <row r="6341">
          <cell r="A6341" t="str">
            <v>8182959</v>
          </cell>
          <cell r="E6341">
            <v>439.04</v>
          </cell>
          <cell r="S6341" t="str">
            <v>2</v>
          </cell>
          <cell r="AJ6341" t="str">
            <v>DREBA2018-22</v>
          </cell>
          <cell r="AK6341" t="str">
            <v>DR RET ACTV</v>
          </cell>
          <cell r="AM6341" t="str">
            <v>Administration</v>
          </cell>
        </row>
        <row r="6342">
          <cell r="A6342" t="str">
            <v>8182959</v>
          </cell>
          <cell r="E6342">
            <v>439.04</v>
          </cell>
          <cell r="S6342" t="str">
            <v>2</v>
          </cell>
          <cell r="AJ6342" t="str">
            <v>DREBA2018-22</v>
          </cell>
          <cell r="AK6342" t="str">
            <v>DR RET ACTV</v>
          </cell>
          <cell r="AM6342" t="str">
            <v>Administration</v>
          </cell>
        </row>
        <row r="6343">
          <cell r="A6343" t="str">
            <v>8182959</v>
          </cell>
          <cell r="E6343">
            <v>439.04</v>
          </cell>
          <cell r="S6343" t="str">
            <v>2</v>
          </cell>
          <cell r="AJ6343" t="str">
            <v>DREBA2018-22</v>
          </cell>
          <cell r="AK6343" t="str">
            <v>DR RET ACTV</v>
          </cell>
          <cell r="AM6343" t="str">
            <v>Administration</v>
          </cell>
        </row>
        <row r="6344">
          <cell r="A6344" t="str">
            <v>8182959</v>
          </cell>
          <cell r="E6344">
            <v>219.52</v>
          </cell>
          <cell r="S6344" t="str">
            <v>2</v>
          </cell>
          <cell r="AJ6344" t="str">
            <v>DREBA2018-22</v>
          </cell>
          <cell r="AK6344" t="str">
            <v>DR RET ACTV</v>
          </cell>
          <cell r="AM6344" t="str">
            <v>Administration</v>
          </cell>
        </row>
        <row r="6345">
          <cell r="A6345" t="str">
            <v>8182959</v>
          </cell>
          <cell r="E6345">
            <v>219.52</v>
          </cell>
          <cell r="S6345" t="str">
            <v>2</v>
          </cell>
          <cell r="AJ6345" t="str">
            <v>DREBA2018-22</v>
          </cell>
          <cell r="AK6345" t="str">
            <v>DR RET ACTV</v>
          </cell>
          <cell r="AM6345" t="str">
            <v>Administration</v>
          </cell>
        </row>
        <row r="6346">
          <cell r="A6346" t="str">
            <v>8182959</v>
          </cell>
          <cell r="E6346">
            <v>439.04</v>
          </cell>
          <cell r="S6346" t="str">
            <v>2</v>
          </cell>
          <cell r="AJ6346" t="str">
            <v>DREBA2018-22</v>
          </cell>
          <cell r="AK6346" t="str">
            <v>DR RET ACTV</v>
          </cell>
          <cell r="AM6346" t="str">
            <v>Administration</v>
          </cell>
        </row>
        <row r="6347">
          <cell r="A6347" t="str">
            <v>8182959</v>
          </cell>
          <cell r="E6347">
            <v>439.04</v>
          </cell>
          <cell r="S6347" t="str">
            <v>2</v>
          </cell>
          <cell r="AJ6347" t="str">
            <v>DREBA2018-22</v>
          </cell>
          <cell r="AK6347" t="str">
            <v>DR RET ACTV</v>
          </cell>
          <cell r="AM6347" t="str">
            <v>Administration</v>
          </cell>
        </row>
        <row r="6348">
          <cell r="A6348" t="str">
            <v>8182959</v>
          </cell>
          <cell r="E6348">
            <v>439.04</v>
          </cell>
          <cell r="S6348" t="str">
            <v>2</v>
          </cell>
          <cell r="AJ6348" t="str">
            <v>DREBA2018-22</v>
          </cell>
          <cell r="AK6348" t="str">
            <v>DR RET ACTV</v>
          </cell>
          <cell r="AM6348" t="str">
            <v>Administration</v>
          </cell>
        </row>
        <row r="6349">
          <cell r="A6349" t="str">
            <v>8182959</v>
          </cell>
          <cell r="E6349">
            <v>219.52</v>
          </cell>
          <cell r="S6349" t="str">
            <v>2</v>
          </cell>
          <cell r="AJ6349" t="str">
            <v>DREBA2018-22</v>
          </cell>
          <cell r="AK6349" t="str">
            <v>DR RET ACTV</v>
          </cell>
          <cell r="AM6349" t="str">
            <v>Administration</v>
          </cell>
        </row>
        <row r="6350">
          <cell r="A6350" t="str">
            <v>8182959</v>
          </cell>
          <cell r="E6350">
            <v>439.04</v>
          </cell>
          <cell r="S6350" t="str">
            <v>2</v>
          </cell>
          <cell r="AJ6350" t="str">
            <v>DREBA2018-22</v>
          </cell>
          <cell r="AK6350" t="str">
            <v>DR RET ACTV</v>
          </cell>
          <cell r="AM6350" t="str">
            <v>Administration</v>
          </cell>
        </row>
        <row r="6351">
          <cell r="A6351" t="str">
            <v>8182959</v>
          </cell>
          <cell r="E6351">
            <v>439.04</v>
          </cell>
          <cell r="S6351" t="str">
            <v>2</v>
          </cell>
          <cell r="AJ6351" t="str">
            <v>DREBA2018-22</v>
          </cell>
          <cell r="AK6351" t="str">
            <v>DR RET ACTV</v>
          </cell>
          <cell r="AM6351" t="str">
            <v>Administration</v>
          </cell>
        </row>
        <row r="6352">
          <cell r="A6352" t="str">
            <v>8182959</v>
          </cell>
          <cell r="E6352">
            <v>439.04</v>
          </cell>
          <cell r="S6352" t="str">
            <v>2</v>
          </cell>
          <cell r="AJ6352" t="str">
            <v>DREBA2018-22</v>
          </cell>
          <cell r="AK6352" t="str">
            <v>DR RET ACTV</v>
          </cell>
          <cell r="AM6352" t="str">
            <v>Administration</v>
          </cell>
        </row>
        <row r="6353">
          <cell r="A6353" t="str">
            <v>8182959</v>
          </cell>
          <cell r="E6353">
            <v>439.04</v>
          </cell>
          <cell r="S6353" t="str">
            <v>2</v>
          </cell>
          <cell r="AJ6353" t="str">
            <v>DREBA2018-22</v>
          </cell>
          <cell r="AK6353" t="str">
            <v>DR RET ACTV</v>
          </cell>
          <cell r="AM6353" t="str">
            <v>Administration</v>
          </cell>
        </row>
        <row r="6354">
          <cell r="A6354" t="str">
            <v>8182959</v>
          </cell>
          <cell r="E6354">
            <v>439.04</v>
          </cell>
          <cell r="S6354" t="str">
            <v>2</v>
          </cell>
          <cell r="AJ6354" t="str">
            <v>DREBA2018-22</v>
          </cell>
          <cell r="AK6354" t="str">
            <v>DR RET ACTV</v>
          </cell>
          <cell r="AM6354" t="str">
            <v>Administration</v>
          </cell>
        </row>
        <row r="6355">
          <cell r="A6355" t="str">
            <v>8182959</v>
          </cell>
          <cell r="E6355">
            <v>439.04</v>
          </cell>
          <cell r="S6355" t="str">
            <v>2</v>
          </cell>
          <cell r="AJ6355" t="str">
            <v>DREBA2018-22</v>
          </cell>
          <cell r="AK6355" t="str">
            <v>DR RET ACTV</v>
          </cell>
          <cell r="AM6355" t="str">
            <v>Administration</v>
          </cell>
        </row>
        <row r="6356">
          <cell r="A6356" t="str">
            <v>8182959</v>
          </cell>
          <cell r="E6356">
            <v>219.52</v>
          </cell>
          <cell r="S6356" t="str">
            <v>2</v>
          </cell>
          <cell r="AJ6356" t="str">
            <v>DREBA2018-22</v>
          </cell>
          <cell r="AK6356" t="str">
            <v>DR RET ACTV</v>
          </cell>
          <cell r="AM6356" t="str">
            <v>Administration</v>
          </cell>
        </row>
        <row r="6357">
          <cell r="A6357" t="str">
            <v>8182959</v>
          </cell>
          <cell r="E6357">
            <v>219.52</v>
          </cell>
          <cell r="S6357" t="str">
            <v>2</v>
          </cell>
          <cell r="AJ6357" t="str">
            <v>DREBA2018-22</v>
          </cell>
          <cell r="AK6357" t="str">
            <v>DR RET ACTV</v>
          </cell>
          <cell r="AM6357" t="str">
            <v>Administration</v>
          </cell>
        </row>
        <row r="6358">
          <cell r="A6358" t="str">
            <v>8182959</v>
          </cell>
          <cell r="E6358">
            <v>219.52</v>
          </cell>
          <cell r="S6358" t="str">
            <v>2</v>
          </cell>
          <cell r="AJ6358" t="str">
            <v>DREBA2018-22</v>
          </cell>
          <cell r="AK6358" t="str">
            <v>DR RET ACTV</v>
          </cell>
          <cell r="AM6358" t="str">
            <v>Administration</v>
          </cell>
        </row>
        <row r="6359">
          <cell r="A6359" t="str">
            <v>8182959</v>
          </cell>
          <cell r="E6359">
            <v>219.52</v>
          </cell>
          <cell r="S6359" t="str">
            <v>2</v>
          </cell>
          <cell r="AJ6359" t="str">
            <v>DREBA2018-22</v>
          </cell>
          <cell r="AK6359" t="str">
            <v>DR RET ACTV</v>
          </cell>
          <cell r="AM6359" t="str">
            <v>Administration</v>
          </cell>
        </row>
        <row r="6360">
          <cell r="A6360" t="str">
            <v>8182959</v>
          </cell>
          <cell r="E6360">
            <v>82.32</v>
          </cell>
          <cell r="S6360" t="str">
            <v>2</v>
          </cell>
          <cell r="AJ6360" t="str">
            <v>DREBA2018-22</v>
          </cell>
          <cell r="AK6360" t="str">
            <v>DR RET ACTV</v>
          </cell>
          <cell r="AM6360" t="str">
            <v>Administration</v>
          </cell>
        </row>
        <row r="6361">
          <cell r="A6361" t="str">
            <v>8182959</v>
          </cell>
          <cell r="E6361">
            <v>82.32</v>
          </cell>
          <cell r="S6361" t="str">
            <v>2</v>
          </cell>
          <cell r="AJ6361" t="str">
            <v>DREBA2018-22</v>
          </cell>
          <cell r="AK6361" t="str">
            <v>DR RET ACTV</v>
          </cell>
          <cell r="AM6361" t="str">
            <v>Administration</v>
          </cell>
        </row>
        <row r="6362">
          <cell r="A6362" t="str">
            <v>8182959</v>
          </cell>
          <cell r="E6362">
            <v>82.32</v>
          </cell>
          <cell r="S6362" t="str">
            <v>2</v>
          </cell>
          <cell r="AJ6362" t="str">
            <v>DREBA2018-22</v>
          </cell>
          <cell r="AK6362" t="str">
            <v>DR RET ACTV</v>
          </cell>
          <cell r="AM6362" t="str">
            <v>Administration</v>
          </cell>
        </row>
        <row r="6363">
          <cell r="A6363" t="str">
            <v>8182959</v>
          </cell>
          <cell r="E6363">
            <v>82.32</v>
          </cell>
          <cell r="S6363" t="str">
            <v>2</v>
          </cell>
          <cell r="AJ6363" t="str">
            <v>DREBA2018-22</v>
          </cell>
          <cell r="AK6363" t="str">
            <v>DR RET ACTV</v>
          </cell>
          <cell r="AM6363" t="str">
            <v>Administration</v>
          </cell>
        </row>
        <row r="6364">
          <cell r="A6364" t="str">
            <v>8182959</v>
          </cell>
          <cell r="E6364">
            <v>219.52</v>
          </cell>
          <cell r="S6364" t="str">
            <v>2</v>
          </cell>
          <cell r="AJ6364" t="str">
            <v>DREBA2018-22</v>
          </cell>
          <cell r="AK6364" t="str">
            <v>DR RET ACTV</v>
          </cell>
          <cell r="AM6364" t="str">
            <v>Administration</v>
          </cell>
        </row>
        <row r="6365">
          <cell r="A6365" t="str">
            <v>8182959</v>
          </cell>
          <cell r="E6365">
            <v>219.52</v>
          </cell>
          <cell r="S6365" t="str">
            <v>2</v>
          </cell>
          <cell r="AJ6365" t="str">
            <v>DREBA2018-22</v>
          </cell>
          <cell r="AK6365" t="str">
            <v>DR RET ACTV</v>
          </cell>
          <cell r="AM6365" t="str">
            <v>Administration</v>
          </cell>
        </row>
        <row r="6366">
          <cell r="A6366" t="str">
            <v>8182959</v>
          </cell>
          <cell r="E6366">
            <v>219.52</v>
          </cell>
          <cell r="S6366" t="str">
            <v>2</v>
          </cell>
          <cell r="AJ6366" t="str">
            <v>DREBA2018-22</v>
          </cell>
          <cell r="AK6366" t="str">
            <v>DR RET ACTV</v>
          </cell>
          <cell r="AM6366" t="str">
            <v>Administration</v>
          </cell>
        </row>
        <row r="6367">
          <cell r="A6367" t="str">
            <v>8182959</v>
          </cell>
          <cell r="E6367">
            <v>219.52</v>
          </cell>
          <cell r="S6367" t="str">
            <v>2</v>
          </cell>
          <cell r="AJ6367" t="str">
            <v>DREBA2018-22</v>
          </cell>
          <cell r="AK6367" t="str">
            <v>DR RET ACTV</v>
          </cell>
          <cell r="AM6367" t="str">
            <v>Administration</v>
          </cell>
        </row>
        <row r="6368">
          <cell r="A6368" t="str">
            <v>8182959</v>
          </cell>
          <cell r="E6368">
            <v>219.52</v>
          </cell>
          <cell r="S6368" t="str">
            <v>2</v>
          </cell>
          <cell r="AJ6368" t="str">
            <v>DREBA2018-22</v>
          </cell>
          <cell r="AK6368" t="str">
            <v>DR RET ACTV</v>
          </cell>
          <cell r="AM6368" t="str">
            <v>Administration</v>
          </cell>
        </row>
        <row r="6369">
          <cell r="A6369" t="str">
            <v>8182959</v>
          </cell>
          <cell r="E6369">
            <v>82.32</v>
          </cell>
          <cell r="S6369" t="str">
            <v>2</v>
          </cell>
          <cell r="AJ6369" t="str">
            <v>DREBA2018-22</v>
          </cell>
          <cell r="AK6369" t="str">
            <v>DR RET ACTV</v>
          </cell>
          <cell r="AM6369" t="str">
            <v>Administration</v>
          </cell>
        </row>
        <row r="6370">
          <cell r="A6370" t="str">
            <v>8182959</v>
          </cell>
          <cell r="E6370">
            <v>82.32</v>
          </cell>
          <cell r="S6370" t="str">
            <v>2</v>
          </cell>
          <cell r="AJ6370" t="str">
            <v>DREBA2018-22</v>
          </cell>
          <cell r="AK6370" t="str">
            <v>DR RET ACTV</v>
          </cell>
          <cell r="AM6370" t="str">
            <v>Administration</v>
          </cell>
        </row>
        <row r="6371">
          <cell r="A6371" t="str">
            <v>8182959</v>
          </cell>
          <cell r="E6371">
            <v>82.32</v>
          </cell>
          <cell r="S6371" t="str">
            <v>2</v>
          </cell>
          <cell r="AJ6371" t="str">
            <v>DREBA2018-22</v>
          </cell>
          <cell r="AK6371" t="str">
            <v>DR RET ACTV</v>
          </cell>
          <cell r="AM6371" t="str">
            <v>Administration</v>
          </cell>
        </row>
        <row r="6372">
          <cell r="A6372" t="str">
            <v>8182959</v>
          </cell>
          <cell r="E6372">
            <v>82.32</v>
          </cell>
          <cell r="S6372" t="str">
            <v>2</v>
          </cell>
          <cell r="AJ6372" t="str">
            <v>DREBA2018-22</v>
          </cell>
          <cell r="AK6372" t="str">
            <v>DR RET ACTV</v>
          </cell>
          <cell r="AM6372" t="str">
            <v>Administration</v>
          </cell>
        </row>
        <row r="6373">
          <cell r="A6373" t="str">
            <v>8182959</v>
          </cell>
          <cell r="E6373">
            <v>82.32</v>
          </cell>
          <cell r="S6373" t="str">
            <v>2</v>
          </cell>
          <cell r="AJ6373" t="str">
            <v>DREBA2018-22</v>
          </cell>
          <cell r="AK6373" t="str">
            <v>DR RET ACTV</v>
          </cell>
          <cell r="AM6373" t="str">
            <v>Administration</v>
          </cell>
        </row>
        <row r="6374">
          <cell r="A6374" t="str">
            <v>8182959</v>
          </cell>
          <cell r="E6374">
            <v>439.04</v>
          </cell>
          <cell r="S6374" t="str">
            <v>2</v>
          </cell>
          <cell r="AJ6374" t="str">
            <v>DREBA2018-22</v>
          </cell>
          <cell r="AK6374" t="str">
            <v>DR RET ACTV</v>
          </cell>
          <cell r="AM6374" t="str">
            <v>Administration</v>
          </cell>
        </row>
        <row r="6375">
          <cell r="A6375" t="str">
            <v>8182959</v>
          </cell>
          <cell r="E6375">
            <v>439.04</v>
          </cell>
          <cell r="S6375" t="str">
            <v>2</v>
          </cell>
          <cell r="AJ6375" t="str">
            <v>DREBA2018-22</v>
          </cell>
          <cell r="AK6375" t="str">
            <v>DR RET ACTV</v>
          </cell>
          <cell r="AM6375" t="str">
            <v>Administration</v>
          </cell>
        </row>
        <row r="6376">
          <cell r="A6376" t="str">
            <v>8182959</v>
          </cell>
          <cell r="E6376">
            <v>439.04</v>
          </cell>
          <cell r="S6376" t="str">
            <v>2</v>
          </cell>
          <cell r="AJ6376" t="str">
            <v>DREBA2018-22</v>
          </cell>
          <cell r="AK6376" t="str">
            <v>DR RET ACTV</v>
          </cell>
          <cell r="AM6376" t="str">
            <v>Administration</v>
          </cell>
        </row>
        <row r="6377">
          <cell r="A6377" t="str">
            <v>8182959</v>
          </cell>
          <cell r="E6377">
            <v>439.04</v>
          </cell>
          <cell r="S6377" t="str">
            <v>2</v>
          </cell>
          <cell r="AJ6377" t="str">
            <v>DREBA2018-22</v>
          </cell>
          <cell r="AK6377" t="str">
            <v>DR RET ACTV</v>
          </cell>
          <cell r="AM6377" t="str">
            <v>Administration</v>
          </cell>
        </row>
        <row r="6378">
          <cell r="A6378" t="str">
            <v>8182959</v>
          </cell>
          <cell r="E6378">
            <v>439.04</v>
          </cell>
          <cell r="S6378" t="str">
            <v>2</v>
          </cell>
          <cell r="AJ6378" t="str">
            <v>DREBA2018-22</v>
          </cell>
          <cell r="AK6378" t="str">
            <v>DR RET ACTV</v>
          </cell>
          <cell r="AM6378" t="str">
            <v>Administration</v>
          </cell>
        </row>
        <row r="6379">
          <cell r="A6379" t="str">
            <v>8182959</v>
          </cell>
          <cell r="E6379">
            <v>439.04</v>
          </cell>
          <cell r="S6379" t="str">
            <v>2</v>
          </cell>
          <cell r="AJ6379" t="str">
            <v>DREBA2018-22</v>
          </cell>
          <cell r="AK6379" t="str">
            <v>DR RET ACTV</v>
          </cell>
          <cell r="AM6379" t="str">
            <v>Administration</v>
          </cell>
        </row>
        <row r="6380">
          <cell r="A6380" t="str">
            <v>8182959</v>
          </cell>
          <cell r="E6380">
            <v>439.04</v>
          </cell>
          <cell r="S6380" t="str">
            <v>2</v>
          </cell>
          <cell r="AJ6380" t="str">
            <v>DREBA2018-22</v>
          </cell>
          <cell r="AK6380" t="str">
            <v>DR RET ACTV</v>
          </cell>
          <cell r="AM6380" t="str">
            <v>Administration</v>
          </cell>
        </row>
        <row r="6381">
          <cell r="A6381" t="str">
            <v>8182959</v>
          </cell>
          <cell r="E6381">
            <v>439.04</v>
          </cell>
          <cell r="S6381" t="str">
            <v>2</v>
          </cell>
          <cell r="AJ6381" t="str">
            <v>DREBA2018-22</v>
          </cell>
          <cell r="AK6381" t="str">
            <v>DR RET ACTV</v>
          </cell>
          <cell r="AM6381" t="str">
            <v>Administration</v>
          </cell>
        </row>
        <row r="6382">
          <cell r="A6382" t="str">
            <v>8182959</v>
          </cell>
          <cell r="E6382">
            <v>439.04</v>
          </cell>
          <cell r="S6382" t="str">
            <v>2</v>
          </cell>
          <cell r="AJ6382" t="str">
            <v>DREBA2018-22</v>
          </cell>
          <cell r="AK6382" t="str">
            <v>DR RET ACTV</v>
          </cell>
          <cell r="AM6382" t="str">
            <v>Administration</v>
          </cell>
        </row>
        <row r="6383">
          <cell r="A6383" t="str">
            <v>8182959</v>
          </cell>
          <cell r="E6383">
            <v>439.04</v>
          </cell>
          <cell r="S6383" t="str">
            <v>2</v>
          </cell>
          <cell r="AJ6383" t="str">
            <v>DREBA2018-22</v>
          </cell>
          <cell r="AK6383" t="str">
            <v>DR RET ACTV</v>
          </cell>
          <cell r="AM6383" t="str">
            <v>Administration</v>
          </cell>
        </row>
        <row r="6384">
          <cell r="A6384" t="str">
            <v>8182959</v>
          </cell>
          <cell r="E6384">
            <v>439.04</v>
          </cell>
          <cell r="S6384" t="str">
            <v>2</v>
          </cell>
          <cell r="AJ6384" t="str">
            <v>DREBA2018-22</v>
          </cell>
          <cell r="AK6384" t="str">
            <v>DR RET ACTV</v>
          </cell>
          <cell r="AM6384" t="str">
            <v>Administration</v>
          </cell>
        </row>
        <row r="6385">
          <cell r="A6385" t="str">
            <v>8182959</v>
          </cell>
          <cell r="E6385">
            <v>219.52</v>
          </cell>
          <cell r="S6385" t="str">
            <v>2</v>
          </cell>
          <cell r="AJ6385" t="str">
            <v>DREBA2018-22</v>
          </cell>
          <cell r="AK6385" t="str">
            <v>DR RET ACTV</v>
          </cell>
          <cell r="AM6385" t="str">
            <v>Administration</v>
          </cell>
        </row>
        <row r="6386">
          <cell r="A6386" t="str">
            <v>8182959</v>
          </cell>
          <cell r="E6386">
            <v>219.52</v>
          </cell>
          <cell r="S6386" t="str">
            <v>2</v>
          </cell>
          <cell r="AJ6386" t="str">
            <v>DREBA2018-22</v>
          </cell>
          <cell r="AK6386" t="str">
            <v>DR RET ACTV</v>
          </cell>
          <cell r="AM6386" t="str">
            <v>Administration</v>
          </cell>
        </row>
        <row r="6387">
          <cell r="A6387" t="str">
            <v>8182959</v>
          </cell>
          <cell r="E6387">
            <v>439.04</v>
          </cell>
          <cell r="S6387" t="str">
            <v>2</v>
          </cell>
          <cell r="AJ6387" t="str">
            <v>DREBA2018-22</v>
          </cell>
          <cell r="AK6387" t="str">
            <v>DR RET ACTV</v>
          </cell>
          <cell r="AM6387" t="str">
            <v>Administration</v>
          </cell>
        </row>
        <row r="6388">
          <cell r="A6388" t="str">
            <v>8182959</v>
          </cell>
          <cell r="E6388">
            <v>55.83</v>
          </cell>
          <cell r="S6388" t="str">
            <v>2</v>
          </cell>
          <cell r="AJ6388" t="str">
            <v>DREBA2018-22</v>
          </cell>
          <cell r="AK6388" t="str">
            <v>DR RET ACTV</v>
          </cell>
          <cell r="AM6388" t="str">
            <v>Administration</v>
          </cell>
        </row>
        <row r="6389">
          <cell r="A6389" t="str">
            <v>8182959</v>
          </cell>
          <cell r="E6389">
            <v>329.28</v>
          </cell>
          <cell r="S6389" t="str">
            <v>3</v>
          </cell>
          <cell r="AJ6389" t="str">
            <v>DREBA2018-22</v>
          </cell>
          <cell r="AK6389" t="str">
            <v>DR RET ACTV</v>
          </cell>
          <cell r="AM6389" t="str">
            <v>Administration</v>
          </cell>
        </row>
        <row r="6390">
          <cell r="A6390" t="str">
            <v>8182959</v>
          </cell>
          <cell r="E6390">
            <v>164.64</v>
          </cell>
          <cell r="S6390" t="str">
            <v>3</v>
          </cell>
          <cell r="AJ6390" t="str">
            <v>DREBA2018-22</v>
          </cell>
          <cell r="AK6390" t="str">
            <v>DR RET ACTV</v>
          </cell>
          <cell r="AM6390" t="str">
            <v>Administration</v>
          </cell>
        </row>
        <row r="6391">
          <cell r="A6391" t="str">
            <v>8182959</v>
          </cell>
          <cell r="E6391">
            <v>329.28</v>
          </cell>
          <cell r="S6391" t="str">
            <v>3</v>
          </cell>
          <cell r="AJ6391" t="str">
            <v>DREBA2018-22</v>
          </cell>
          <cell r="AK6391" t="str">
            <v>DR RET ACTV</v>
          </cell>
          <cell r="AM6391" t="str">
            <v>Administration</v>
          </cell>
        </row>
        <row r="6392">
          <cell r="A6392" t="str">
            <v>8182959</v>
          </cell>
          <cell r="E6392">
            <v>274.39999999999998</v>
          </cell>
          <cell r="S6392" t="str">
            <v>3</v>
          </cell>
          <cell r="AJ6392" t="str">
            <v>DREBA2018-22</v>
          </cell>
          <cell r="AK6392" t="str">
            <v>DR RET ACTV</v>
          </cell>
          <cell r="AM6392" t="str">
            <v>Administration</v>
          </cell>
        </row>
        <row r="6393">
          <cell r="A6393" t="str">
            <v>8182959</v>
          </cell>
          <cell r="E6393">
            <v>439.04</v>
          </cell>
          <cell r="S6393" t="str">
            <v>3</v>
          </cell>
          <cell r="AJ6393" t="str">
            <v>DREBA2018-22</v>
          </cell>
          <cell r="AK6393" t="str">
            <v>DR RET ACTV</v>
          </cell>
          <cell r="AM6393" t="str">
            <v>Administration</v>
          </cell>
        </row>
        <row r="6394">
          <cell r="A6394" t="str">
            <v>8182959</v>
          </cell>
          <cell r="E6394">
            <v>439.04</v>
          </cell>
          <cell r="S6394" t="str">
            <v>3</v>
          </cell>
          <cell r="AJ6394" t="str">
            <v>DREBA2018-22</v>
          </cell>
          <cell r="AK6394" t="str">
            <v>DR RET ACTV</v>
          </cell>
          <cell r="AM6394" t="str">
            <v>Administration</v>
          </cell>
        </row>
        <row r="6395">
          <cell r="A6395" t="str">
            <v>8182959</v>
          </cell>
          <cell r="E6395">
            <v>439.04</v>
          </cell>
          <cell r="S6395" t="str">
            <v>3</v>
          </cell>
          <cell r="AJ6395" t="str">
            <v>DREBA2018-22</v>
          </cell>
          <cell r="AK6395" t="str">
            <v>DR RET ACTV</v>
          </cell>
          <cell r="AM6395" t="str">
            <v>Administration</v>
          </cell>
        </row>
        <row r="6396">
          <cell r="A6396" t="str">
            <v>8182959</v>
          </cell>
          <cell r="E6396">
            <v>439.04</v>
          </cell>
          <cell r="S6396" t="str">
            <v>3</v>
          </cell>
          <cell r="AJ6396" t="str">
            <v>DREBA2018-22</v>
          </cell>
          <cell r="AK6396" t="str">
            <v>DR RET ACTV</v>
          </cell>
          <cell r="AM6396" t="str">
            <v>Administration</v>
          </cell>
        </row>
        <row r="6397">
          <cell r="A6397" t="str">
            <v>8182959</v>
          </cell>
          <cell r="E6397">
            <v>439.04</v>
          </cell>
          <cell r="S6397" t="str">
            <v>3</v>
          </cell>
          <cell r="AJ6397" t="str">
            <v>DREBA2018-22</v>
          </cell>
          <cell r="AK6397" t="str">
            <v>DR RET ACTV</v>
          </cell>
          <cell r="AM6397" t="str">
            <v>Administration</v>
          </cell>
        </row>
        <row r="6398">
          <cell r="A6398" t="str">
            <v>8182959</v>
          </cell>
          <cell r="E6398">
            <v>439.04</v>
          </cell>
          <cell r="S6398" t="str">
            <v>3</v>
          </cell>
          <cell r="AJ6398" t="str">
            <v>DREBA2018-22</v>
          </cell>
          <cell r="AK6398" t="str">
            <v>DR RET ACTV</v>
          </cell>
          <cell r="AM6398" t="str">
            <v>Administration</v>
          </cell>
        </row>
        <row r="6399">
          <cell r="A6399" t="str">
            <v>8182959</v>
          </cell>
          <cell r="E6399">
            <v>439.04</v>
          </cell>
          <cell r="S6399" t="str">
            <v>3</v>
          </cell>
          <cell r="AJ6399" t="str">
            <v>DREBA2018-22</v>
          </cell>
          <cell r="AK6399" t="str">
            <v>DR RET ACTV</v>
          </cell>
          <cell r="AM6399" t="str">
            <v>Administration</v>
          </cell>
        </row>
        <row r="6400">
          <cell r="A6400" t="str">
            <v>8182959</v>
          </cell>
          <cell r="E6400">
            <v>439.04</v>
          </cell>
          <cell r="S6400" t="str">
            <v>3</v>
          </cell>
          <cell r="AJ6400" t="str">
            <v>DREBA2018-22</v>
          </cell>
          <cell r="AK6400" t="str">
            <v>DR RET ACTV</v>
          </cell>
          <cell r="AM6400" t="str">
            <v>Administration</v>
          </cell>
        </row>
        <row r="6401">
          <cell r="A6401" t="str">
            <v>8182959</v>
          </cell>
          <cell r="E6401">
            <v>439.04</v>
          </cell>
          <cell r="S6401" t="str">
            <v>3</v>
          </cell>
          <cell r="AJ6401" t="str">
            <v>DREBA2018-22</v>
          </cell>
          <cell r="AK6401" t="str">
            <v>DR RET ACTV</v>
          </cell>
          <cell r="AM6401" t="str">
            <v>Administration</v>
          </cell>
        </row>
        <row r="6402">
          <cell r="A6402" t="str">
            <v>8182959</v>
          </cell>
          <cell r="E6402">
            <v>439.04</v>
          </cell>
          <cell r="S6402" t="str">
            <v>3</v>
          </cell>
          <cell r="AJ6402" t="str">
            <v>DREBA2018-22</v>
          </cell>
          <cell r="AK6402" t="str">
            <v>DR RET ACTV</v>
          </cell>
          <cell r="AM6402" t="str">
            <v>Administration</v>
          </cell>
        </row>
        <row r="6403">
          <cell r="A6403" t="str">
            <v>8182959</v>
          </cell>
          <cell r="E6403">
            <v>439.04</v>
          </cell>
          <cell r="S6403" t="str">
            <v>3</v>
          </cell>
          <cell r="AJ6403" t="str">
            <v>DREBA2018-22</v>
          </cell>
          <cell r="AK6403" t="str">
            <v>DR RET ACTV</v>
          </cell>
          <cell r="AM6403" t="str">
            <v>Administration</v>
          </cell>
        </row>
        <row r="6404">
          <cell r="A6404" t="str">
            <v>8182959</v>
          </cell>
          <cell r="E6404">
            <v>439.04</v>
          </cell>
          <cell r="S6404" t="str">
            <v>3</v>
          </cell>
          <cell r="AJ6404" t="str">
            <v>DREBA2018-22</v>
          </cell>
          <cell r="AK6404" t="str">
            <v>DR RET ACTV</v>
          </cell>
          <cell r="AM6404" t="str">
            <v>Administration</v>
          </cell>
        </row>
        <row r="6405">
          <cell r="A6405" t="str">
            <v>8182959</v>
          </cell>
          <cell r="E6405">
            <v>439.04</v>
          </cell>
          <cell r="S6405" t="str">
            <v>3</v>
          </cell>
          <cell r="AJ6405" t="str">
            <v>DREBA2018-22</v>
          </cell>
          <cell r="AK6405" t="str">
            <v>DR RET ACTV</v>
          </cell>
          <cell r="AM6405" t="str">
            <v>Administration</v>
          </cell>
        </row>
        <row r="6406">
          <cell r="A6406" t="str">
            <v>8182959</v>
          </cell>
          <cell r="E6406">
            <v>439.04</v>
          </cell>
          <cell r="S6406" t="str">
            <v>3</v>
          </cell>
          <cell r="AJ6406" t="str">
            <v>DREBA2018-22</v>
          </cell>
          <cell r="AK6406" t="str">
            <v>DR RET ACTV</v>
          </cell>
          <cell r="AM6406" t="str">
            <v>Administration</v>
          </cell>
        </row>
        <row r="6407">
          <cell r="A6407" t="str">
            <v>8182959</v>
          </cell>
          <cell r="E6407">
            <v>439.04</v>
          </cell>
          <cell r="S6407" t="str">
            <v>3</v>
          </cell>
          <cell r="AJ6407" t="str">
            <v>DREBA2018-22</v>
          </cell>
          <cell r="AK6407" t="str">
            <v>DR RET ACTV</v>
          </cell>
          <cell r="AM6407" t="str">
            <v>Administration</v>
          </cell>
        </row>
        <row r="6408">
          <cell r="A6408" t="str">
            <v>8182959</v>
          </cell>
          <cell r="E6408">
            <v>439.04</v>
          </cell>
          <cell r="S6408" t="str">
            <v>3</v>
          </cell>
          <cell r="AJ6408" t="str">
            <v>DREBA2018-22</v>
          </cell>
          <cell r="AK6408" t="str">
            <v>DR RET ACTV</v>
          </cell>
          <cell r="AM6408" t="str">
            <v>Administration</v>
          </cell>
        </row>
        <row r="6409">
          <cell r="A6409" t="str">
            <v>8182959</v>
          </cell>
          <cell r="E6409">
            <v>439.04</v>
          </cell>
          <cell r="S6409" t="str">
            <v>3</v>
          </cell>
          <cell r="AJ6409" t="str">
            <v>DREBA2018-22</v>
          </cell>
          <cell r="AK6409" t="str">
            <v>DR RET ACTV</v>
          </cell>
          <cell r="AM6409" t="str">
            <v>Administration</v>
          </cell>
        </row>
        <row r="6410">
          <cell r="A6410" t="str">
            <v>8182959</v>
          </cell>
          <cell r="E6410">
            <v>439.04</v>
          </cell>
          <cell r="S6410" t="str">
            <v>3</v>
          </cell>
          <cell r="AJ6410" t="str">
            <v>DREBA2018-22</v>
          </cell>
          <cell r="AK6410" t="str">
            <v>DR RET ACTV</v>
          </cell>
          <cell r="AM6410" t="str">
            <v>Administration</v>
          </cell>
        </row>
        <row r="6411">
          <cell r="A6411" t="str">
            <v>8182959</v>
          </cell>
          <cell r="E6411">
            <v>439.04</v>
          </cell>
          <cell r="S6411" t="str">
            <v>3</v>
          </cell>
          <cell r="AJ6411" t="str">
            <v>DREBA2018-22</v>
          </cell>
          <cell r="AK6411" t="str">
            <v>DR RET ACTV</v>
          </cell>
          <cell r="AM6411" t="str">
            <v>Administration</v>
          </cell>
        </row>
        <row r="6412">
          <cell r="A6412" t="str">
            <v>8182959</v>
          </cell>
          <cell r="E6412">
            <v>439.04</v>
          </cell>
          <cell r="S6412" t="str">
            <v>3</v>
          </cell>
          <cell r="AJ6412" t="str">
            <v>DREBA2018-22</v>
          </cell>
          <cell r="AK6412" t="str">
            <v>DR RET ACTV</v>
          </cell>
          <cell r="AM6412" t="str">
            <v>Administration</v>
          </cell>
        </row>
        <row r="6413">
          <cell r="A6413" t="str">
            <v>8182959</v>
          </cell>
          <cell r="E6413">
            <v>439.04</v>
          </cell>
          <cell r="S6413" t="str">
            <v>3</v>
          </cell>
          <cell r="AJ6413" t="str">
            <v>DREBA2018-22</v>
          </cell>
          <cell r="AK6413" t="str">
            <v>DR RET ACTV</v>
          </cell>
          <cell r="AM6413" t="str">
            <v>Administration</v>
          </cell>
        </row>
        <row r="6414">
          <cell r="A6414" t="str">
            <v>8182959</v>
          </cell>
          <cell r="E6414">
            <v>439.04</v>
          </cell>
          <cell r="S6414" t="str">
            <v>3</v>
          </cell>
          <cell r="AJ6414" t="str">
            <v>DREBA2018-22</v>
          </cell>
          <cell r="AK6414" t="str">
            <v>DR RET ACTV</v>
          </cell>
          <cell r="AM6414" t="str">
            <v>Administration</v>
          </cell>
        </row>
        <row r="6415">
          <cell r="A6415" t="str">
            <v>8182959</v>
          </cell>
          <cell r="E6415">
            <v>439.04</v>
          </cell>
          <cell r="S6415" t="str">
            <v>3</v>
          </cell>
          <cell r="AJ6415" t="str">
            <v>DREBA2018-22</v>
          </cell>
          <cell r="AK6415" t="str">
            <v>DR RET ACTV</v>
          </cell>
          <cell r="AM6415" t="str">
            <v>Administration</v>
          </cell>
        </row>
        <row r="6416">
          <cell r="A6416" t="str">
            <v>8182959</v>
          </cell>
          <cell r="E6416">
            <v>439.04</v>
          </cell>
          <cell r="S6416" t="str">
            <v>3</v>
          </cell>
          <cell r="AJ6416" t="str">
            <v>DREBA2018-22</v>
          </cell>
          <cell r="AK6416" t="str">
            <v>DR RET ACTV</v>
          </cell>
          <cell r="AM6416" t="str">
            <v>Administration</v>
          </cell>
        </row>
        <row r="6417">
          <cell r="A6417" t="str">
            <v>8182959</v>
          </cell>
          <cell r="E6417">
            <v>439.04</v>
          </cell>
          <cell r="S6417" t="str">
            <v>3</v>
          </cell>
          <cell r="AJ6417" t="str">
            <v>DREBA2018-22</v>
          </cell>
          <cell r="AK6417" t="str">
            <v>DR RET ACTV</v>
          </cell>
          <cell r="AM6417" t="str">
            <v>Administration</v>
          </cell>
        </row>
        <row r="6418">
          <cell r="A6418" t="str">
            <v>8182959</v>
          </cell>
          <cell r="E6418">
            <v>439.04</v>
          </cell>
          <cell r="S6418" t="str">
            <v>3</v>
          </cell>
          <cell r="AJ6418" t="str">
            <v>DREBA2018-22</v>
          </cell>
          <cell r="AK6418" t="str">
            <v>DR RET ACTV</v>
          </cell>
          <cell r="AM6418" t="str">
            <v>Administration</v>
          </cell>
        </row>
        <row r="6419">
          <cell r="A6419" t="str">
            <v>8182959</v>
          </cell>
          <cell r="E6419">
            <v>439.04</v>
          </cell>
          <cell r="S6419" t="str">
            <v>3</v>
          </cell>
          <cell r="AJ6419" t="str">
            <v>DREBA2018-22</v>
          </cell>
          <cell r="AK6419" t="str">
            <v>DR RET ACTV</v>
          </cell>
          <cell r="AM6419" t="str">
            <v>Administration</v>
          </cell>
        </row>
        <row r="6420">
          <cell r="A6420" t="str">
            <v>8182959</v>
          </cell>
          <cell r="E6420">
            <v>439.04</v>
          </cell>
          <cell r="S6420" t="str">
            <v>3</v>
          </cell>
          <cell r="AJ6420" t="str">
            <v>DREBA2018-22</v>
          </cell>
          <cell r="AK6420" t="str">
            <v>DR RET ACTV</v>
          </cell>
          <cell r="AM6420" t="str">
            <v>Administration</v>
          </cell>
        </row>
        <row r="6421">
          <cell r="A6421" t="str">
            <v>8182959</v>
          </cell>
          <cell r="E6421">
            <v>439.04</v>
          </cell>
          <cell r="S6421" t="str">
            <v>3</v>
          </cell>
          <cell r="AJ6421" t="str">
            <v>DREBA2018-22</v>
          </cell>
          <cell r="AK6421" t="str">
            <v>DR RET ACTV</v>
          </cell>
          <cell r="AM6421" t="str">
            <v>Administration</v>
          </cell>
        </row>
        <row r="6422">
          <cell r="A6422" t="str">
            <v>8182959</v>
          </cell>
          <cell r="E6422">
            <v>219.52</v>
          </cell>
          <cell r="S6422" t="str">
            <v>3</v>
          </cell>
          <cell r="AJ6422" t="str">
            <v>DREBA2018-22</v>
          </cell>
          <cell r="AK6422" t="str">
            <v>DR RET ACTV</v>
          </cell>
          <cell r="AM6422" t="str">
            <v>Administration</v>
          </cell>
        </row>
        <row r="6423">
          <cell r="A6423" t="str">
            <v>8182959</v>
          </cell>
          <cell r="E6423">
            <v>219.52</v>
          </cell>
          <cell r="S6423" t="str">
            <v>3</v>
          </cell>
          <cell r="AJ6423" t="str">
            <v>DREBA2018-22</v>
          </cell>
          <cell r="AK6423" t="str">
            <v>DR RET ACTV</v>
          </cell>
          <cell r="AM6423" t="str">
            <v>Administration</v>
          </cell>
        </row>
        <row r="6424">
          <cell r="A6424" t="str">
            <v>8182959</v>
          </cell>
          <cell r="E6424">
            <v>219.52</v>
          </cell>
          <cell r="S6424" t="str">
            <v>3</v>
          </cell>
          <cell r="AJ6424" t="str">
            <v>DREBA2018-22</v>
          </cell>
          <cell r="AK6424" t="str">
            <v>DR RET ACTV</v>
          </cell>
          <cell r="AM6424" t="str">
            <v>Administration</v>
          </cell>
        </row>
        <row r="6425">
          <cell r="A6425" t="str">
            <v>8182959</v>
          </cell>
          <cell r="E6425">
            <v>219.52</v>
          </cell>
          <cell r="S6425" t="str">
            <v>3</v>
          </cell>
          <cell r="AJ6425" t="str">
            <v>DREBA2018-22</v>
          </cell>
          <cell r="AK6425" t="str">
            <v>DR RET ACTV</v>
          </cell>
          <cell r="AM6425" t="str">
            <v>Administration</v>
          </cell>
        </row>
        <row r="6426">
          <cell r="A6426" t="str">
            <v>8182959</v>
          </cell>
          <cell r="E6426">
            <v>219.52</v>
          </cell>
          <cell r="S6426" t="str">
            <v>3</v>
          </cell>
          <cell r="AJ6426" t="str">
            <v>DREBA2018-22</v>
          </cell>
          <cell r="AK6426" t="str">
            <v>DR RET ACTV</v>
          </cell>
          <cell r="AM6426" t="str">
            <v>Administration</v>
          </cell>
        </row>
        <row r="6427">
          <cell r="A6427" t="str">
            <v>8182959</v>
          </cell>
          <cell r="E6427">
            <v>439.04</v>
          </cell>
          <cell r="S6427" t="str">
            <v>3</v>
          </cell>
          <cell r="AJ6427" t="str">
            <v>DREBA2018-22</v>
          </cell>
          <cell r="AK6427" t="str">
            <v>DR RET ACTV</v>
          </cell>
          <cell r="AM6427" t="str">
            <v>Administration</v>
          </cell>
        </row>
        <row r="6428">
          <cell r="A6428" t="str">
            <v>8182959</v>
          </cell>
          <cell r="E6428">
            <v>439.04</v>
          </cell>
          <cell r="S6428" t="str">
            <v>3</v>
          </cell>
          <cell r="AJ6428" t="str">
            <v>DREBA2018-22</v>
          </cell>
          <cell r="AK6428" t="str">
            <v>DR RET ACTV</v>
          </cell>
          <cell r="AM6428" t="str">
            <v>Administration</v>
          </cell>
        </row>
        <row r="6429">
          <cell r="A6429" t="str">
            <v>8182959</v>
          </cell>
          <cell r="E6429">
            <v>219.52</v>
          </cell>
          <cell r="S6429" t="str">
            <v>3</v>
          </cell>
          <cell r="AJ6429" t="str">
            <v>DREBA2018-22</v>
          </cell>
          <cell r="AK6429" t="str">
            <v>DR RET ACTV</v>
          </cell>
          <cell r="AM6429" t="str">
            <v>Administration</v>
          </cell>
        </row>
        <row r="6430">
          <cell r="A6430" t="str">
            <v>8182959</v>
          </cell>
          <cell r="E6430">
            <v>219.52</v>
          </cell>
          <cell r="S6430" t="str">
            <v>3</v>
          </cell>
          <cell r="AJ6430" t="str">
            <v>DREBA2018-22</v>
          </cell>
          <cell r="AK6430" t="str">
            <v>DR RET ACTV</v>
          </cell>
          <cell r="AM6430" t="str">
            <v>Administration</v>
          </cell>
        </row>
        <row r="6431">
          <cell r="A6431" t="str">
            <v>8182959</v>
          </cell>
          <cell r="E6431">
            <v>439.04</v>
          </cell>
          <cell r="S6431" t="str">
            <v>3</v>
          </cell>
          <cell r="AJ6431" t="str">
            <v>DREBA2018-22</v>
          </cell>
          <cell r="AK6431" t="str">
            <v>DR RET ACTV</v>
          </cell>
          <cell r="AM6431" t="str">
            <v>Administration</v>
          </cell>
        </row>
        <row r="6432">
          <cell r="A6432" t="str">
            <v>8182959</v>
          </cell>
          <cell r="E6432">
            <v>82.32</v>
          </cell>
          <cell r="S6432" t="str">
            <v>3</v>
          </cell>
          <cell r="AJ6432" t="str">
            <v>DREBA2018-22</v>
          </cell>
          <cell r="AK6432" t="str">
            <v>DR RET ACTV</v>
          </cell>
          <cell r="AM6432" t="str">
            <v>Administration</v>
          </cell>
        </row>
        <row r="6433">
          <cell r="A6433" t="str">
            <v>8182959</v>
          </cell>
          <cell r="E6433">
            <v>82.32</v>
          </cell>
          <cell r="S6433" t="str">
            <v>3</v>
          </cell>
          <cell r="AJ6433" t="str">
            <v>DREBA2018-22</v>
          </cell>
          <cell r="AK6433" t="str">
            <v>DR RET ACTV</v>
          </cell>
          <cell r="AM6433" t="str">
            <v>Administration</v>
          </cell>
        </row>
        <row r="6434">
          <cell r="A6434" t="str">
            <v>8182959</v>
          </cell>
          <cell r="E6434">
            <v>82.32</v>
          </cell>
          <cell r="S6434" t="str">
            <v>3</v>
          </cell>
          <cell r="AJ6434" t="str">
            <v>DREBA2018-22</v>
          </cell>
          <cell r="AK6434" t="str">
            <v>DR RET ACTV</v>
          </cell>
          <cell r="AM6434" t="str">
            <v>Administration</v>
          </cell>
        </row>
        <row r="6435">
          <cell r="A6435" t="str">
            <v>8182959</v>
          </cell>
          <cell r="E6435">
            <v>82.32</v>
          </cell>
          <cell r="S6435" t="str">
            <v>3</v>
          </cell>
          <cell r="AJ6435" t="str">
            <v>DREBA2018-22</v>
          </cell>
          <cell r="AK6435" t="str">
            <v>DR RET ACTV</v>
          </cell>
          <cell r="AM6435" t="str">
            <v>Administration</v>
          </cell>
        </row>
        <row r="6436">
          <cell r="A6436" t="str">
            <v>8182959</v>
          </cell>
          <cell r="E6436">
            <v>82.32</v>
          </cell>
          <cell r="S6436" t="str">
            <v>3</v>
          </cell>
          <cell r="AJ6436" t="str">
            <v>DREBA2018-22</v>
          </cell>
          <cell r="AK6436" t="str">
            <v>DR RET ACTV</v>
          </cell>
          <cell r="AM6436" t="str">
            <v>Administration</v>
          </cell>
        </row>
        <row r="6437">
          <cell r="A6437" t="str">
            <v>8182959</v>
          </cell>
          <cell r="E6437">
            <v>439.04</v>
          </cell>
          <cell r="S6437" t="str">
            <v>3</v>
          </cell>
          <cell r="AJ6437" t="str">
            <v>DREBA2018-22</v>
          </cell>
          <cell r="AK6437" t="str">
            <v>DR RET ACTV</v>
          </cell>
          <cell r="AM6437" t="str">
            <v>Administration</v>
          </cell>
        </row>
        <row r="6438">
          <cell r="A6438" t="str">
            <v>8182959</v>
          </cell>
          <cell r="E6438">
            <v>439.04</v>
          </cell>
          <cell r="S6438" t="str">
            <v>3</v>
          </cell>
          <cell r="AJ6438" t="str">
            <v>DREBA2018-22</v>
          </cell>
          <cell r="AK6438" t="str">
            <v>DR RET ACTV</v>
          </cell>
          <cell r="AM6438" t="str">
            <v>Administration</v>
          </cell>
        </row>
        <row r="6439">
          <cell r="A6439" t="str">
            <v>8182959</v>
          </cell>
          <cell r="E6439">
            <v>219.52</v>
          </cell>
          <cell r="S6439" t="str">
            <v>3</v>
          </cell>
          <cell r="AJ6439" t="str">
            <v>DREBA2018-22</v>
          </cell>
          <cell r="AK6439" t="str">
            <v>DR RET ACTV</v>
          </cell>
          <cell r="AM6439" t="str">
            <v>Administration</v>
          </cell>
        </row>
        <row r="6440">
          <cell r="A6440" t="str">
            <v>8182959</v>
          </cell>
          <cell r="E6440">
            <v>439.04</v>
          </cell>
          <cell r="S6440" t="str">
            <v>3</v>
          </cell>
          <cell r="AJ6440" t="str">
            <v>DREBA2018-22</v>
          </cell>
          <cell r="AK6440" t="str">
            <v>DR RET ACTV</v>
          </cell>
          <cell r="AM6440" t="str">
            <v>Administration</v>
          </cell>
        </row>
        <row r="6441">
          <cell r="A6441" t="str">
            <v>8182959</v>
          </cell>
          <cell r="E6441">
            <v>439.04</v>
          </cell>
          <cell r="S6441" t="str">
            <v>3</v>
          </cell>
          <cell r="AJ6441" t="str">
            <v>DREBA2018-22</v>
          </cell>
          <cell r="AK6441" t="str">
            <v>DR RET ACTV</v>
          </cell>
          <cell r="AM6441" t="str">
            <v>Administration</v>
          </cell>
        </row>
        <row r="6442">
          <cell r="A6442" t="str">
            <v>8182959</v>
          </cell>
          <cell r="E6442">
            <v>439.04</v>
          </cell>
          <cell r="S6442" t="str">
            <v>3</v>
          </cell>
          <cell r="AJ6442" t="str">
            <v>DREBA2018-22</v>
          </cell>
          <cell r="AK6442" t="str">
            <v>DR RET ACTV</v>
          </cell>
          <cell r="AM6442" t="str">
            <v>Administration</v>
          </cell>
        </row>
        <row r="6443">
          <cell r="A6443" t="str">
            <v>8182959</v>
          </cell>
          <cell r="E6443">
            <v>439.04</v>
          </cell>
          <cell r="S6443" t="str">
            <v>3</v>
          </cell>
          <cell r="AJ6443" t="str">
            <v>DREBA2018-22</v>
          </cell>
          <cell r="AK6443" t="str">
            <v>DR RET ACTV</v>
          </cell>
          <cell r="AM6443" t="str">
            <v>Administration</v>
          </cell>
        </row>
        <row r="6444">
          <cell r="A6444" t="str">
            <v>8182959</v>
          </cell>
          <cell r="E6444">
            <v>439.04</v>
          </cell>
          <cell r="S6444" t="str">
            <v>3</v>
          </cell>
          <cell r="AJ6444" t="str">
            <v>DREBA2018-22</v>
          </cell>
          <cell r="AK6444" t="str">
            <v>DR RET ACTV</v>
          </cell>
          <cell r="AM6444" t="str">
            <v>Administration</v>
          </cell>
        </row>
        <row r="6445">
          <cell r="A6445" t="str">
            <v>8182959</v>
          </cell>
          <cell r="E6445">
            <v>439.04</v>
          </cell>
          <cell r="S6445" t="str">
            <v>3</v>
          </cell>
          <cell r="AJ6445" t="str">
            <v>DREBA2018-22</v>
          </cell>
          <cell r="AK6445" t="str">
            <v>DR RET ACTV</v>
          </cell>
          <cell r="AM6445" t="str">
            <v>Administration</v>
          </cell>
        </row>
        <row r="6446">
          <cell r="A6446" t="str">
            <v>8182959</v>
          </cell>
          <cell r="E6446">
            <v>439.04</v>
          </cell>
          <cell r="S6446" t="str">
            <v>3</v>
          </cell>
          <cell r="AJ6446" t="str">
            <v>DREBA2018-22</v>
          </cell>
          <cell r="AK6446" t="str">
            <v>DR RET ACTV</v>
          </cell>
          <cell r="AM6446" t="str">
            <v>Administration</v>
          </cell>
        </row>
        <row r="6447">
          <cell r="A6447" t="str">
            <v>8182959</v>
          </cell>
          <cell r="E6447">
            <v>219.52</v>
          </cell>
          <cell r="S6447" t="str">
            <v>3</v>
          </cell>
          <cell r="AJ6447" t="str">
            <v>DREBA2018-22</v>
          </cell>
          <cell r="AK6447" t="str">
            <v>DR RET ACTV</v>
          </cell>
          <cell r="AM6447" t="str">
            <v>Administration</v>
          </cell>
        </row>
        <row r="6448">
          <cell r="A6448" t="str">
            <v>8182959</v>
          </cell>
          <cell r="E6448">
            <v>219.52</v>
          </cell>
          <cell r="S6448" t="str">
            <v>3</v>
          </cell>
          <cell r="AJ6448" t="str">
            <v>DREBA2018-22</v>
          </cell>
          <cell r="AK6448" t="str">
            <v>DR RET ACTV</v>
          </cell>
          <cell r="AM6448" t="str">
            <v>Administration</v>
          </cell>
        </row>
        <row r="6449">
          <cell r="A6449" t="str">
            <v>8182959</v>
          </cell>
          <cell r="E6449">
            <v>219.52</v>
          </cell>
          <cell r="S6449" t="str">
            <v>3</v>
          </cell>
          <cell r="AJ6449" t="str">
            <v>DREBA2018-22</v>
          </cell>
          <cell r="AK6449" t="str">
            <v>DR RET ACTV</v>
          </cell>
          <cell r="AM6449" t="str">
            <v>Administration</v>
          </cell>
        </row>
        <row r="6450">
          <cell r="A6450" t="str">
            <v>8182959</v>
          </cell>
          <cell r="E6450">
            <v>219.52</v>
          </cell>
          <cell r="S6450" t="str">
            <v>3</v>
          </cell>
          <cell r="AJ6450" t="str">
            <v>DREBA2018-22</v>
          </cell>
          <cell r="AK6450" t="str">
            <v>DR RET ACTV</v>
          </cell>
          <cell r="AM6450" t="str">
            <v>Administration</v>
          </cell>
        </row>
        <row r="6451">
          <cell r="A6451" t="str">
            <v>8182959</v>
          </cell>
          <cell r="E6451">
            <v>219.52</v>
          </cell>
          <cell r="S6451" t="str">
            <v>3</v>
          </cell>
          <cell r="AJ6451" t="str">
            <v>DREBA2018-22</v>
          </cell>
          <cell r="AK6451" t="str">
            <v>DR RET ACTV</v>
          </cell>
          <cell r="AM6451" t="str">
            <v>Administration</v>
          </cell>
        </row>
        <row r="6452">
          <cell r="A6452" t="str">
            <v>8182959</v>
          </cell>
          <cell r="E6452">
            <v>439.04</v>
          </cell>
          <cell r="S6452" t="str">
            <v>3</v>
          </cell>
          <cell r="AJ6452" t="str">
            <v>DREBA2018-22</v>
          </cell>
          <cell r="AK6452" t="str">
            <v>DR RET ACTV</v>
          </cell>
          <cell r="AM6452" t="str">
            <v>Administration</v>
          </cell>
        </row>
        <row r="6453">
          <cell r="A6453" t="str">
            <v>8182959</v>
          </cell>
          <cell r="E6453">
            <v>439.04</v>
          </cell>
          <cell r="S6453" t="str">
            <v>3</v>
          </cell>
          <cell r="AJ6453" t="str">
            <v>DREBA2018-22</v>
          </cell>
          <cell r="AK6453" t="str">
            <v>DR RET ACTV</v>
          </cell>
          <cell r="AM6453" t="str">
            <v>Administration</v>
          </cell>
        </row>
        <row r="6454">
          <cell r="A6454" t="str">
            <v>8182959</v>
          </cell>
          <cell r="E6454">
            <v>439.04</v>
          </cell>
          <cell r="S6454" t="str">
            <v>3</v>
          </cell>
          <cell r="AJ6454" t="str">
            <v>DREBA2018-22</v>
          </cell>
          <cell r="AK6454" t="str">
            <v>DR RET ACTV</v>
          </cell>
          <cell r="AM6454" t="str">
            <v>Administration</v>
          </cell>
        </row>
        <row r="6455">
          <cell r="A6455" t="str">
            <v>8182959</v>
          </cell>
          <cell r="E6455">
            <v>439.04</v>
          </cell>
          <cell r="S6455" t="str">
            <v>3</v>
          </cell>
          <cell r="AJ6455" t="str">
            <v>DREBA2018-22</v>
          </cell>
          <cell r="AK6455" t="str">
            <v>DR RET ACTV</v>
          </cell>
          <cell r="AM6455" t="str">
            <v>Administration</v>
          </cell>
        </row>
        <row r="6456">
          <cell r="A6456" t="str">
            <v>8182959</v>
          </cell>
          <cell r="E6456">
            <v>439.04</v>
          </cell>
          <cell r="S6456" t="str">
            <v>3</v>
          </cell>
          <cell r="AJ6456" t="str">
            <v>DREBA2018-22</v>
          </cell>
          <cell r="AK6456" t="str">
            <v>DR RET ACTV</v>
          </cell>
          <cell r="AM6456" t="str">
            <v>Administration</v>
          </cell>
        </row>
        <row r="6457">
          <cell r="A6457" t="str">
            <v>8182959</v>
          </cell>
          <cell r="E6457">
            <v>439.04</v>
          </cell>
          <cell r="S6457" t="str">
            <v>3</v>
          </cell>
          <cell r="AJ6457" t="str">
            <v>DREBA2018-22</v>
          </cell>
          <cell r="AK6457" t="str">
            <v>DR RET ACTV</v>
          </cell>
          <cell r="AM6457" t="str">
            <v>Administration</v>
          </cell>
        </row>
        <row r="6458">
          <cell r="A6458" t="str">
            <v>8182959</v>
          </cell>
          <cell r="E6458">
            <v>439.04</v>
          </cell>
          <cell r="S6458" t="str">
            <v>3</v>
          </cell>
          <cell r="AJ6458" t="str">
            <v>DREBA2018-22</v>
          </cell>
          <cell r="AK6458" t="str">
            <v>DR RET ACTV</v>
          </cell>
          <cell r="AM6458" t="str">
            <v>Administration</v>
          </cell>
        </row>
        <row r="6459">
          <cell r="A6459" t="str">
            <v>8182959</v>
          </cell>
          <cell r="E6459">
            <v>219.52</v>
          </cell>
          <cell r="S6459" t="str">
            <v>3</v>
          </cell>
          <cell r="AJ6459" t="str">
            <v>DREBA2018-22</v>
          </cell>
          <cell r="AK6459" t="str">
            <v>DR RET ACTV</v>
          </cell>
          <cell r="AM6459" t="str">
            <v>Administration</v>
          </cell>
        </row>
        <row r="6460">
          <cell r="A6460" t="str">
            <v>8182959</v>
          </cell>
          <cell r="E6460">
            <v>219.52</v>
          </cell>
          <cell r="S6460" t="str">
            <v>3</v>
          </cell>
          <cell r="AJ6460" t="str">
            <v>DREBA2018-22</v>
          </cell>
          <cell r="AK6460" t="str">
            <v>DR RET ACTV</v>
          </cell>
          <cell r="AM6460" t="str">
            <v>Administration</v>
          </cell>
        </row>
        <row r="6461">
          <cell r="A6461" t="str">
            <v>8182959</v>
          </cell>
          <cell r="E6461">
            <v>109.76</v>
          </cell>
          <cell r="S6461" t="str">
            <v>3</v>
          </cell>
          <cell r="AJ6461" t="str">
            <v>DREBA2018-22</v>
          </cell>
          <cell r="AK6461" t="str">
            <v>DR RET ACTV</v>
          </cell>
          <cell r="AM6461" t="str">
            <v>Administration</v>
          </cell>
        </row>
        <row r="6462">
          <cell r="A6462" t="str">
            <v>8182959</v>
          </cell>
          <cell r="E6462">
            <v>54.88</v>
          </cell>
          <cell r="S6462" t="str">
            <v>3</v>
          </cell>
          <cell r="AJ6462" t="str">
            <v>DREBA2018-22</v>
          </cell>
          <cell r="AK6462" t="str">
            <v>DR RET ACTV</v>
          </cell>
          <cell r="AM6462" t="str">
            <v>Administration</v>
          </cell>
        </row>
        <row r="6463">
          <cell r="A6463" t="str">
            <v>8182959</v>
          </cell>
          <cell r="E6463">
            <v>439.04</v>
          </cell>
          <cell r="S6463" t="str">
            <v>3</v>
          </cell>
          <cell r="AJ6463" t="str">
            <v>DREBA2018-22</v>
          </cell>
          <cell r="AK6463" t="str">
            <v>DR RET ACTV</v>
          </cell>
          <cell r="AM6463" t="str">
            <v>Administration</v>
          </cell>
        </row>
        <row r="6464">
          <cell r="A6464" t="str">
            <v>8182959</v>
          </cell>
          <cell r="E6464">
            <v>439.04</v>
          </cell>
          <cell r="S6464" t="str">
            <v>3</v>
          </cell>
          <cell r="AJ6464" t="str">
            <v>DREBA2018-22</v>
          </cell>
          <cell r="AK6464" t="str">
            <v>DR RET ACTV</v>
          </cell>
          <cell r="AM6464" t="str">
            <v>Administration</v>
          </cell>
        </row>
        <row r="6465">
          <cell r="A6465" t="str">
            <v>8182959</v>
          </cell>
          <cell r="E6465">
            <v>439.04</v>
          </cell>
          <cell r="S6465" t="str">
            <v>3</v>
          </cell>
          <cell r="AJ6465" t="str">
            <v>DREBA2018-22</v>
          </cell>
          <cell r="AK6465" t="str">
            <v>DR RET ACTV</v>
          </cell>
          <cell r="AM6465" t="str">
            <v>Administration</v>
          </cell>
        </row>
        <row r="6466">
          <cell r="A6466" t="str">
            <v>8182959</v>
          </cell>
          <cell r="E6466">
            <v>439.04</v>
          </cell>
          <cell r="S6466" t="str">
            <v>3</v>
          </cell>
          <cell r="AJ6466" t="str">
            <v>DREBA2018-22</v>
          </cell>
          <cell r="AK6466" t="str">
            <v>DR RET ACTV</v>
          </cell>
          <cell r="AM6466" t="str">
            <v>Administration</v>
          </cell>
        </row>
        <row r="6467">
          <cell r="A6467" t="str">
            <v>8182959</v>
          </cell>
          <cell r="E6467">
            <v>439.04</v>
          </cell>
          <cell r="S6467" t="str">
            <v>3</v>
          </cell>
          <cell r="AJ6467" t="str">
            <v>DREBA2018-22</v>
          </cell>
          <cell r="AK6467" t="str">
            <v>DR RET ACTV</v>
          </cell>
          <cell r="AM6467" t="str">
            <v>Administration</v>
          </cell>
        </row>
        <row r="6468">
          <cell r="A6468" t="str">
            <v>8182959</v>
          </cell>
          <cell r="E6468">
            <v>219.52</v>
          </cell>
          <cell r="S6468" t="str">
            <v>3</v>
          </cell>
          <cell r="AJ6468" t="str">
            <v>DREBA2018-22</v>
          </cell>
          <cell r="AK6468" t="str">
            <v>DR RET ACTV</v>
          </cell>
          <cell r="AM6468" t="str">
            <v>Administration</v>
          </cell>
        </row>
        <row r="6469">
          <cell r="A6469" t="str">
            <v>8182959</v>
          </cell>
          <cell r="E6469">
            <v>219.52</v>
          </cell>
          <cell r="S6469" t="str">
            <v>3</v>
          </cell>
          <cell r="AJ6469" t="str">
            <v>DREBA2018-22</v>
          </cell>
          <cell r="AK6469" t="str">
            <v>DR RET ACTV</v>
          </cell>
          <cell r="AM6469" t="str">
            <v>Administration</v>
          </cell>
        </row>
        <row r="6470">
          <cell r="A6470" t="str">
            <v>8182959</v>
          </cell>
          <cell r="E6470">
            <v>219.52</v>
          </cell>
          <cell r="S6470" t="str">
            <v>3</v>
          </cell>
          <cell r="AJ6470" t="str">
            <v>DREBA2018-22</v>
          </cell>
          <cell r="AK6470" t="str">
            <v>DR RET ACTV</v>
          </cell>
          <cell r="AM6470" t="str">
            <v>Administration</v>
          </cell>
        </row>
        <row r="6471">
          <cell r="A6471" t="str">
            <v>8182959</v>
          </cell>
          <cell r="E6471">
            <v>219.52</v>
          </cell>
          <cell r="S6471" t="str">
            <v>3</v>
          </cell>
          <cell r="AJ6471" t="str">
            <v>DREBA2018-22</v>
          </cell>
          <cell r="AK6471" t="str">
            <v>DR RET ACTV</v>
          </cell>
          <cell r="AM6471" t="str">
            <v>Administration</v>
          </cell>
        </row>
        <row r="6472">
          <cell r="A6472" t="str">
            <v>8182959</v>
          </cell>
          <cell r="E6472">
            <v>109.76</v>
          </cell>
          <cell r="S6472" t="str">
            <v>3</v>
          </cell>
          <cell r="AJ6472" t="str">
            <v>DREBA2018-22</v>
          </cell>
          <cell r="AK6472" t="str">
            <v>DR RET ACTV</v>
          </cell>
          <cell r="AM6472" t="str">
            <v>Administration</v>
          </cell>
        </row>
        <row r="6473">
          <cell r="A6473" t="str">
            <v>8182959</v>
          </cell>
          <cell r="E6473">
            <v>439.04</v>
          </cell>
          <cell r="S6473" t="str">
            <v>3</v>
          </cell>
          <cell r="AJ6473" t="str">
            <v>DREBA2018-22</v>
          </cell>
          <cell r="AK6473" t="str">
            <v>DR RET ACTV</v>
          </cell>
          <cell r="AM6473" t="str">
            <v>Administration</v>
          </cell>
        </row>
        <row r="6474">
          <cell r="A6474" t="str">
            <v>8182959</v>
          </cell>
          <cell r="E6474">
            <v>439.04</v>
          </cell>
          <cell r="S6474" t="str">
            <v>3</v>
          </cell>
          <cell r="AJ6474" t="str">
            <v>DREBA2018-22</v>
          </cell>
          <cell r="AK6474" t="str">
            <v>DR RET ACTV</v>
          </cell>
          <cell r="AM6474" t="str">
            <v>Administration</v>
          </cell>
        </row>
        <row r="6475">
          <cell r="A6475" t="str">
            <v>8182959</v>
          </cell>
          <cell r="E6475">
            <v>219.52</v>
          </cell>
          <cell r="S6475" t="str">
            <v>3</v>
          </cell>
          <cell r="AJ6475" t="str">
            <v>DREBA2018-22</v>
          </cell>
          <cell r="AK6475" t="str">
            <v>DR RET ACTV</v>
          </cell>
          <cell r="AM6475" t="str">
            <v>Administration</v>
          </cell>
        </row>
        <row r="6476">
          <cell r="A6476" t="str">
            <v>8182959</v>
          </cell>
          <cell r="E6476">
            <v>219.52</v>
          </cell>
          <cell r="S6476" t="str">
            <v>3</v>
          </cell>
          <cell r="AJ6476" t="str">
            <v>DREBA2018-22</v>
          </cell>
          <cell r="AK6476" t="str">
            <v>DR RET ACTV</v>
          </cell>
          <cell r="AM6476" t="str">
            <v>Administration</v>
          </cell>
        </row>
        <row r="6477">
          <cell r="A6477" t="str">
            <v>8182959</v>
          </cell>
          <cell r="E6477">
            <v>439.04</v>
          </cell>
          <cell r="S6477" t="str">
            <v>3</v>
          </cell>
          <cell r="AJ6477" t="str">
            <v>DREBA2018-22</v>
          </cell>
          <cell r="AK6477" t="str">
            <v>DR RET ACTV</v>
          </cell>
          <cell r="AM6477" t="str">
            <v>Administration</v>
          </cell>
        </row>
        <row r="6478">
          <cell r="A6478" t="str">
            <v>8182959</v>
          </cell>
          <cell r="E6478">
            <v>109.76</v>
          </cell>
          <cell r="S6478" t="str">
            <v>3</v>
          </cell>
          <cell r="AJ6478" t="str">
            <v>DREBA2018-22</v>
          </cell>
          <cell r="AK6478" t="str">
            <v>DR RET ACTV</v>
          </cell>
          <cell r="AM6478" t="str">
            <v>Administration</v>
          </cell>
        </row>
        <row r="6479">
          <cell r="A6479" t="str">
            <v>8182959</v>
          </cell>
          <cell r="E6479">
            <v>82.32</v>
          </cell>
          <cell r="S6479" t="str">
            <v>3</v>
          </cell>
          <cell r="AJ6479" t="str">
            <v>DREBA2018-22</v>
          </cell>
          <cell r="AK6479" t="str">
            <v>DR RET ACTV</v>
          </cell>
          <cell r="AM6479" t="str">
            <v>Administration</v>
          </cell>
        </row>
        <row r="6480">
          <cell r="A6480" t="str">
            <v>8182959</v>
          </cell>
          <cell r="E6480">
            <v>82.32</v>
          </cell>
          <cell r="S6480" t="str">
            <v>3</v>
          </cell>
          <cell r="AJ6480" t="str">
            <v>DREBA2018-22</v>
          </cell>
          <cell r="AK6480" t="str">
            <v>DR RET ACTV</v>
          </cell>
          <cell r="AM6480" t="str">
            <v>Administration</v>
          </cell>
        </row>
        <row r="6481">
          <cell r="A6481" t="str">
            <v>8182959</v>
          </cell>
          <cell r="E6481">
            <v>82.32</v>
          </cell>
          <cell r="S6481" t="str">
            <v>3</v>
          </cell>
          <cell r="AJ6481" t="str">
            <v>DREBA2018-22</v>
          </cell>
          <cell r="AK6481" t="str">
            <v>DR RET ACTV</v>
          </cell>
          <cell r="AM6481" t="str">
            <v>Administration</v>
          </cell>
        </row>
        <row r="6482">
          <cell r="A6482" t="str">
            <v>8182959</v>
          </cell>
          <cell r="E6482">
            <v>82.32</v>
          </cell>
          <cell r="S6482" t="str">
            <v>3</v>
          </cell>
          <cell r="AJ6482" t="str">
            <v>DREBA2018-22</v>
          </cell>
          <cell r="AK6482" t="str">
            <v>DR RET ACTV</v>
          </cell>
          <cell r="AM6482" t="str">
            <v>Administration</v>
          </cell>
        </row>
        <row r="6483">
          <cell r="A6483" t="str">
            <v>8182959</v>
          </cell>
          <cell r="E6483">
            <v>82.32</v>
          </cell>
          <cell r="S6483" t="str">
            <v>3</v>
          </cell>
          <cell r="AJ6483" t="str">
            <v>DREBA2018-22</v>
          </cell>
          <cell r="AK6483" t="str">
            <v>DR RET ACTV</v>
          </cell>
          <cell r="AM6483" t="str">
            <v>Administration</v>
          </cell>
        </row>
        <row r="6484">
          <cell r="A6484" t="str">
            <v>8182959</v>
          </cell>
          <cell r="E6484">
            <v>82.32</v>
          </cell>
          <cell r="S6484" t="str">
            <v>3</v>
          </cell>
          <cell r="AJ6484" t="str">
            <v>DREBA2018-22</v>
          </cell>
          <cell r="AK6484" t="str">
            <v>DR RET ACTV</v>
          </cell>
          <cell r="AM6484" t="str">
            <v>Administration</v>
          </cell>
        </row>
        <row r="6485">
          <cell r="A6485" t="str">
            <v>8182959</v>
          </cell>
          <cell r="E6485">
            <v>82.32</v>
          </cell>
          <cell r="S6485" t="str">
            <v>3</v>
          </cell>
          <cell r="AJ6485" t="str">
            <v>DREBA2018-22</v>
          </cell>
          <cell r="AK6485" t="str">
            <v>DR RET ACTV</v>
          </cell>
          <cell r="AM6485" t="str">
            <v>Administration</v>
          </cell>
        </row>
        <row r="6486">
          <cell r="A6486" t="str">
            <v>8182959</v>
          </cell>
          <cell r="E6486">
            <v>82.32</v>
          </cell>
          <cell r="S6486" t="str">
            <v>3</v>
          </cell>
          <cell r="AJ6486" t="str">
            <v>DREBA2018-22</v>
          </cell>
          <cell r="AK6486" t="str">
            <v>DR RET ACTV</v>
          </cell>
          <cell r="AM6486" t="str">
            <v>Administration</v>
          </cell>
        </row>
        <row r="6487">
          <cell r="A6487" t="str">
            <v>8182959</v>
          </cell>
          <cell r="E6487">
            <v>82.32</v>
          </cell>
          <cell r="S6487" t="str">
            <v>3</v>
          </cell>
          <cell r="AJ6487" t="str">
            <v>DREBA2018-22</v>
          </cell>
          <cell r="AK6487" t="str">
            <v>DR RET ACTV</v>
          </cell>
          <cell r="AM6487" t="str">
            <v>Administration</v>
          </cell>
        </row>
        <row r="6488">
          <cell r="A6488" t="str">
            <v>8182959</v>
          </cell>
          <cell r="E6488">
            <v>82.32</v>
          </cell>
          <cell r="S6488" t="str">
            <v>3</v>
          </cell>
          <cell r="AJ6488" t="str">
            <v>DREBA2018-22</v>
          </cell>
          <cell r="AK6488" t="str">
            <v>DR RET ACTV</v>
          </cell>
          <cell r="AM6488" t="str">
            <v>Administration</v>
          </cell>
        </row>
        <row r="6489">
          <cell r="A6489" t="str">
            <v>8182959</v>
          </cell>
          <cell r="E6489">
            <v>439.04</v>
          </cell>
          <cell r="S6489" t="str">
            <v>3</v>
          </cell>
          <cell r="AJ6489" t="str">
            <v>DREBA2018-22</v>
          </cell>
          <cell r="AK6489" t="str">
            <v>DR RET ACTV</v>
          </cell>
          <cell r="AM6489" t="str">
            <v>Administration</v>
          </cell>
        </row>
        <row r="6490">
          <cell r="A6490" t="str">
            <v>8182959</v>
          </cell>
          <cell r="E6490">
            <v>439.04</v>
          </cell>
          <cell r="S6490" t="str">
            <v>3</v>
          </cell>
          <cell r="AJ6490" t="str">
            <v>DREBA2018-22</v>
          </cell>
          <cell r="AK6490" t="str">
            <v>DR RET ACTV</v>
          </cell>
          <cell r="AM6490" t="str">
            <v>Administration</v>
          </cell>
        </row>
        <row r="6491">
          <cell r="A6491" t="str">
            <v>8182959</v>
          </cell>
          <cell r="E6491">
            <v>439.04</v>
          </cell>
          <cell r="S6491" t="str">
            <v>3</v>
          </cell>
          <cell r="AJ6491" t="str">
            <v>DREBA2018-22</v>
          </cell>
          <cell r="AK6491" t="str">
            <v>DR RET ACTV</v>
          </cell>
          <cell r="AM6491" t="str">
            <v>Administration</v>
          </cell>
        </row>
        <row r="6492">
          <cell r="A6492" t="str">
            <v>8182959</v>
          </cell>
          <cell r="E6492">
            <v>439.04</v>
          </cell>
          <cell r="S6492" t="str">
            <v>3</v>
          </cell>
          <cell r="AJ6492" t="str">
            <v>DREBA2018-22</v>
          </cell>
          <cell r="AK6492" t="str">
            <v>DR RET ACTV</v>
          </cell>
          <cell r="AM6492" t="str">
            <v>Administration</v>
          </cell>
        </row>
        <row r="6493">
          <cell r="A6493" t="str">
            <v>8182959</v>
          </cell>
          <cell r="E6493">
            <v>439.04</v>
          </cell>
          <cell r="S6493" t="str">
            <v>3</v>
          </cell>
          <cell r="AJ6493" t="str">
            <v>DREBA2018-22</v>
          </cell>
          <cell r="AK6493" t="str">
            <v>DR RET ACTV</v>
          </cell>
          <cell r="AM6493" t="str">
            <v>Administration</v>
          </cell>
        </row>
        <row r="6494">
          <cell r="A6494" t="str">
            <v>8182959</v>
          </cell>
          <cell r="E6494">
            <v>109.76</v>
          </cell>
          <cell r="S6494" t="str">
            <v>3</v>
          </cell>
          <cell r="AJ6494" t="str">
            <v>DREBA2018-22</v>
          </cell>
          <cell r="AK6494" t="str">
            <v>DR RET ACTV</v>
          </cell>
          <cell r="AM6494" t="str">
            <v>Administration</v>
          </cell>
        </row>
        <row r="6495">
          <cell r="A6495" t="str">
            <v>8182959</v>
          </cell>
          <cell r="E6495">
            <v>329.28</v>
          </cell>
          <cell r="S6495" t="str">
            <v>3</v>
          </cell>
          <cell r="AJ6495" t="str">
            <v>DREBA2018-22</v>
          </cell>
          <cell r="AK6495" t="str">
            <v>DR RET ACTV</v>
          </cell>
          <cell r="AM6495" t="str">
            <v>Administration</v>
          </cell>
        </row>
        <row r="6496">
          <cell r="A6496" t="str">
            <v>8182959</v>
          </cell>
          <cell r="E6496">
            <v>109.76</v>
          </cell>
          <cell r="S6496" t="str">
            <v>3</v>
          </cell>
          <cell r="AJ6496" t="str">
            <v>DREBA2018-22</v>
          </cell>
          <cell r="AK6496" t="str">
            <v>DR RET ACTV</v>
          </cell>
          <cell r="AM6496" t="str">
            <v>Administration</v>
          </cell>
        </row>
        <row r="6497">
          <cell r="A6497" t="str">
            <v>8182959</v>
          </cell>
          <cell r="E6497">
            <v>219.52</v>
          </cell>
          <cell r="S6497" t="str">
            <v>3</v>
          </cell>
          <cell r="AJ6497" t="str">
            <v>DREBA2018-22</v>
          </cell>
          <cell r="AK6497" t="str">
            <v>DR RET ACTV</v>
          </cell>
          <cell r="AM6497" t="str">
            <v>Administration</v>
          </cell>
        </row>
        <row r="6498">
          <cell r="A6498" t="str">
            <v>8182959</v>
          </cell>
          <cell r="E6498">
            <v>219.52</v>
          </cell>
          <cell r="S6498" t="str">
            <v>3</v>
          </cell>
          <cell r="AJ6498" t="str">
            <v>DREBA2018-22</v>
          </cell>
          <cell r="AK6498" t="str">
            <v>DR RET ACTV</v>
          </cell>
          <cell r="AM6498" t="str">
            <v>Administration</v>
          </cell>
        </row>
        <row r="6499">
          <cell r="A6499" t="str">
            <v>8182959</v>
          </cell>
          <cell r="E6499">
            <v>219.52</v>
          </cell>
          <cell r="S6499" t="str">
            <v>3</v>
          </cell>
          <cell r="AJ6499" t="str">
            <v>DREBA2018-22</v>
          </cell>
          <cell r="AK6499" t="str">
            <v>DR RET ACTV</v>
          </cell>
          <cell r="AM6499" t="str">
            <v>Administration</v>
          </cell>
        </row>
        <row r="6500">
          <cell r="A6500" t="str">
            <v>8182959</v>
          </cell>
          <cell r="E6500">
            <v>219.52</v>
          </cell>
          <cell r="S6500" t="str">
            <v>3</v>
          </cell>
          <cell r="AJ6500" t="str">
            <v>DREBA2018-22</v>
          </cell>
          <cell r="AK6500" t="str">
            <v>DR RET ACTV</v>
          </cell>
          <cell r="AM6500" t="str">
            <v>Administration</v>
          </cell>
        </row>
        <row r="6501">
          <cell r="A6501" t="str">
            <v>8182959</v>
          </cell>
          <cell r="E6501">
            <v>219.52</v>
          </cell>
          <cell r="S6501" t="str">
            <v>3</v>
          </cell>
          <cell r="AJ6501" t="str">
            <v>DREBA2018-22</v>
          </cell>
          <cell r="AK6501" t="str">
            <v>DR RET ACTV</v>
          </cell>
          <cell r="AM6501" t="str">
            <v>Administration</v>
          </cell>
        </row>
        <row r="6502">
          <cell r="A6502" t="str">
            <v>8182959</v>
          </cell>
          <cell r="E6502">
            <v>439.04</v>
          </cell>
          <cell r="S6502" t="str">
            <v>3</v>
          </cell>
          <cell r="AJ6502" t="str">
            <v>DREBA2018-22</v>
          </cell>
          <cell r="AK6502" t="str">
            <v>DR RET ACTV</v>
          </cell>
          <cell r="AM6502" t="str">
            <v>Administration</v>
          </cell>
        </row>
        <row r="6503">
          <cell r="A6503" t="str">
            <v>8182959</v>
          </cell>
          <cell r="E6503">
            <v>439.04</v>
          </cell>
          <cell r="S6503" t="str">
            <v>3</v>
          </cell>
          <cell r="AJ6503" t="str">
            <v>DREBA2018-22</v>
          </cell>
          <cell r="AK6503" t="str">
            <v>DR RET ACTV</v>
          </cell>
          <cell r="AM6503" t="str">
            <v>Administration</v>
          </cell>
        </row>
        <row r="6504">
          <cell r="A6504" t="str">
            <v>8182959</v>
          </cell>
          <cell r="E6504">
            <v>219.52</v>
          </cell>
          <cell r="S6504" t="str">
            <v>3</v>
          </cell>
          <cell r="AJ6504" t="str">
            <v>DREBA2018-22</v>
          </cell>
          <cell r="AK6504" t="str">
            <v>DR RET ACTV</v>
          </cell>
          <cell r="AM6504" t="str">
            <v>Administration</v>
          </cell>
        </row>
        <row r="6505">
          <cell r="A6505" t="str">
            <v>8182959</v>
          </cell>
          <cell r="E6505">
            <v>439.04</v>
          </cell>
          <cell r="S6505" t="str">
            <v>3</v>
          </cell>
          <cell r="AJ6505" t="str">
            <v>DREBA2018-22</v>
          </cell>
          <cell r="AK6505" t="str">
            <v>DR RET ACTV</v>
          </cell>
          <cell r="AM6505" t="str">
            <v>Administration</v>
          </cell>
        </row>
        <row r="6506">
          <cell r="A6506" t="str">
            <v>8182959</v>
          </cell>
          <cell r="E6506">
            <v>439.04</v>
          </cell>
          <cell r="S6506" t="str">
            <v>3</v>
          </cell>
          <cell r="AJ6506" t="str">
            <v>DREBA2018-22</v>
          </cell>
          <cell r="AK6506" t="str">
            <v>DR RET ACTV</v>
          </cell>
          <cell r="AM6506" t="str">
            <v>Administration</v>
          </cell>
        </row>
        <row r="6507">
          <cell r="A6507" t="str">
            <v>8182959</v>
          </cell>
          <cell r="E6507">
            <v>219.52</v>
          </cell>
          <cell r="S6507" t="str">
            <v>3</v>
          </cell>
          <cell r="AJ6507" t="str">
            <v>DREBA2018-22</v>
          </cell>
          <cell r="AK6507" t="str">
            <v>DR RET ACTV</v>
          </cell>
          <cell r="AM6507" t="str">
            <v>Administration</v>
          </cell>
        </row>
        <row r="6508">
          <cell r="A6508" t="str">
            <v>8182959</v>
          </cell>
          <cell r="E6508">
            <v>219.52</v>
          </cell>
          <cell r="S6508" t="str">
            <v>3</v>
          </cell>
          <cell r="AJ6508" t="str">
            <v>DREBA2018-22</v>
          </cell>
          <cell r="AK6508" t="str">
            <v>DR RET ACTV</v>
          </cell>
          <cell r="AM6508" t="str">
            <v>Administration</v>
          </cell>
        </row>
        <row r="6509">
          <cell r="A6509" t="str">
            <v>8182959</v>
          </cell>
          <cell r="E6509">
            <v>82.32</v>
          </cell>
          <cell r="S6509" t="str">
            <v>3</v>
          </cell>
          <cell r="AJ6509" t="str">
            <v>DREBA2018-22</v>
          </cell>
          <cell r="AK6509" t="str">
            <v>DR RET ACTV</v>
          </cell>
          <cell r="AM6509" t="str">
            <v>Administration</v>
          </cell>
        </row>
        <row r="6510">
          <cell r="A6510" t="str">
            <v>8182959</v>
          </cell>
          <cell r="E6510">
            <v>82.32</v>
          </cell>
          <cell r="S6510" t="str">
            <v>3</v>
          </cell>
          <cell r="AJ6510" t="str">
            <v>DREBA2018-22</v>
          </cell>
          <cell r="AK6510" t="str">
            <v>DR RET ACTV</v>
          </cell>
          <cell r="AM6510" t="str">
            <v>Administration</v>
          </cell>
        </row>
        <row r="6511">
          <cell r="A6511" t="str">
            <v>8182959</v>
          </cell>
          <cell r="E6511">
            <v>82.32</v>
          </cell>
          <cell r="S6511" t="str">
            <v>3</v>
          </cell>
          <cell r="AJ6511" t="str">
            <v>DREBA2018-22</v>
          </cell>
          <cell r="AK6511" t="str">
            <v>DR RET ACTV</v>
          </cell>
          <cell r="AM6511" t="str">
            <v>Administration</v>
          </cell>
        </row>
        <row r="6512">
          <cell r="A6512" t="str">
            <v>8182959</v>
          </cell>
          <cell r="E6512">
            <v>82.32</v>
          </cell>
          <cell r="S6512" t="str">
            <v>3</v>
          </cell>
          <cell r="AJ6512" t="str">
            <v>DREBA2018-22</v>
          </cell>
          <cell r="AK6512" t="str">
            <v>DR RET ACTV</v>
          </cell>
          <cell r="AM6512" t="str">
            <v>Administration</v>
          </cell>
        </row>
        <row r="6513">
          <cell r="A6513" t="str">
            <v>8182959</v>
          </cell>
          <cell r="E6513">
            <v>82.32</v>
          </cell>
          <cell r="S6513" t="str">
            <v>3</v>
          </cell>
          <cell r="AJ6513" t="str">
            <v>DREBA2018-22</v>
          </cell>
          <cell r="AK6513" t="str">
            <v>DR RET ACTV</v>
          </cell>
          <cell r="AM6513" t="str">
            <v>Administration</v>
          </cell>
        </row>
        <row r="6514">
          <cell r="A6514" t="str">
            <v>8182959</v>
          </cell>
          <cell r="E6514">
            <v>439.04</v>
          </cell>
          <cell r="S6514" t="str">
            <v>3</v>
          </cell>
          <cell r="AJ6514" t="str">
            <v>DREBA2018-22</v>
          </cell>
          <cell r="AK6514" t="str">
            <v>DR RET ACTV</v>
          </cell>
          <cell r="AM6514" t="str">
            <v>Administration</v>
          </cell>
        </row>
        <row r="6515">
          <cell r="A6515" t="str">
            <v>8182959</v>
          </cell>
          <cell r="E6515">
            <v>439.04</v>
          </cell>
          <cell r="S6515" t="str">
            <v>3</v>
          </cell>
          <cell r="AJ6515" t="str">
            <v>DREBA2018-22</v>
          </cell>
          <cell r="AK6515" t="str">
            <v>DR RET ACTV</v>
          </cell>
          <cell r="AM6515" t="str">
            <v>Administration</v>
          </cell>
        </row>
        <row r="6516">
          <cell r="A6516" t="str">
            <v>8182959</v>
          </cell>
          <cell r="E6516">
            <v>219.52</v>
          </cell>
          <cell r="S6516" t="str">
            <v>3</v>
          </cell>
          <cell r="AJ6516" t="str">
            <v>DREBA2018-22</v>
          </cell>
          <cell r="AK6516" t="str">
            <v>DR RET ACTV</v>
          </cell>
          <cell r="AM6516" t="str">
            <v>Administration</v>
          </cell>
        </row>
        <row r="6517">
          <cell r="A6517" t="str">
            <v>8182959</v>
          </cell>
          <cell r="E6517">
            <v>439.04</v>
          </cell>
          <cell r="S6517" t="str">
            <v>3</v>
          </cell>
          <cell r="AJ6517" t="str">
            <v>DREBA2018-22</v>
          </cell>
          <cell r="AK6517" t="str">
            <v>DR RET ACTV</v>
          </cell>
          <cell r="AM6517" t="str">
            <v>Administration</v>
          </cell>
        </row>
        <row r="6518">
          <cell r="A6518" t="str">
            <v>8182959</v>
          </cell>
          <cell r="E6518">
            <v>439.04</v>
          </cell>
          <cell r="S6518" t="str">
            <v>3</v>
          </cell>
          <cell r="AJ6518" t="str">
            <v>DREBA2018-22</v>
          </cell>
          <cell r="AK6518" t="str">
            <v>DR RET ACTV</v>
          </cell>
          <cell r="AM6518" t="str">
            <v>Administration</v>
          </cell>
        </row>
        <row r="6519">
          <cell r="A6519" t="str">
            <v>8182959</v>
          </cell>
          <cell r="E6519">
            <v>167.48</v>
          </cell>
          <cell r="S6519" t="str">
            <v>3</v>
          </cell>
          <cell r="AJ6519" t="str">
            <v>DREBA2018-22</v>
          </cell>
          <cell r="AK6519" t="str">
            <v>DR RET ACTV</v>
          </cell>
          <cell r="AM6519" t="str">
            <v>Administration</v>
          </cell>
        </row>
        <row r="6520">
          <cell r="A6520" t="str">
            <v>8182959</v>
          </cell>
          <cell r="E6520">
            <v>439.04</v>
          </cell>
          <cell r="S6520" t="str">
            <v>3</v>
          </cell>
          <cell r="AJ6520" t="str">
            <v>DREBA2018-22</v>
          </cell>
          <cell r="AK6520" t="str">
            <v>DR RET ACTV</v>
          </cell>
          <cell r="AM6520" t="str">
            <v>Administration</v>
          </cell>
        </row>
        <row r="6521">
          <cell r="A6521" t="str">
            <v>8182959</v>
          </cell>
          <cell r="E6521">
            <v>439.04</v>
          </cell>
          <cell r="S6521" t="str">
            <v>3</v>
          </cell>
          <cell r="AJ6521" t="str">
            <v>DREBA2018-22</v>
          </cell>
          <cell r="AK6521" t="str">
            <v>DR RET ACTV</v>
          </cell>
          <cell r="AM6521" t="str">
            <v>Administration</v>
          </cell>
        </row>
        <row r="6522">
          <cell r="A6522" t="str">
            <v>8182959</v>
          </cell>
          <cell r="E6522">
            <v>439.04</v>
          </cell>
          <cell r="S6522" t="str">
            <v>3</v>
          </cell>
          <cell r="AJ6522" t="str">
            <v>DREBA2018-22</v>
          </cell>
          <cell r="AK6522" t="str">
            <v>DR RET ACTV</v>
          </cell>
          <cell r="AM6522" t="str">
            <v>Administration</v>
          </cell>
        </row>
        <row r="6523">
          <cell r="A6523" t="str">
            <v>8182959</v>
          </cell>
          <cell r="E6523">
            <v>439.04</v>
          </cell>
          <cell r="S6523" t="str">
            <v>3</v>
          </cell>
          <cell r="AJ6523" t="str">
            <v>DREBA2018-22</v>
          </cell>
          <cell r="AK6523" t="str">
            <v>DR RET ACTV</v>
          </cell>
          <cell r="AM6523" t="str">
            <v>Administration</v>
          </cell>
        </row>
        <row r="6524">
          <cell r="A6524" t="str">
            <v>8182959</v>
          </cell>
          <cell r="E6524">
            <v>439.04</v>
          </cell>
          <cell r="S6524" t="str">
            <v>3</v>
          </cell>
          <cell r="AJ6524" t="str">
            <v>DREBA2018-22</v>
          </cell>
          <cell r="AK6524" t="str">
            <v>DR RET ACTV</v>
          </cell>
          <cell r="AM6524" t="str">
            <v>Administration</v>
          </cell>
        </row>
        <row r="6525">
          <cell r="A6525" t="str">
            <v>8182959</v>
          </cell>
          <cell r="E6525">
            <v>439.04</v>
          </cell>
          <cell r="S6525" t="str">
            <v>3</v>
          </cell>
          <cell r="AJ6525" t="str">
            <v>DREBA2018-22</v>
          </cell>
          <cell r="AK6525" t="str">
            <v>DR RET ACTV</v>
          </cell>
          <cell r="AM6525" t="str">
            <v>Administration</v>
          </cell>
        </row>
        <row r="6526">
          <cell r="A6526" t="str">
            <v>8182959</v>
          </cell>
          <cell r="E6526">
            <v>439.04</v>
          </cell>
          <cell r="S6526" t="str">
            <v>3</v>
          </cell>
          <cell r="AJ6526" t="str">
            <v>DREBA2018-22</v>
          </cell>
          <cell r="AK6526" t="str">
            <v>DR RET ACTV</v>
          </cell>
          <cell r="AM6526" t="str">
            <v>Administration</v>
          </cell>
        </row>
        <row r="6527">
          <cell r="A6527" t="str">
            <v>8182959</v>
          </cell>
          <cell r="E6527">
            <v>439.04</v>
          </cell>
          <cell r="S6527" t="str">
            <v>3</v>
          </cell>
          <cell r="AJ6527" t="str">
            <v>DREBA2018-22</v>
          </cell>
          <cell r="AK6527" t="str">
            <v>DR RET ACTV</v>
          </cell>
          <cell r="AM6527" t="str">
            <v>Administration</v>
          </cell>
        </row>
        <row r="6528">
          <cell r="A6528" t="str">
            <v>8182959</v>
          </cell>
          <cell r="E6528">
            <v>439.04</v>
          </cell>
          <cell r="S6528" t="str">
            <v>3</v>
          </cell>
          <cell r="AJ6528" t="str">
            <v>DREBA2018-22</v>
          </cell>
          <cell r="AK6528" t="str">
            <v>DR RET ACTV</v>
          </cell>
          <cell r="AM6528" t="str">
            <v>Administration</v>
          </cell>
        </row>
        <row r="6529">
          <cell r="A6529" t="str">
            <v>8182959</v>
          </cell>
          <cell r="E6529">
            <v>439.04</v>
          </cell>
          <cell r="S6529" t="str">
            <v>3</v>
          </cell>
          <cell r="AJ6529" t="str">
            <v>DREBA2018-22</v>
          </cell>
          <cell r="AK6529" t="str">
            <v>DR RET ACTV</v>
          </cell>
          <cell r="AM6529" t="str">
            <v>Administration</v>
          </cell>
        </row>
        <row r="6530">
          <cell r="A6530" t="str">
            <v>8182959</v>
          </cell>
          <cell r="E6530">
            <v>439.04</v>
          </cell>
          <cell r="S6530" t="str">
            <v>3</v>
          </cell>
          <cell r="AJ6530" t="str">
            <v>DREBA2018-22</v>
          </cell>
          <cell r="AK6530" t="str">
            <v>DR RET ACTV</v>
          </cell>
          <cell r="AM6530" t="str">
            <v>Administration</v>
          </cell>
        </row>
        <row r="6531">
          <cell r="A6531" t="str">
            <v>8182959</v>
          </cell>
          <cell r="E6531">
            <v>439.04</v>
          </cell>
          <cell r="S6531" t="str">
            <v>3</v>
          </cell>
          <cell r="AJ6531" t="str">
            <v>DREBA2018-22</v>
          </cell>
          <cell r="AK6531" t="str">
            <v>DR RET ACTV</v>
          </cell>
          <cell r="AM6531" t="str">
            <v>Administration</v>
          </cell>
        </row>
        <row r="6532">
          <cell r="A6532" t="str">
            <v>8182959</v>
          </cell>
          <cell r="E6532">
            <v>439.04</v>
          </cell>
          <cell r="S6532" t="str">
            <v>3</v>
          </cell>
          <cell r="AJ6532" t="str">
            <v>DREBA2018-22</v>
          </cell>
          <cell r="AK6532" t="str">
            <v>DR RET ACTV</v>
          </cell>
          <cell r="AM6532" t="str">
            <v>Administration</v>
          </cell>
        </row>
        <row r="6533">
          <cell r="A6533" t="str">
            <v>8182959</v>
          </cell>
          <cell r="E6533">
            <v>439.04</v>
          </cell>
          <cell r="S6533" t="str">
            <v>3</v>
          </cell>
          <cell r="AJ6533" t="str">
            <v>DREBA2018-22</v>
          </cell>
          <cell r="AK6533" t="str">
            <v>DR RET ACTV</v>
          </cell>
          <cell r="AM6533" t="str">
            <v>Administration</v>
          </cell>
        </row>
        <row r="6534">
          <cell r="A6534" t="str">
            <v>8182959</v>
          </cell>
          <cell r="E6534">
            <v>439.04</v>
          </cell>
          <cell r="S6534" t="str">
            <v>3</v>
          </cell>
          <cell r="AJ6534" t="str">
            <v>DREBA2018-22</v>
          </cell>
          <cell r="AK6534" t="str">
            <v>DR RET ACTV</v>
          </cell>
          <cell r="AM6534" t="str">
            <v>Administration</v>
          </cell>
        </row>
        <row r="6535">
          <cell r="A6535" t="str">
            <v>8182959</v>
          </cell>
          <cell r="E6535">
            <v>439.04</v>
          </cell>
          <cell r="S6535" t="str">
            <v>3</v>
          </cell>
          <cell r="AJ6535" t="str">
            <v>DREBA2018-22</v>
          </cell>
          <cell r="AK6535" t="str">
            <v>DR RET ACTV</v>
          </cell>
          <cell r="AM6535" t="str">
            <v>Administration</v>
          </cell>
        </row>
        <row r="6536">
          <cell r="A6536" t="str">
            <v>8182959</v>
          </cell>
          <cell r="E6536">
            <v>439.04</v>
          </cell>
          <cell r="S6536" t="str">
            <v>3</v>
          </cell>
          <cell r="AJ6536" t="str">
            <v>DREBA2018-22</v>
          </cell>
          <cell r="AK6536" t="str">
            <v>DR RET ACTV</v>
          </cell>
          <cell r="AM6536" t="str">
            <v>Administration</v>
          </cell>
        </row>
        <row r="6537">
          <cell r="A6537" t="str">
            <v>8182959</v>
          </cell>
          <cell r="E6537">
            <v>439.04</v>
          </cell>
          <cell r="S6537" t="str">
            <v>3</v>
          </cell>
          <cell r="AJ6537" t="str">
            <v>DREBA2018-22</v>
          </cell>
          <cell r="AK6537" t="str">
            <v>DR RET ACTV</v>
          </cell>
          <cell r="AM6537" t="str">
            <v>Administration</v>
          </cell>
        </row>
        <row r="6538">
          <cell r="A6538" t="str">
            <v>8182959</v>
          </cell>
          <cell r="E6538">
            <v>439.04</v>
          </cell>
          <cell r="S6538" t="str">
            <v>3</v>
          </cell>
          <cell r="AJ6538" t="str">
            <v>DREBA2018-22</v>
          </cell>
          <cell r="AK6538" t="str">
            <v>DR RET ACTV</v>
          </cell>
          <cell r="AM6538" t="str">
            <v>Administration</v>
          </cell>
        </row>
        <row r="6539">
          <cell r="A6539" t="str">
            <v>8182959</v>
          </cell>
          <cell r="E6539">
            <v>439.04</v>
          </cell>
          <cell r="S6539" t="str">
            <v>3</v>
          </cell>
          <cell r="AJ6539" t="str">
            <v>DREBA2018-22</v>
          </cell>
          <cell r="AK6539" t="str">
            <v>DR RET ACTV</v>
          </cell>
          <cell r="AM6539" t="str">
            <v>Administration</v>
          </cell>
        </row>
        <row r="6540">
          <cell r="A6540" t="str">
            <v>8182959</v>
          </cell>
          <cell r="E6540">
            <v>439.04</v>
          </cell>
          <cell r="S6540" t="str">
            <v>3</v>
          </cell>
          <cell r="AJ6540" t="str">
            <v>DREBA2018-22</v>
          </cell>
          <cell r="AK6540" t="str">
            <v>DR RET ACTV</v>
          </cell>
          <cell r="AM6540" t="str">
            <v>Administration</v>
          </cell>
        </row>
        <row r="6541">
          <cell r="A6541" t="str">
            <v>8182959</v>
          </cell>
          <cell r="E6541">
            <v>439.04</v>
          </cell>
          <cell r="S6541" t="str">
            <v>3</v>
          </cell>
          <cell r="AJ6541" t="str">
            <v>DREBA2018-22</v>
          </cell>
          <cell r="AK6541" t="str">
            <v>DR RET ACTV</v>
          </cell>
          <cell r="AM6541" t="str">
            <v>Administration</v>
          </cell>
        </row>
        <row r="6542">
          <cell r="A6542" t="str">
            <v>8182959</v>
          </cell>
          <cell r="E6542">
            <v>219.52</v>
          </cell>
          <cell r="S6542" t="str">
            <v>3</v>
          </cell>
          <cell r="AJ6542" t="str">
            <v>DREBA2018-22</v>
          </cell>
          <cell r="AK6542" t="str">
            <v>DR RET ACTV</v>
          </cell>
          <cell r="AM6542" t="str">
            <v>Administration</v>
          </cell>
        </row>
        <row r="6543">
          <cell r="A6543" t="str">
            <v>8182959</v>
          </cell>
          <cell r="E6543">
            <v>439.04</v>
          </cell>
          <cell r="S6543" t="str">
            <v>3</v>
          </cell>
          <cell r="AJ6543" t="str">
            <v>DREBA2018-22</v>
          </cell>
          <cell r="AK6543" t="str">
            <v>DR RET ACTV</v>
          </cell>
          <cell r="AM6543" t="str">
            <v>Administration</v>
          </cell>
        </row>
        <row r="6544">
          <cell r="A6544" t="str">
            <v>8182959</v>
          </cell>
          <cell r="E6544">
            <v>54.88</v>
          </cell>
          <cell r="S6544" t="str">
            <v>3</v>
          </cell>
          <cell r="AJ6544" t="str">
            <v>DREBA2018-22</v>
          </cell>
          <cell r="AK6544" t="str">
            <v>DR RET ACTV</v>
          </cell>
          <cell r="AM6544" t="str">
            <v>Administration</v>
          </cell>
        </row>
        <row r="6545">
          <cell r="A6545" t="str">
            <v>8182959</v>
          </cell>
          <cell r="E6545">
            <v>219.52</v>
          </cell>
          <cell r="S6545" t="str">
            <v>3</v>
          </cell>
          <cell r="AJ6545" t="str">
            <v>DREBA2018-22</v>
          </cell>
          <cell r="AK6545" t="str">
            <v>DR RET ACTV</v>
          </cell>
          <cell r="AM6545" t="str">
            <v>Administration</v>
          </cell>
        </row>
        <row r="6546">
          <cell r="A6546" t="str">
            <v>8182959</v>
          </cell>
          <cell r="E6546">
            <v>219.52</v>
          </cell>
          <cell r="S6546" t="str">
            <v>3</v>
          </cell>
          <cell r="AJ6546" t="str">
            <v>DREBA2018-22</v>
          </cell>
          <cell r="AK6546" t="str">
            <v>DR RET ACTV</v>
          </cell>
          <cell r="AM6546" t="str">
            <v>Administration</v>
          </cell>
        </row>
        <row r="6547">
          <cell r="A6547" t="str">
            <v>8182959</v>
          </cell>
          <cell r="E6547">
            <v>39.450000000000003</v>
          </cell>
          <cell r="S6547" t="str">
            <v>1</v>
          </cell>
          <cell r="AJ6547" t="str">
            <v>DREBA2018-22</v>
          </cell>
          <cell r="AK6547" t="str">
            <v>DR RET ACTV</v>
          </cell>
          <cell r="AM6547" t="str">
            <v>Administration</v>
          </cell>
        </row>
        <row r="6548">
          <cell r="A6548" t="str">
            <v>8182959</v>
          </cell>
          <cell r="E6548">
            <v>78.89</v>
          </cell>
          <cell r="S6548" t="str">
            <v>1</v>
          </cell>
          <cell r="AJ6548" t="str">
            <v>DREBA2018-22</v>
          </cell>
          <cell r="AK6548" t="str">
            <v>DR RET ACTV</v>
          </cell>
          <cell r="AM6548" t="str">
            <v>Administration</v>
          </cell>
        </row>
        <row r="6549">
          <cell r="A6549" t="str">
            <v>8182959</v>
          </cell>
          <cell r="E6549">
            <v>157.78</v>
          </cell>
          <cell r="S6549" t="str">
            <v>1</v>
          </cell>
          <cell r="AJ6549" t="str">
            <v>DREBA2018-22</v>
          </cell>
          <cell r="AK6549" t="str">
            <v>DR RET ACTV</v>
          </cell>
          <cell r="AM6549" t="str">
            <v>Administration</v>
          </cell>
        </row>
        <row r="6550">
          <cell r="A6550" t="str">
            <v>8182959</v>
          </cell>
          <cell r="E6550">
            <v>78.89</v>
          </cell>
          <cell r="S6550" t="str">
            <v>1</v>
          </cell>
          <cell r="AJ6550" t="str">
            <v>DREBA2018-22</v>
          </cell>
          <cell r="AK6550" t="str">
            <v>DR RET ACTV</v>
          </cell>
          <cell r="AM6550" t="str">
            <v>Administration</v>
          </cell>
        </row>
        <row r="6551">
          <cell r="A6551" t="str">
            <v>8182959</v>
          </cell>
          <cell r="E6551">
            <v>78.89</v>
          </cell>
          <cell r="S6551" t="str">
            <v>1</v>
          </cell>
          <cell r="AJ6551" t="str">
            <v>DREBA2018-22</v>
          </cell>
          <cell r="AK6551" t="str">
            <v>DR RET ACTV</v>
          </cell>
          <cell r="AM6551" t="str">
            <v>Administration</v>
          </cell>
        </row>
        <row r="6552">
          <cell r="A6552" t="str">
            <v>8182959</v>
          </cell>
          <cell r="E6552">
            <v>78.89</v>
          </cell>
          <cell r="S6552" t="str">
            <v>1</v>
          </cell>
          <cell r="AJ6552" t="str">
            <v>DREBA2018-22</v>
          </cell>
          <cell r="AK6552" t="str">
            <v>DR RET ACTV</v>
          </cell>
          <cell r="AM6552" t="str">
            <v>Administration</v>
          </cell>
        </row>
        <row r="6553">
          <cell r="A6553" t="str">
            <v>8182959</v>
          </cell>
          <cell r="E6553">
            <v>39.450000000000003</v>
          </cell>
          <cell r="S6553" t="str">
            <v>1</v>
          </cell>
          <cell r="AJ6553" t="str">
            <v>DREBA2018-22</v>
          </cell>
          <cell r="AK6553" t="str">
            <v>DR RET ACTV</v>
          </cell>
          <cell r="AM6553" t="str">
            <v>Administration</v>
          </cell>
        </row>
        <row r="6554">
          <cell r="A6554" t="str">
            <v>8182959</v>
          </cell>
          <cell r="E6554">
            <v>78.89</v>
          </cell>
          <cell r="S6554" t="str">
            <v>1</v>
          </cell>
          <cell r="AJ6554" t="str">
            <v>DREBA2018-22</v>
          </cell>
          <cell r="AK6554" t="str">
            <v>DR RET ACTV</v>
          </cell>
          <cell r="AM6554" t="str">
            <v>Administration</v>
          </cell>
        </row>
        <row r="6555">
          <cell r="A6555" t="str">
            <v>8182959</v>
          </cell>
          <cell r="E6555">
            <v>78.89</v>
          </cell>
          <cell r="S6555" t="str">
            <v>1</v>
          </cell>
          <cell r="AJ6555" t="str">
            <v>DREBA2018-22</v>
          </cell>
          <cell r="AK6555" t="str">
            <v>DR RET ACTV</v>
          </cell>
          <cell r="AM6555" t="str">
            <v>Administration</v>
          </cell>
        </row>
        <row r="6556">
          <cell r="A6556" t="str">
            <v>8182959</v>
          </cell>
          <cell r="E6556">
            <v>39.450000000000003</v>
          </cell>
          <cell r="S6556" t="str">
            <v>1</v>
          </cell>
          <cell r="AJ6556" t="str">
            <v>DREBA2018-22</v>
          </cell>
          <cell r="AK6556" t="str">
            <v>DR RET ACTV</v>
          </cell>
          <cell r="AM6556" t="str">
            <v>Administration</v>
          </cell>
        </row>
        <row r="6557">
          <cell r="A6557" t="str">
            <v>8182959</v>
          </cell>
          <cell r="E6557">
            <v>39.450000000000003</v>
          </cell>
          <cell r="S6557" t="str">
            <v>1</v>
          </cell>
          <cell r="AJ6557" t="str">
            <v>DREBA2018-22</v>
          </cell>
          <cell r="AK6557" t="str">
            <v>DR RET ACTV</v>
          </cell>
          <cell r="AM6557" t="str">
            <v>Administration</v>
          </cell>
        </row>
        <row r="6558">
          <cell r="A6558" t="str">
            <v>8182959</v>
          </cell>
          <cell r="E6558">
            <v>78.89</v>
          </cell>
          <cell r="S6558" t="str">
            <v>1</v>
          </cell>
          <cell r="AJ6558" t="str">
            <v>DREBA2018-22</v>
          </cell>
          <cell r="AK6558" t="str">
            <v>DR RET ACTV</v>
          </cell>
          <cell r="AM6558" t="str">
            <v>Administration</v>
          </cell>
        </row>
        <row r="6559">
          <cell r="A6559" t="str">
            <v>8182959</v>
          </cell>
          <cell r="E6559">
            <v>39.450000000000003</v>
          </cell>
          <cell r="S6559" t="str">
            <v>1</v>
          </cell>
          <cell r="AJ6559" t="str">
            <v>DREBA2018-22</v>
          </cell>
          <cell r="AK6559" t="str">
            <v>DR RET ACTV</v>
          </cell>
          <cell r="AM6559" t="str">
            <v>Administration</v>
          </cell>
        </row>
        <row r="6560">
          <cell r="A6560" t="str">
            <v>8182959</v>
          </cell>
          <cell r="E6560">
            <v>78.89</v>
          </cell>
          <cell r="S6560" t="str">
            <v>1</v>
          </cell>
          <cell r="AJ6560" t="str">
            <v>DREBA2018-22</v>
          </cell>
          <cell r="AK6560" t="str">
            <v>DR RET ACTV</v>
          </cell>
          <cell r="AM6560" t="str">
            <v>Administration</v>
          </cell>
        </row>
        <row r="6561">
          <cell r="A6561" t="str">
            <v>8182959</v>
          </cell>
          <cell r="E6561">
            <v>39.450000000000003</v>
          </cell>
          <cell r="S6561" t="str">
            <v>1</v>
          </cell>
          <cell r="AJ6561" t="str">
            <v>DREBA2018-22</v>
          </cell>
          <cell r="AK6561" t="str">
            <v>DR RET ACTV</v>
          </cell>
          <cell r="AM6561" t="str">
            <v>Administration</v>
          </cell>
        </row>
        <row r="6562">
          <cell r="A6562" t="str">
            <v>8182959</v>
          </cell>
          <cell r="E6562">
            <v>39.450000000000003</v>
          </cell>
          <cell r="S6562" t="str">
            <v>1</v>
          </cell>
          <cell r="AJ6562" t="str">
            <v>DREBA2018-22</v>
          </cell>
          <cell r="AK6562" t="str">
            <v>DR RET ACTV</v>
          </cell>
          <cell r="AM6562" t="str">
            <v>Administration</v>
          </cell>
        </row>
        <row r="6563">
          <cell r="A6563" t="str">
            <v>8182959</v>
          </cell>
          <cell r="E6563">
            <v>78.89</v>
          </cell>
          <cell r="S6563" t="str">
            <v>1</v>
          </cell>
          <cell r="AJ6563" t="str">
            <v>DREBA2018-22</v>
          </cell>
          <cell r="AK6563" t="str">
            <v>DR RET ACTV</v>
          </cell>
          <cell r="AM6563" t="str">
            <v>Administration</v>
          </cell>
        </row>
        <row r="6564">
          <cell r="A6564" t="str">
            <v>8182959</v>
          </cell>
          <cell r="E6564">
            <v>39.450000000000003</v>
          </cell>
          <cell r="S6564" t="str">
            <v>1</v>
          </cell>
          <cell r="AJ6564" t="str">
            <v>DREBA2018-22</v>
          </cell>
          <cell r="AK6564" t="str">
            <v>DR RET ACTV</v>
          </cell>
          <cell r="AM6564" t="str">
            <v>Administration</v>
          </cell>
        </row>
        <row r="6565">
          <cell r="A6565" t="str">
            <v>8182959</v>
          </cell>
          <cell r="E6565">
            <v>78.89</v>
          </cell>
          <cell r="S6565" t="str">
            <v>1</v>
          </cell>
          <cell r="AJ6565" t="str">
            <v>DREBA2018-22</v>
          </cell>
          <cell r="AK6565" t="str">
            <v>DR RET ACTV</v>
          </cell>
          <cell r="AM6565" t="str">
            <v>Administration</v>
          </cell>
        </row>
        <row r="6566">
          <cell r="A6566" t="str">
            <v>8182959</v>
          </cell>
          <cell r="E6566">
            <v>78.89</v>
          </cell>
          <cell r="S6566" t="str">
            <v>1</v>
          </cell>
          <cell r="AJ6566" t="str">
            <v>DREBA2018-22</v>
          </cell>
          <cell r="AK6566" t="str">
            <v>DR RET ACTV</v>
          </cell>
          <cell r="AM6566" t="str">
            <v>Administration</v>
          </cell>
        </row>
        <row r="6567">
          <cell r="A6567" t="str">
            <v>8182959</v>
          </cell>
          <cell r="E6567">
            <v>78.89</v>
          </cell>
          <cell r="S6567" t="str">
            <v>1</v>
          </cell>
          <cell r="AJ6567" t="str">
            <v>DREBA2018-22</v>
          </cell>
          <cell r="AK6567" t="str">
            <v>DR RET ACTV</v>
          </cell>
          <cell r="AM6567" t="str">
            <v>Administration</v>
          </cell>
        </row>
        <row r="6568">
          <cell r="A6568" t="str">
            <v>8182959</v>
          </cell>
          <cell r="E6568">
            <v>39.450000000000003</v>
          </cell>
          <cell r="S6568" t="str">
            <v>1</v>
          </cell>
          <cell r="AJ6568" t="str">
            <v>DREBA2018-22</v>
          </cell>
          <cell r="AK6568" t="str">
            <v>DR RET ACTV</v>
          </cell>
          <cell r="AM6568" t="str">
            <v>Administration</v>
          </cell>
        </row>
        <row r="6569">
          <cell r="A6569" t="str">
            <v>8182959</v>
          </cell>
          <cell r="E6569">
            <v>78.89</v>
          </cell>
          <cell r="S6569" t="str">
            <v>2</v>
          </cell>
          <cell r="AJ6569" t="str">
            <v>DREBA2018-22</v>
          </cell>
          <cell r="AK6569" t="str">
            <v>DR RET ACTV</v>
          </cell>
          <cell r="AM6569" t="str">
            <v>Administration</v>
          </cell>
        </row>
        <row r="6570">
          <cell r="A6570" t="str">
            <v>8182959</v>
          </cell>
          <cell r="E6570">
            <v>394.45</v>
          </cell>
          <cell r="S6570" t="str">
            <v>2</v>
          </cell>
          <cell r="AJ6570" t="str">
            <v>DREBA2018-22</v>
          </cell>
          <cell r="AK6570" t="str">
            <v>DR RET ACTV</v>
          </cell>
          <cell r="AM6570" t="str">
            <v>Administration</v>
          </cell>
        </row>
        <row r="6571">
          <cell r="A6571" t="str">
            <v>8182959</v>
          </cell>
          <cell r="E6571">
            <v>78.89</v>
          </cell>
          <cell r="S6571" t="str">
            <v>2</v>
          </cell>
          <cell r="AJ6571" t="str">
            <v>DREBA2018-22</v>
          </cell>
          <cell r="AK6571" t="str">
            <v>DR RET ACTV</v>
          </cell>
          <cell r="AM6571" t="str">
            <v>Administration</v>
          </cell>
        </row>
        <row r="6572">
          <cell r="A6572" t="str">
            <v>8182959</v>
          </cell>
          <cell r="E6572">
            <v>39.450000000000003</v>
          </cell>
          <cell r="S6572" t="str">
            <v>2</v>
          </cell>
          <cell r="AJ6572" t="str">
            <v>DREBA2018-22</v>
          </cell>
          <cell r="AK6572" t="str">
            <v>DR RET ACTV</v>
          </cell>
          <cell r="AM6572" t="str">
            <v>Administration</v>
          </cell>
        </row>
        <row r="6573">
          <cell r="A6573" t="str">
            <v>8182959</v>
          </cell>
          <cell r="E6573">
            <v>78.89</v>
          </cell>
          <cell r="S6573" t="str">
            <v>2</v>
          </cell>
          <cell r="AJ6573" t="str">
            <v>DREBA2018-22</v>
          </cell>
          <cell r="AK6573" t="str">
            <v>DR RET ACTV</v>
          </cell>
          <cell r="AM6573" t="str">
            <v>Administration</v>
          </cell>
        </row>
        <row r="6574">
          <cell r="A6574" t="str">
            <v>8182959</v>
          </cell>
          <cell r="E6574">
            <v>78.89</v>
          </cell>
          <cell r="S6574" t="str">
            <v>2</v>
          </cell>
          <cell r="AJ6574" t="str">
            <v>DREBA2018-22</v>
          </cell>
          <cell r="AK6574" t="str">
            <v>DR RET ACTV</v>
          </cell>
          <cell r="AM6574" t="str">
            <v>Administration</v>
          </cell>
        </row>
        <row r="6575">
          <cell r="A6575" t="str">
            <v>8182959</v>
          </cell>
          <cell r="E6575">
            <v>39.450000000000003</v>
          </cell>
          <cell r="S6575" t="str">
            <v>2</v>
          </cell>
          <cell r="AJ6575" t="str">
            <v>DREBA2018-22</v>
          </cell>
          <cell r="AK6575" t="str">
            <v>DR RET ACTV</v>
          </cell>
          <cell r="AM6575" t="str">
            <v>Administration</v>
          </cell>
        </row>
        <row r="6576">
          <cell r="A6576" t="str">
            <v>8182959</v>
          </cell>
          <cell r="E6576">
            <v>39.450000000000003</v>
          </cell>
          <cell r="S6576" t="str">
            <v>2</v>
          </cell>
          <cell r="AJ6576" t="str">
            <v>DREBA2018-22</v>
          </cell>
          <cell r="AK6576" t="str">
            <v>DR RET ACTV</v>
          </cell>
          <cell r="AM6576" t="str">
            <v>Administration</v>
          </cell>
        </row>
        <row r="6577">
          <cell r="A6577" t="str">
            <v>8182959</v>
          </cell>
          <cell r="E6577">
            <v>39.450000000000003</v>
          </cell>
          <cell r="S6577" t="str">
            <v>2</v>
          </cell>
          <cell r="AJ6577" t="str">
            <v>DREBA2018-22</v>
          </cell>
          <cell r="AK6577" t="str">
            <v>DR RET ACTV</v>
          </cell>
          <cell r="AM6577" t="str">
            <v>Administration</v>
          </cell>
        </row>
        <row r="6578">
          <cell r="A6578" t="str">
            <v>8182959</v>
          </cell>
          <cell r="E6578">
            <v>78.89</v>
          </cell>
          <cell r="S6578" t="str">
            <v>2</v>
          </cell>
          <cell r="AJ6578" t="str">
            <v>DREBA2018-22</v>
          </cell>
          <cell r="AK6578" t="str">
            <v>DR RET ACTV</v>
          </cell>
          <cell r="AM6578" t="str">
            <v>Administration</v>
          </cell>
        </row>
        <row r="6579">
          <cell r="A6579" t="str">
            <v>8182959</v>
          </cell>
          <cell r="E6579">
            <v>39.450000000000003</v>
          </cell>
          <cell r="S6579" t="str">
            <v>2</v>
          </cell>
          <cell r="AJ6579" t="str">
            <v>DREBA2018-22</v>
          </cell>
          <cell r="AK6579" t="str">
            <v>DR RET ACTV</v>
          </cell>
          <cell r="AM6579" t="str">
            <v>Administration</v>
          </cell>
        </row>
        <row r="6580">
          <cell r="A6580" t="str">
            <v>8182959</v>
          </cell>
          <cell r="E6580">
            <v>39.450000000000003</v>
          </cell>
          <cell r="S6580" t="str">
            <v>2</v>
          </cell>
          <cell r="AJ6580" t="str">
            <v>DREBA2018-22</v>
          </cell>
          <cell r="AK6580" t="str">
            <v>DR RET ACTV</v>
          </cell>
          <cell r="AM6580" t="str">
            <v>Administration</v>
          </cell>
        </row>
        <row r="6581">
          <cell r="A6581" t="str">
            <v>8182959</v>
          </cell>
          <cell r="E6581">
            <v>315.56</v>
          </cell>
          <cell r="S6581" t="str">
            <v>2</v>
          </cell>
          <cell r="AJ6581" t="str">
            <v>DREBA2018-22</v>
          </cell>
          <cell r="AK6581" t="str">
            <v>DR RET ACTV</v>
          </cell>
          <cell r="AM6581" t="str">
            <v>Administration</v>
          </cell>
        </row>
        <row r="6582">
          <cell r="A6582" t="str">
            <v>8182959</v>
          </cell>
          <cell r="E6582">
            <v>315.56</v>
          </cell>
          <cell r="S6582" t="str">
            <v>2</v>
          </cell>
          <cell r="AJ6582" t="str">
            <v>DREBA2018-22</v>
          </cell>
          <cell r="AK6582" t="str">
            <v>DR RET ACTV</v>
          </cell>
          <cell r="AM6582" t="str">
            <v>Administration</v>
          </cell>
        </row>
        <row r="6583">
          <cell r="A6583" t="str">
            <v>8182959</v>
          </cell>
          <cell r="E6583">
            <v>78.89</v>
          </cell>
          <cell r="S6583" t="str">
            <v>2</v>
          </cell>
          <cell r="AJ6583" t="str">
            <v>DREBA2018-22</v>
          </cell>
          <cell r="AK6583" t="str">
            <v>DR RET ACTV</v>
          </cell>
          <cell r="AM6583" t="str">
            <v>Administration</v>
          </cell>
        </row>
        <row r="6584">
          <cell r="A6584" t="str">
            <v>8182959</v>
          </cell>
          <cell r="E6584">
            <v>78.89</v>
          </cell>
          <cell r="S6584" t="str">
            <v>2</v>
          </cell>
          <cell r="AJ6584" t="str">
            <v>DREBA2018-22</v>
          </cell>
          <cell r="AK6584" t="str">
            <v>DR RET ACTV</v>
          </cell>
          <cell r="AM6584" t="str">
            <v>Administration</v>
          </cell>
        </row>
        <row r="6585">
          <cell r="A6585" t="str">
            <v>8182959</v>
          </cell>
          <cell r="E6585">
            <v>78.89</v>
          </cell>
          <cell r="S6585" t="str">
            <v>2</v>
          </cell>
          <cell r="AJ6585" t="str">
            <v>DREBA2018-22</v>
          </cell>
          <cell r="AK6585" t="str">
            <v>DR RET ACTV</v>
          </cell>
          <cell r="AM6585" t="str">
            <v>Administration</v>
          </cell>
        </row>
        <row r="6586">
          <cell r="A6586" t="str">
            <v>8182959</v>
          </cell>
          <cell r="E6586">
            <v>78.89</v>
          </cell>
          <cell r="S6586" t="str">
            <v>2</v>
          </cell>
          <cell r="AJ6586" t="str">
            <v>DREBA2018-22</v>
          </cell>
          <cell r="AK6586" t="str">
            <v>DR RET ACTV</v>
          </cell>
          <cell r="AM6586" t="str">
            <v>Administration</v>
          </cell>
        </row>
        <row r="6587">
          <cell r="A6587" t="str">
            <v>8182959</v>
          </cell>
          <cell r="E6587">
            <v>78.89</v>
          </cell>
          <cell r="S6587" t="str">
            <v>2</v>
          </cell>
          <cell r="AJ6587" t="str">
            <v>DREBA2018-22</v>
          </cell>
          <cell r="AK6587" t="str">
            <v>DR RET ACTV</v>
          </cell>
          <cell r="AM6587" t="str">
            <v>Administration</v>
          </cell>
        </row>
        <row r="6588">
          <cell r="A6588" t="str">
            <v>8182959</v>
          </cell>
          <cell r="E6588">
            <v>157.78</v>
          </cell>
          <cell r="S6588" t="str">
            <v>3</v>
          </cell>
          <cell r="AJ6588" t="str">
            <v>DREBA2018-22</v>
          </cell>
          <cell r="AK6588" t="str">
            <v>DR RET ACTV</v>
          </cell>
          <cell r="AM6588" t="str">
            <v>Administration</v>
          </cell>
        </row>
        <row r="6589">
          <cell r="A6589" t="str">
            <v>8182959</v>
          </cell>
          <cell r="E6589">
            <v>315.56</v>
          </cell>
          <cell r="S6589" t="str">
            <v>3</v>
          </cell>
          <cell r="AJ6589" t="str">
            <v>DREBA2018-22</v>
          </cell>
          <cell r="AK6589" t="str">
            <v>DR RET ACTV</v>
          </cell>
          <cell r="AM6589" t="str">
            <v>Administration</v>
          </cell>
        </row>
        <row r="6590">
          <cell r="A6590" t="str">
            <v>8182959</v>
          </cell>
          <cell r="E6590">
            <v>39.450000000000003</v>
          </cell>
          <cell r="S6590" t="str">
            <v>3</v>
          </cell>
          <cell r="AJ6590" t="str">
            <v>DREBA2018-22</v>
          </cell>
          <cell r="AK6590" t="str">
            <v>DR RET ACTV</v>
          </cell>
          <cell r="AM6590" t="str">
            <v>Administration</v>
          </cell>
        </row>
        <row r="6591">
          <cell r="A6591" t="str">
            <v>8182959</v>
          </cell>
          <cell r="E6591">
            <v>78.89</v>
          </cell>
          <cell r="S6591" t="str">
            <v>3</v>
          </cell>
          <cell r="AJ6591" t="str">
            <v>DREBA2018-22</v>
          </cell>
          <cell r="AK6591" t="str">
            <v>DR RET ACTV</v>
          </cell>
          <cell r="AM6591" t="str">
            <v>Administration</v>
          </cell>
        </row>
        <row r="6592">
          <cell r="A6592" t="str">
            <v>8182959</v>
          </cell>
          <cell r="E6592">
            <v>39.450000000000003</v>
          </cell>
          <cell r="S6592" t="str">
            <v>3</v>
          </cell>
          <cell r="AJ6592" t="str">
            <v>DREBA2018-22</v>
          </cell>
          <cell r="AK6592" t="str">
            <v>DR RET ACTV</v>
          </cell>
          <cell r="AM6592" t="str">
            <v>Administration</v>
          </cell>
        </row>
        <row r="6593">
          <cell r="A6593" t="str">
            <v>8182959</v>
          </cell>
          <cell r="E6593">
            <v>78.89</v>
          </cell>
          <cell r="S6593" t="str">
            <v>3</v>
          </cell>
          <cell r="AJ6593" t="str">
            <v>DREBA2018-22</v>
          </cell>
          <cell r="AK6593" t="str">
            <v>DR RET ACTV</v>
          </cell>
          <cell r="AM6593" t="str">
            <v>Administration</v>
          </cell>
        </row>
        <row r="6594">
          <cell r="A6594" t="str">
            <v>8182959</v>
          </cell>
          <cell r="E6594">
            <v>39.450000000000003</v>
          </cell>
          <cell r="S6594" t="str">
            <v>3</v>
          </cell>
          <cell r="AJ6594" t="str">
            <v>DREBA2018-22</v>
          </cell>
          <cell r="AK6594" t="str">
            <v>DR RET ACTV</v>
          </cell>
          <cell r="AM6594" t="str">
            <v>Administration</v>
          </cell>
        </row>
        <row r="6595">
          <cell r="A6595" t="str">
            <v>8182959</v>
          </cell>
          <cell r="E6595">
            <v>39.450000000000003</v>
          </cell>
          <cell r="S6595" t="str">
            <v>3</v>
          </cell>
          <cell r="AJ6595" t="str">
            <v>DREBA2018-22</v>
          </cell>
          <cell r="AK6595" t="str">
            <v>DR RET ACTV</v>
          </cell>
          <cell r="AM6595" t="str">
            <v>Administration</v>
          </cell>
        </row>
        <row r="6596">
          <cell r="A6596" t="str">
            <v>8182959</v>
          </cell>
          <cell r="E6596">
            <v>78.89</v>
          </cell>
          <cell r="S6596" t="str">
            <v>3</v>
          </cell>
          <cell r="AJ6596" t="str">
            <v>DREBA2018-22</v>
          </cell>
          <cell r="AK6596" t="str">
            <v>DR RET ACTV</v>
          </cell>
          <cell r="AM6596" t="str">
            <v>Administration</v>
          </cell>
        </row>
        <row r="6597">
          <cell r="A6597" t="str">
            <v>8182959</v>
          </cell>
          <cell r="E6597">
            <v>39.450000000000003</v>
          </cell>
          <cell r="S6597" t="str">
            <v>3</v>
          </cell>
          <cell r="AJ6597" t="str">
            <v>DREBA2018-22</v>
          </cell>
          <cell r="AK6597" t="str">
            <v>DR RET ACTV</v>
          </cell>
          <cell r="AM6597" t="str">
            <v>Administration</v>
          </cell>
        </row>
        <row r="6598">
          <cell r="A6598" t="str">
            <v>8182959</v>
          </cell>
          <cell r="E6598">
            <v>78.89</v>
          </cell>
          <cell r="S6598" t="str">
            <v>3</v>
          </cell>
          <cell r="AJ6598" t="str">
            <v>DREBA2018-22</v>
          </cell>
          <cell r="AK6598" t="str">
            <v>DR RET ACTV</v>
          </cell>
          <cell r="AM6598" t="str">
            <v>Administration</v>
          </cell>
        </row>
        <row r="6599">
          <cell r="A6599" t="str">
            <v>8182959</v>
          </cell>
          <cell r="E6599">
            <v>78.89</v>
          </cell>
          <cell r="S6599" t="str">
            <v>3</v>
          </cell>
          <cell r="AJ6599" t="str">
            <v>DREBA2018-22</v>
          </cell>
          <cell r="AK6599" t="str">
            <v>DR RET ACTV</v>
          </cell>
          <cell r="AM6599" t="str">
            <v>Administration</v>
          </cell>
        </row>
        <row r="6600">
          <cell r="A6600" t="str">
            <v>8182959</v>
          </cell>
          <cell r="E6600">
            <v>78.89</v>
          </cell>
          <cell r="S6600" t="str">
            <v>3</v>
          </cell>
          <cell r="AJ6600" t="str">
            <v>DREBA2018-22</v>
          </cell>
          <cell r="AK6600" t="str">
            <v>DR RET ACTV</v>
          </cell>
          <cell r="AM6600" t="str">
            <v>Administration</v>
          </cell>
        </row>
        <row r="6601">
          <cell r="A6601" t="str">
            <v>8182959</v>
          </cell>
          <cell r="E6601">
            <v>78.89</v>
          </cell>
          <cell r="S6601" t="str">
            <v>3</v>
          </cell>
          <cell r="AJ6601" t="str">
            <v>DREBA2018-22</v>
          </cell>
          <cell r="AK6601" t="str">
            <v>DR RET ACTV</v>
          </cell>
          <cell r="AM6601" t="str">
            <v>Administration</v>
          </cell>
        </row>
        <row r="6602">
          <cell r="A6602" t="str">
            <v>8182959</v>
          </cell>
          <cell r="E6602">
            <v>39.450000000000003</v>
          </cell>
          <cell r="S6602" t="str">
            <v>3</v>
          </cell>
          <cell r="AJ6602" t="str">
            <v>DREBA2018-22</v>
          </cell>
          <cell r="AK6602" t="str">
            <v>DR RET ACTV</v>
          </cell>
          <cell r="AM6602" t="str">
            <v>Administration</v>
          </cell>
        </row>
        <row r="6603">
          <cell r="A6603" t="str">
            <v>8182959</v>
          </cell>
          <cell r="E6603">
            <v>78.89</v>
          </cell>
          <cell r="S6603" t="str">
            <v>3</v>
          </cell>
          <cell r="AJ6603" t="str">
            <v>DREBA2018-22</v>
          </cell>
          <cell r="AK6603" t="str">
            <v>DR RET ACTV</v>
          </cell>
          <cell r="AM6603" t="str">
            <v>Administration</v>
          </cell>
        </row>
        <row r="6604">
          <cell r="A6604" t="str">
            <v>8182959</v>
          </cell>
          <cell r="E6604">
            <v>39.450000000000003</v>
          </cell>
          <cell r="S6604" t="str">
            <v>3</v>
          </cell>
          <cell r="AJ6604" t="str">
            <v>DREBA2018-22</v>
          </cell>
          <cell r="AK6604" t="str">
            <v>DR RET ACTV</v>
          </cell>
          <cell r="AM6604" t="str">
            <v>Administration</v>
          </cell>
        </row>
        <row r="6605">
          <cell r="A6605" t="str">
            <v>8182959</v>
          </cell>
          <cell r="E6605">
            <v>39.450000000000003</v>
          </cell>
          <cell r="S6605" t="str">
            <v>3</v>
          </cell>
          <cell r="AJ6605" t="str">
            <v>DREBA2018-22</v>
          </cell>
          <cell r="AK6605" t="str">
            <v>DR RET ACTV</v>
          </cell>
          <cell r="AM6605" t="str">
            <v>Administration</v>
          </cell>
        </row>
        <row r="6606">
          <cell r="A6606" t="str">
            <v>8182959</v>
          </cell>
          <cell r="E6606">
            <v>39.450000000000003</v>
          </cell>
          <cell r="S6606" t="str">
            <v>3</v>
          </cell>
          <cell r="AJ6606" t="str">
            <v>DREBA2018-22</v>
          </cell>
          <cell r="AK6606" t="str">
            <v>DR RET ACTV</v>
          </cell>
          <cell r="AM6606" t="str">
            <v>Administration</v>
          </cell>
        </row>
        <row r="6607">
          <cell r="A6607" t="str">
            <v>8182961</v>
          </cell>
          <cell r="E6607">
            <v>87.93</v>
          </cell>
          <cell r="S6607" t="str">
            <v>1</v>
          </cell>
          <cell r="AJ6607" t="str">
            <v>DREBA2018-22</v>
          </cell>
          <cell r="AK6607" t="str">
            <v>DR RET ACTV</v>
          </cell>
          <cell r="AM6607" t="str">
            <v>Administration</v>
          </cell>
        </row>
        <row r="6608">
          <cell r="A6608" t="str">
            <v>8182961</v>
          </cell>
          <cell r="E6608">
            <v>287.13</v>
          </cell>
          <cell r="S6608" t="str">
            <v>2</v>
          </cell>
          <cell r="AJ6608" t="str">
            <v>DREBA2018-22</v>
          </cell>
          <cell r="AK6608" t="str">
            <v>DR RET ACTV</v>
          </cell>
          <cell r="AM6608" t="str">
            <v>Administration</v>
          </cell>
        </row>
        <row r="6609">
          <cell r="A6609" t="str">
            <v>8182961</v>
          </cell>
          <cell r="E6609">
            <v>1181.49</v>
          </cell>
          <cell r="S6609" t="str">
            <v>3</v>
          </cell>
          <cell r="AJ6609" t="str">
            <v>DREBA2018-22</v>
          </cell>
          <cell r="AK6609" t="str">
            <v>DR RET ACTV</v>
          </cell>
          <cell r="AM6609" t="str">
            <v>Administration</v>
          </cell>
        </row>
        <row r="6610">
          <cell r="A6610" t="str">
            <v>8182961</v>
          </cell>
          <cell r="E6610">
            <v>84.76</v>
          </cell>
          <cell r="S6610" t="str">
            <v>1</v>
          </cell>
          <cell r="AJ6610" t="str">
            <v>DREBA2018-22</v>
          </cell>
          <cell r="AK6610" t="str">
            <v>DR RET ACTV</v>
          </cell>
          <cell r="AM6610" t="str">
            <v>Administration</v>
          </cell>
        </row>
        <row r="6611">
          <cell r="A6611" t="str">
            <v>8182961</v>
          </cell>
          <cell r="E6611">
            <v>75.930000000000007</v>
          </cell>
          <cell r="S6611" t="str">
            <v>2</v>
          </cell>
          <cell r="AJ6611" t="str">
            <v>DREBA2018-22</v>
          </cell>
          <cell r="AK6611" t="str">
            <v>DR RET ACTV</v>
          </cell>
          <cell r="AM6611" t="str">
            <v>Administration</v>
          </cell>
        </row>
        <row r="6612">
          <cell r="A6612" t="str">
            <v>8182961</v>
          </cell>
          <cell r="E6612">
            <v>63.57</v>
          </cell>
          <cell r="S6612" t="str">
            <v>3</v>
          </cell>
          <cell r="AJ6612" t="str">
            <v>DREBA2018-22</v>
          </cell>
          <cell r="AK6612" t="str">
            <v>DR RET ACTV</v>
          </cell>
          <cell r="AM6612" t="str">
            <v>Administration</v>
          </cell>
        </row>
        <row r="6613">
          <cell r="A6613" t="str">
            <v>8182961</v>
          </cell>
          <cell r="E6613">
            <v>108.96</v>
          </cell>
          <cell r="S6613" t="str">
            <v>1</v>
          </cell>
          <cell r="AJ6613" t="str">
            <v>DREBA2018-22</v>
          </cell>
          <cell r="AK6613" t="str">
            <v>DR RET ACTV</v>
          </cell>
          <cell r="AM6613" t="str">
            <v>Administration</v>
          </cell>
        </row>
        <row r="6614">
          <cell r="A6614" t="str">
            <v>8182961</v>
          </cell>
          <cell r="E6614">
            <v>97.61</v>
          </cell>
          <cell r="S6614" t="str">
            <v>2</v>
          </cell>
          <cell r="AJ6614" t="str">
            <v>DREBA2018-22</v>
          </cell>
          <cell r="AK6614" t="str">
            <v>DR RET ACTV</v>
          </cell>
          <cell r="AM6614" t="str">
            <v>Administration</v>
          </cell>
        </row>
        <row r="6615">
          <cell r="A6615" t="str">
            <v>8182961</v>
          </cell>
          <cell r="E6615">
            <v>81.72</v>
          </cell>
          <cell r="S6615" t="str">
            <v>3</v>
          </cell>
          <cell r="AJ6615" t="str">
            <v>DREBA2018-22</v>
          </cell>
          <cell r="AK6615" t="str">
            <v>DR RET ACTV</v>
          </cell>
          <cell r="AM6615" t="str">
            <v>Administration</v>
          </cell>
        </row>
        <row r="6616">
          <cell r="A6616" t="str">
            <v>8182961</v>
          </cell>
          <cell r="E6616">
            <v>21.15</v>
          </cell>
          <cell r="S6616" t="str">
            <v>1</v>
          </cell>
          <cell r="AJ6616" t="str">
            <v>DREBA2018-22</v>
          </cell>
          <cell r="AK6616" t="str">
            <v>DR RET ACTV</v>
          </cell>
          <cell r="AM6616" t="str">
            <v>Administration</v>
          </cell>
        </row>
        <row r="6617">
          <cell r="A6617" t="str">
            <v>8182961</v>
          </cell>
          <cell r="E6617">
            <v>18.940000000000001</v>
          </cell>
          <cell r="S6617" t="str">
            <v>2</v>
          </cell>
          <cell r="AJ6617" t="str">
            <v>DREBA2018-22</v>
          </cell>
          <cell r="AK6617" t="str">
            <v>DR RET ACTV</v>
          </cell>
          <cell r="AM6617" t="str">
            <v>Administration</v>
          </cell>
        </row>
        <row r="6618">
          <cell r="A6618" t="str">
            <v>8182961</v>
          </cell>
          <cell r="E6618">
            <v>15.86</v>
          </cell>
          <cell r="S6618" t="str">
            <v>3</v>
          </cell>
          <cell r="AJ6618" t="str">
            <v>DREBA2018-22</v>
          </cell>
          <cell r="AK6618" t="str">
            <v>DR RET ACTV</v>
          </cell>
          <cell r="AM6618" t="str">
            <v>Administration</v>
          </cell>
        </row>
        <row r="6619">
          <cell r="A6619" t="str">
            <v>8182961</v>
          </cell>
          <cell r="E6619">
            <v>12</v>
          </cell>
          <cell r="S6619" t="str">
            <v>1</v>
          </cell>
          <cell r="AJ6619" t="str">
            <v>DREBA2018-22</v>
          </cell>
          <cell r="AK6619" t="str">
            <v>DR RET ACTV</v>
          </cell>
          <cell r="AM6619" t="str">
            <v>Administration</v>
          </cell>
        </row>
        <row r="6620">
          <cell r="A6620" t="str">
            <v>8182961</v>
          </cell>
          <cell r="E6620">
            <v>10.75</v>
          </cell>
          <cell r="S6620" t="str">
            <v>2</v>
          </cell>
          <cell r="AJ6620" t="str">
            <v>DREBA2018-22</v>
          </cell>
          <cell r="AK6620" t="str">
            <v>DR RET ACTV</v>
          </cell>
          <cell r="AM6620" t="str">
            <v>Administration</v>
          </cell>
        </row>
        <row r="6621">
          <cell r="A6621" t="str">
            <v>8182961</v>
          </cell>
          <cell r="E6621">
            <v>9</v>
          </cell>
          <cell r="S6621" t="str">
            <v>3</v>
          </cell>
          <cell r="AJ6621" t="str">
            <v>DREBA2018-22</v>
          </cell>
          <cell r="AK6621" t="str">
            <v>DR RET ACTV</v>
          </cell>
          <cell r="AM6621" t="str">
            <v>Administration</v>
          </cell>
        </row>
        <row r="6622">
          <cell r="A6622" t="str">
            <v>8182961</v>
          </cell>
          <cell r="E6622">
            <v>20.45</v>
          </cell>
          <cell r="S6622" t="str">
            <v>1</v>
          </cell>
          <cell r="AJ6622" t="str">
            <v>DREBA2018-22</v>
          </cell>
          <cell r="AK6622" t="str">
            <v>DR RET ACTV</v>
          </cell>
          <cell r="AM6622" t="str">
            <v>Administration</v>
          </cell>
        </row>
        <row r="6623">
          <cell r="A6623" t="str">
            <v>8182961</v>
          </cell>
          <cell r="E6623">
            <v>18.32</v>
          </cell>
          <cell r="S6623" t="str">
            <v>2</v>
          </cell>
          <cell r="AJ6623" t="str">
            <v>DREBA2018-22</v>
          </cell>
          <cell r="AK6623" t="str">
            <v>DR RET ACTV</v>
          </cell>
          <cell r="AM6623" t="str">
            <v>Administration</v>
          </cell>
        </row>
        <row r="6624">
          <cell r="A6624" t="str">
            <v>8182961</v>
          </cell>
          <cell r="E6624">
            <v>15.34</v>
          </cell>
          <cell r="S6624" t="str">
            <v>3</v>
          </cell>
          <cell r="AJ6624" t="str">
            <v>DREBA2018-22</v>
          </cell>
          <cell r="AK6624" t="str">
            <v>DR RET ACTV</v>
          </cell>
          <cell r="AM6624" t="str">
            <v>Administration</v>
          </cell>
        </row>
        <row r="6625">
          <cell r="A6625" t="str">
            <v>8182961</v>
          </cell>
          <cell r="E6625">
            <v>123.22</v>
          </cell>
          <cell r="S6625" t="str">
            <v>1</v>
          </cell>
          <cell r="AJ6625" t="str">
            <v>DREBA2018-22</v>
          </cell>
          <cell r="AK6625" t="str">
            <v>DR RET ACTV</v>
          </cell>
          <cell r="AM6625" t="str">
            <v>Administration</v>
          </cell>
        </row>
        <row r="6626">
          <cell r="A6626" t="str">
            <v>8182961</v>
          </cell>
          <cell r="E6626">
            <v>110.38</v>
          </cell>
          <cell r="S6626" t="str">
            <v>2</v>
          </cell>
          <cell r="AJ6626" t="str">
            <v>DREBA2018-22</v>
          </cell>
          <cell r="AK6626" t="str">
            <v>DR RET ACTV</v>
          </cell>
          <cell r="AM6626" t="str">
            <v>Administration</v>
          </cell>
        </row>
        <row r="6627">
          <cell r="A6627" t="str">
            <v>8182961</v>
          </cell>
          <cell r="E6627">
            <v>87.75</v>
          </cell>
          <cell r="S6627" t="str">
            <v>3</v>
          </cell>
          <cell r="AJ6627" t="str">
            <v>DREBA2018-22</v>
          </cell>
          <cell r="AK6627" t="str">
            <v>DR RET ACTV</v>
          </cell>
          <cell r="AM6627" t="str">
            <v>Administration</v>
          </cell>
        </row>
        <row r="6628">
          <cell r="A6628" t="str">
            <v>8182961</v>
          </cell>
          <cell r="E6628">
            <v>41.63</v>
          </cell>
          <cell r="S6628" t="str">
            <v>1</v>
          </cell>
          <cell r="AJ6628" t="str">
            <v>DREBA2018-22</v>
          </cell>
          <cell r="AK6628" t="str">
            <v>DR RET ACTV</v>
          </cell>
          <cell r="AM6628" t="str">
            <v>Administration</v>
          </cell>
        </row>
        <row r="6629">
          <cell r="A6629" t="str">
            <v>8182961</v>
          </cell>
          <cell r="E6629">
            <v>37.29</v>
          </cell>
          <cell r="S6629" t="str">
            <v>2</v>
          </cell>
          <cell r="AJ6629" t="str">
            <v>DREBA2018-22</v>
          </cell>
          <cell r="AK6629" t="str">
            <v>DR RET ACTV</v>
          </cell>
          <cell r="AM6629" t="str">
            <v>Administration</v>
          </cell>
        </row>
        <row r="6630">
          <cell r="A6630" t="str">
            <v>8182961</v>
          </cell>
          <cell r="E6630">
            <v>31.22</v>
          </cell>
          <cell r="S6630" t="str">
            <v>3</v>
          </cell>
          <cell r="AJ6630" t="str">
            <v>DREBA2018-22</v>
          </cell>
          <cell r="AK6630" t="str">
            <v>DR RET ACTV</v>
          </cell>
          <cell r="AM6630" t="str">
            <v>Administration</v>
          </cell>
        </row>
        <row r="6631">
          <cell r="A6631" t="str">
            <v>8182961</v>
          </cell>
          <cell r="E6631">
            <v>420.86</v>
          </cell>
          <cell r="S6631" t="str">
            <v>1</v>
          </cell>
          <cell r="AJ6631" t="str">
            <v>DREBA2018-22</v>
          </cell>
          <cell r="AK6631" t="str">
            <v>DR RET ACTV</v>
          </cell>
          <cell r="AM6631" t="str">
            <v>Administration</v>
          </cell>
        </row>
        <row r="6632">
          <cell r="A6632" t="str">
            <v>8182961</v>
          </cell>
          <cell r="E6632">
            <v>377.02</v>
          </cell>
          <cell r="S6632" t="str">
            <v>2</v>
          </cell>
          <cell r="AJ6632" t="str">
            <v>DREBA2018-22</v>
          </cell>
          <cell r="AK6632" t="str">
            <v>DR RET ACTV</v>
          </cell>
          <cell r="AM6632" t="str">
            <v>Administration</v>
          </cell>
        </row>
        <row r="6633">
          <cell r="A6633" t="str">
            <v>8182961</v>
          </cell>
          <cell r="E6633">
            <v>315.64999999999998</v>
          </cell>
          <cell r="S6633" t="str">
            <v>3</v>
          </cell>
          <cell r="AJ6633" t="str">
            <v>DREBA2018-22</v>
          </cell>
          <cell r="AK6633" t="str">
            <v>DR RET ACTV</v>
          </cell>
          <cell r="AM6633" t="str">
            <v>Administration</v>
          </cell>
        </row>
        <row r="6634">
          <cell r="A6634" t="str">
            <v>8182964</v>
          </cell>
          <cell r="E6634">
            <v>-63.32</v>
          </cell>
          <cell r="S6634" t="str">
            <v>1</v>
          </cell>
          <cell r="AJ6634" t="str">
            <v>DREBA2018-22</v>
          </cell>
          <cell r="AK6634" t="str">
            <v>SMARTAC MKT</v>
          </cell>
          <cell r="AM6634" t="str">
            <v>Administration</v>
          </cell>
        </row>
        <row r="6635">
          <cell r="A6635" t="str">
            <v>8182964</v>
          </cell>
          <cell r="E6635">
            <v>-34.47</v>
          </cell>
          <cell r="S6635" t="str">
            <v>2</v>
          </cell>
          <cell r="AJ6635" t="str">
            <v>DREBA2018-22</v>
          </cell>
          <cell r="AK6635" t="str">
            <v>SMARTAC MKT</v>
          </cell>
          <cell r="AM6635" t="str">
            <v>Administration</v>
          </cell>
        </row>
        <row r="6636">
          <cell r="A6636" t="str">
            <v>8182964</v>
          </cell>
          <cell r="E6636">
            <v>-60.33</v>
          </cell>
          <cell r="S6636" t="str">
            <v>3</v>
          </cell>
          <cell r="AJ6636" t="str">
            <v>DREBA2018-22</v>
          </cell>
          <cell r="AK6636" t="str">
            <v>SMARTAC MKT</v>
          </cell>
          <cell r="AM6636" t="str">
            <v>Administration</v>
          </cell>
        </row>
        <row r="6637">
          <cell r="A6637" t="str">
            <v>8182964</v>
          </cell>
          <cell r="E6637">
            <v>-52.36</v>
          </cell>
          <cell r="S6637" t="str">
            <v>3</v>
          </cell>
          <cell r="AJ6637" t="str">
            <v>DREBA2018-22</v>
          </cell>
          <cell r="AK6637" t="str">
            <v>SMARTAC MKT</v>
          </cell>
          <cell r="AM6637" t="str">
            <v>Administration</v>
          </cell>
        </row>
        <row r="6638">
          <cell r="A6638" t="str">
            <v>8182964</v>
          </cell>
          <cell r="E6638">
            <v>-2297.65</v>
          </cell>
          <cell r="S6638" t="str">
            <v>1</v>
          </cell>
          <cell r="AJ6638" t="str">
            <v>DREBA2018-22</v>
          </cell>
          <cell r="AK6638" t="str">
            <v>SMARTAC MKT</v>
          </cell>
          <cell r="AM6638" t="str">
            <v>Administration</v>
          </cell>
        </row>
        <row r="6639">
          <cell r="A6639" t="str">
            <v>8182964</v>
          </cell>
          <cell r="E6639">
            <v>-1478.91</v>
          </cell>
          <cell r="S6639" t="str">
            <v>1</v>
          </cell>
          <cell r="AJ6639" t="str">
            <v>DREBA2018-22</v>
          </cell>
          <cell r="AK6639" t="str">
            <v>SMARTAC MKT</v>
          </cell>
          <cell r="AM6639" t="str">
            <v>Administration</v>
          </cell>
        </row>
        <row r="6640">
          <cell r="A6640" t="str">
            <v>8182964</v>
          </cell>
          <cell r="E6640">
            <v>3984</v>
          </cell>
          <cell r="S6640" t="str">
            <v>1</v>
          </cell>
          <cell r="AJ6640" t="str">
            <v>DREBA2018-22</v>
          </cell>
          <cell r="AK6640" t="str">
            <v>SMARTAC MKT</v>
          </cell>
          <cell r="AM6640" t="str">
            <v>Administration</v>
          </cell>
        </row>
        <row r="6641">
          <cell r="A6641" t="str">
            <v>8182964</v>
          </cell>
          <cell r="E6641">
            <v>2517.6999999999998</v>
          </cell>
          <cell r="S6641" t="str">
            <v>1</v>
          </cell>
          <cell r="AJ6641" t="str">
            <v>DREBA2018-22</v>
          </cell>
          <cell r="AK6641" t="str">
            <v>SMARTAC MKT</v>
          </cell>
          <cell r="AM6641" t="str">
            <v>Administration</v>
          </cell>
        </row>
        <row r="6642">
          <cell r="A6642" t="str">
            <v>8182964</v>
          </cell>
          <cell r="E6642">
            <v>1478.91</v>
          </cell>
          <cell r="S6642" t="str">
            <v>1</v>
          </cell>
          <cell r="AJ6642" t="str">
            <v>DREBA2018-22</v>
          </cell>
          <cell r="AK6642" t="str">
            <v>SMARTAC MKT</v>
          </cell>
          <cell r="AM6642" t="str">
            <v>Administration</v>
          </cell>
        </row>
        <row r="6643">
          <cell r="A6643" t="str">
            <v>8182964</v>
          </cell>
          <cell r="E6643">
            <v>2297.7600000000002</v>
          </cell>
          <cell r="S6643" t="str">
            <v>1</v>
          </cell>
          <cell r="AJ6643" t="str">
            <v>DREBA2018-22</v>
          </cell>
          <cell r="AK6643" t="str">
            <v>SMARTAC MKT</v>
          </cell>
          <cell r="AM6643" t="str">
            <v>Administration</v>
          </cell>
        </row>
        <row r="6644">
          <cell r="A6644" t="str">
            <v>8182964</v>
          </cell>
          <cell r="E6644">
            <v>-3984</v>
          </cell>
          <cell r="S6644" t="str">
            <v>2</v>
          </cell>
          <cell r="AJ6644" t="str">
            <v>DREBA2018-22</v>
          </cell>
          <cell r="AK6644" t="str">
            <v>SMARTAC MKT</v>
          </cell>
          <cell r="AM6644" t="str">
            <v>Administration</v>
          </cell>
        </row>
        <row r="6645">
          <cell r="A6645" t="str">
            <v>8182964</v>
          </cell>
          <cell r="E6645">
            <v>-2517.6999999999998</v>
          </cell>
          <cell r="S6645" t="str">
            <v>2</v>
          </cell>
          <cell r="AJ6645" t="str">
            <v>DREBA2018-22</v>
          </cell>
          <cell r="AK6645" t="str">
            <v>SMARTAC MKT</v>
          </cell>
          <cell r="AM6645" t="str">
            <v>Administration</v>
          </cell>
        </row>
        <row r="6646">
          <cell r="A6646" t="str">
            <v>8182964</v>
          </cell>
          <cell r="E6646">
            <v>4022.09</v>
          </cell>
          <cell r="S6646" t="str">
            <v>2</v>
          </cell>
          <cell r="AJ6646" t="str">
            <v>DREBA2018-22</v>
          </cell>
          <cell r="AK6646" t="str">
            <v>SMARTAC MKT</v>
          </cell>
          <cell r="AM6646" t="str">
            <v>Administration</v>
          </cell>
        </row>
        <row r="6647">
          <cell r="A6647" t="str">
            <v>8182964</v>
          </cell>
          <cell r="E6647">
            <v>2512.6999999999998</v>
          </cell>
          <cell r="S6647" t="str">
            <v>2</v>
          </cell>
          <cell r="AJ6647" t="str">
            <v>DREBA2018-22</v>
          </cell>
          <cell r="AK6647" t="str">
            <v>SMARTAC MKT</v>
          </cell>
          <cell r="AM6647" t="str">
            <v>Administration</v>
          </cell>
        </row>
        <row r="6648">
          <cell r="A6648" t="str">
            <v>8182964</v>
          </cell>
          <cell r="E6648">
            <v>3720</v>
          </cell>
          <cell r="S6648" t="str">
            <v>2</v>
          </cell>
          <cell r="AJ6648" t="str">
            <v>DREBA2018-22</v>
          </cell>
          <cell r="AK6648" t="str">
            <v>SMARTAC MKT</v>
          </cell>
          <cell r="AM6648" t="str">
            <v>Administration</v>
          </cell>
        </row>
        <row r="6649">
          <cell r="A6649" t="str">
            <v>8182964</v>
          </cell>
          <cell r="E6649">
            <v>2289.6999999999998</v>
          </cell>
          <cell r="S6649" t="str">
            <v>2</v>
          </cell>
          <cell r="AJ6649" t="str">
            <v>DREBA2018-22</v>
          </cell>
          <cell r="AK6649" t="str">
            <v>SMARTAC MKT</v>
          </cell>
          <cell r="AM6649" t="str">
            <v>Administration</v>
          </cell>
        </row>
        <row r="6650">
          <cell r="A6650" t="str">
            <v>8182964</v>
          </cell>
          <cell r="E6650">
            <v>-3720</v>
          </cell>
          <cell r="S6650" t="str">
            <v>3</v>
          </cell>
          <cell r="AJ6650" t="str">
            <v>DREBA2018-22</v>
          </cell>
          <cell r="AK6650" t="str">
            <v>SMARTAC MKT</v>
          </cell>
          <cell r="AM6650" t="str">
            <v>Administration</v>
          </cell>
        </row>
        <row r="6651">
          <cell r="A6651" t="str">
            <v>8182964</v>
          </cell>
          <cell r="E6651">
            <v>-2289.6999999999998</v>
          </cell>
          <cell r="S6651" t="str">
            <v>3</v>
          </cell>
          <cell r="AJ6651" t="str">
            <v>DREBA2018-22</v>
          </cell>
          <cell r="AK6651" t="str">
            <v>SMARTAC MKT</v>
          </cell>
          <cell r="AM6651" t="str">
            <v>Administration</v>
          </cell>
        </row>
        <row r="6652">
          <cell r="A6652" t="str">
            <v>8182964</v>
          </cell>
          <cell r="E6652">
            <v>3490.95</v>
          </cell>
          <cell r="S6652" t="str">
            <v>3</v>
          </cell>
          <cell r="AJ6652" t="str">
            <v>DREBA2018-22</v>
          </cell>
          <cell r="AK6652" t="str">
            <v>SMARTAC MKT</v>
          </cell>
          <cell r="AM6652" t="str">
            <v>Administration</v>
          </cell>
        </row>
        <row r="6653">
          <cell r="A6653" t="str">
            <v>8182964</v>
          </cell>
          <cell r="E6653">
            <v>2289.71</v>
          </cell>
          <cell r="S6653" t="str">
            <v>3</v>
          </cell>
          <cell r="AJ6653" t="str">
            <v>DREBA2018-22</v>
          </cell>
          <cell r="AK6653" t="str">
            <v>SMARTAC MKT</v>
          </cell>
          <cell r="AM6653" t="str">
            <v>Administration</v>
          </cell>
        </row>
        <row r="6654">
          <cell r="A6654" t="str">
            <v>8182964</v>
          </cell>
          <cell r="E6654">
            <v>3840</v>
          </cell>
          <cell r="S6654" t="str">
            <v>3</v>
          </cell>
          <cell r="AJ6654" t="str">
            <v>DREBA2018-22</v>
          </cell>
          <cell r="AK6654" t="str">
            <v>SMARTAC MKT</v>
          </cell>
          <cell r="AM6654" t="str">
            <v>Administration</v>
          </cell>
        </row>
        <row r="6655">
          <cell r="A6655" t="str">
            <v>8182964</v>
          </cell>
          <cell r="E6655">
            <v>8279.83</v>
          </cell>
          <cell r="S6655" t="str">
            <v>3</v>
          </cell>
          <cell r="AJ6655" t="str">
            <v>DREBA2018-22</v>
          </cell>
          <cell r="AK6655" t="str">
            <v>SMARTAC MKT</v>
          </cell>
          <cell r="AM6655" t="str">
            <v>Administration</v>
          </cell>
        </row>
        <row r="6656">
          <cell r="A6656" t="str">
            <v>8182964</v>
          </cell>
          <cell r="E6656">
            <v>-3164.92</v>
          </cell>
          <cell r="S6656" t="str">
            <v>1</v>
          </cell>
          <cell r="AJ6656" t="str">
            <v>DREBA2018-22</v>
          </cell>
          <cell r="AK6656" t="str">
            <v>SMARTAC MKT</v>
          </cell>
          <cell r="AM6656" t="str">
            <v>Administration</v>
          </cell>
        </row>
        <row r="6657">
          <cell r="A6657" t="str">
            <v>8182964</v>
          </cell>
          <cell r="E6657">
            <v>17758.46</v>
          </cell>
          <cell r="S6657" t="str">
            <v>2</v>
          </cell>
          <cell r="AJ6657" t="str">
            <v>DREBA2018-22</v>
          </cell>
          <cell r="AK6657" t="str">
            <v>SMARTAC MKT</v>
          </cell>
          <cell r="AM6657" t="str">
            <v>Administration</v>
          </cell>
        </row>
        <row r="6658">
          <cell r="A6658" t="str">
            <v>8182964</v>
          </cell>
          <cell r="E6658">
            <v>-12759.26</v>
          </cell>
          <cell r="S6658" t="str">
            <v>3</v>
          </cell>
          <cell r="AJ6658" t="str">
            <v>DREBA2018-22</v>
          </cell>
          <cell r="AK6658" t="str">
            <v>SMARTAC MKT</v>
          </cell>
          <cell r="AM6658" t="str">
            <v>Administration</v>
          </cell>
        </row>
        <row r="6659">
          <cell r="A6659" t="str">
            <v>8182965</v>
          </cell>
          <cell r="E6659">
            <v>3.9</v>
          </cell>
          <cell r="S6659" t="str">
            <v>2</v>
          </cell>
          <cell r="AJ6659" t="str">
            <v>DREBA2018-22</v>
          </cell>
          <cell r="AK6659" t="str">
            <v>SMARTAC MKT</v>
          </cell>
          <cell r="AM6659" t="str">
            <v>Administration</v>
          </cell>
        </row>
        <row r="6660">
          <cell r="A6660" t="str">
            <v>8182965</v>
          </cell>
          <cell r="E6660">
            <v>1.95</v>
          </cell>
          <cell r="S6660" t="str">
            <v>2</v>
          </cell>
          <cell r="AJ6660" t="str">
            <v>DREBA2018-22</v>
          </cell>
          <cell r="AK6660" t="str">
            <v>SMARTAC MKT</v>
          </cell>
          <cell r="AM6660" t="str">
            <v>Administration</v>
          </cell>
        </row>
        <row r="6661">
          <cell r="A6661" t="str">
            <v>8182965</v>
          </cell>
          <cell r="E6661">
            <v>7.42</v>
          </cell>
          <cell r="S6661" t="str">
            <v>3</v>
          </cell>
          <cell r="AJ6661" t="str">
            <v>DREBA2018-22</v>
          </cell>
          <cell r="AK6661" t="str">
            <v>SMARTAC MKT</v>
          </cell>
          <cell r="AM6661" t="str">
            <v>Administration</v>
          </cell>
        </row>
        <row r="6662">
          <cell r="A6662" t="str">
            <v>8182965</v>
          </cell>
          <cell r="E6662">
            <v>7.42</v>
          </cell>
          <cell r="S6662" t="str">
            <v>3</v>
          </cell>
          <cell r="AJ6662" t="str">
            <v>DREBA2018-22</v>
          </cell>
          <cell r="AK6662" t="str">
            <v>SMARTAC MKT</v>
          </cell>
          <cell r="AM6662" t="str">
            <v>Administration</v>
          </cell>
        </row>
        <row r="6663">
          <cell r="A6663" t="str">
            <v>8182965</v>
          </cell>
          <cell r="E6663">
            <v>2.21</v>
          </cell>
          <cell r="S6663" t="str">
            <v>2</v>
          </cell>
          <cell r="AJ6663" t="str">
            <v>DREBA2018-22</v>
          </cell>
          <cell r="AK6663" t="str">
            <v>SMARTAC MKT</v>
          </cell>
          <cell r="AM6663" t="str">
            <v>Administration</v>
          </cell>
        </row>
        <row r="6664">
          <cell r="A6664" t="str">
            <v>8182965</v>
          </cell>
          <cell r="E6664">
            <v>1.1100000000000001</v>
          </cell>
          <cell r="S6664" t="str">
            <v>2</v>
          </cell>
          <cell r="AJ6664" t="str">
            <v>DREBA2018-22</v>
          </cell>
          <cell r="AK6664" t="str">
            <v>SMARTAC MKT</v>
          </cell>
          <cell r="AM6664" t="str">
            <v>Administration</v>
          </cell>
        </row>
        <row r="6665">
          <cell r="A6665" t="str">
            <v>8182965</v>
          </cell>
          <cell r="E6665">
            <v>4.21</v>
          </cell>
          <cell r="S6665" t="str">
            <v>3</v>
          </cell>
          <cell r="AJ6665" t="str">
            <v>DREBA2018-22</v>
          </cell>
          <cell r="AK6665" t="str">
            <v>SMARTAC MKT</v>
          </cell>
          <cell r="AM6665" t="str">
            <v>Administration</v>
          </cell>
        </row>
        <row r="6666">
          <cell r="A6666" t="str">
            <v>8182965</v>
          </cell>
          <cell r="E6666">
            <v>4.21</v>
          </cell>
          <cell r="S6666" t="str">
            <v>3</v>
          </cell>
          <cell r="AJ6666" t="str">
            <v>DREBA2018-22</v>
          </cell>
          <cell r="AK6666" t="str">
            <v>SMARTAC MKT</v>
          </cell>
          <cell r="AM6666" t="str">
            <v>Administration</v>
          </cell>
        </row>
        <row r="6667">
          <cell r="A6667" t="str">
            <v>8182965</v>
          </cell>
          <cell r="E6667">
            <v>5.43</v>
          </cell>
          <cell r="S6667" t="str">
            <v>2</v>
          </cell>
          <cell r="AJ6667" t="str">
            <v>DREBA2018-22</v>
          </cell>
          <cell r="AK6667" t="str">
            <v>SMARTAC MKT</v>
          </cell>
          <cell r="AM6667" t="str">
            <v>Administration</v>
          </cell>
        </row>
        <row r="6668">
          <cell r="A6668" t="str">
            <v>8182965</v>
          </cell>
          <cell r="E6668">
            <v>2.71</v>
          </cell>
          <cell r="S6668" t="str">
            <v>2</v>
          </cell>
          <cell r="AJ6668" t="str">
            <v>DREBA2018-22</v>
          </cell>
          <cell r="AK6668" t="str">
            <v>SMARTAC MKT</v>
          </cell>
          <cell r="AM6668" t="str">
            <v>Administration</v>
          </cell>
        </row>
        <row r="6669">
          <cell r="A6669" t="str">
            <v>8182965</v>
          </cell>
          <cell r="E6669">
            <v>22.72</v>
          </cell>
          <cell r="S6669" t="str">
            <v>2</v>
          </cell>
          <cell r="AJ6669" t="str">
            <v>DREBA2018-22</v>
          </cell>
          <cell r="AK6669" t="str">
            <v>SMARTAC MKT</v>
          </cell>
          <cell r="AM6669" t="str">
            <v>Administration</v>
          </cell>
        </row>
        <row r="6670">
          <cell r="A6670" t="str">
            <v>8182965</v>
          </cell>
          <cell r="E6670">
            <v>11.35</v>
          </cell>
          <cell r="S6670" t="str">
            <v>2</v>
          </cell>
          <cell r="AJ6670" t="str">
            <v>DREBA2018-22</v>
          </cell>
          <cell r="AK6670" t="str">
            <v>SMARTAC MKT</v>
          </cell>
          <cell r="AM6670" t="str">
            <v>Administration</v>
          </cell>
        </row>
        <row r="6671">
          <cell r="A6671" t="str">
            <v>8182965</v>
          </cell>
          <cell r="E6671">
            <v>41.06</v>
          </cell>
          <cell r="S6671" t="str">
            <v>3</v>
          </cell>
          <cell r="AJ6671" t="str">
            <v>DREBA2018-22</v>
          </cell>
          <cell r="AK6671" t="str">
            <v>SMARTAC MKT</v>
          </cell>
          <cell r="AM6671" t="str">
            <v>Administration</v>
          </cell>
        </row>
        <row r="6672">
          <cell r="A6672" t="str">
            <v>8182965</v>
          </cell>
          <cell r="E6672">
            <v>41.06</v>
          </cell>
          <cell r="S6672" t="str">
            <v>3</v>
          </cell>
          <cell r="AJ6672" t="str">
            <v>DREBA2018-22</v>
          </cell>
          <cell r="AK6672" t="str">
            <v>SMARTAC MKT</v>
          </cell>
          <cell r="AM6672" t="str">
            <v>Administration</v>
          </cell>
        </row>
        <row r="6673">
          <cell r="A6673" t="str">
            <v>8182965</v>
          </cell>
          <cell r="E6673">
            <v>7.68</v>
          </cell>
          <cell r="S6673" t="str">
            <v>2</v>
          </cell>
          <cell r="AJ6673" t="str">
            <v>DREBA2018-22</v>
          </cell>
          <cell r="AK6673" t="str">
            <v>SMARTAC MKT</v>
          </cell>
          <cell r="AM6673" t="str">
            <v>Administration</v>
          </cell>
        </row>
        <row r="6674">
          <cell r="A6674" t="str">
            <v>8182965</v>
          </cell>
          <cell r="E6674">
            <v>3.84</v>
          </cell>
          <cell r="S6674" t="str">
            <v>2</v>
          </cell>
          <cell r="AJ6674" t="str">
            <v>DREBA2018-22</v>
          </cell>
          <cell r="AK6674" t="str">
            <v>SMARTAC MKT</v>
          </cell>
          <cell r="AM6674" t="str">
            <v>Administration</v>
          </cell>
        </row>
        <row r="6675">
          <cell r="A6675" t="str">
            <v>8182965</v>
          </cell>
          <cell r="E6675">
            <v>14.6</v>
          </cell>
          <cell r="S6675" t="str">
            <v>3</v>
          </cell>
          <cell r="AJ6675" t="str">
            <v>DREBA2018-22</v>
          </cell>
          <cell r="AK6675" t="str">
            <v>SMARTAC MKT</v>
          </cell>
          <cell r="AM6675" t="str">
            <v>Administration</v>
          </cell>
        </row>
        <row r="6676">
          <cell r="A6676" t="str">
            <v>8182965</v>
          </cell>
          <cell r="E6676">
            <v>14.62</v>
          </cell>
          <cell r="S6676" t="str">
            <v>3</v>
          </cell>
          <cell r="AJ6676" t="str">
            <v>DREBA2018-22</v>
          </cell>
          <cell r="AK6676" t="str">
            <v>SMARTAC MKT</v>
          </cell>
          <cell r="AM6676" t="str">
            <v>Administration</v>
          </cell>
        </row>
        <row r="6677">
          <cell r="A6677" t="str">
            <v>8182965</v>
          </cell>
          <cell r="E6677">
            <v>111.65</v>
          </cell>
          <cell r="S6677" t="str">
            <v>2</v>
          </cell>
          <cell r="AJ6677" t="str">
            <v>DREBA2018-22</v>
          </cell>
          <cell r="AK6677" t="str">
            <v>SMARTAC MKT</v>
          </cell>
          <cell r="AM6677" t="str">
            <v>Administration</v>
          </cell>
        </row>
        <row r="6678">
          <cell r="A6678" t="str">
            <v>8182965</v>
          </cell>
          <cell r="E6678">
            <v>55.83</v>
          </cell>
          <cell r="S6678" t="str">
            <v>2</v>
          </cell>
          <cell r="AJ6678" t="str">
            <v>DREBA2018-22</v>
          </cell>
          <cell r="AK6678" t="str">
            <v>SMARTAC MKT</v>
          </cell>
          <cell r="AM6678" t="str">
            <v>Administration</v>
          </cell>
        </row>
        <row r="6679">
          <cell r="A6679" t="str">
            <v>8182965</v>
          </cell>
          <cell r="E6679">
            <v>111.43</v>
          </cell>
          <cell r="S6679" t="str">
            <v>3</v>
          </cell>
          <cell r="AJ6679" t="str">
            <v>DREBA2018-22</v>
          </cell>
          <cell r="AK6679" t="str">
            <v>SMARTAC MKT</v>
          </cell>
          <cell r="AM6679" t="str">
            <v>Administration</v>
          </cell>
        </row>
        <row r="6680">
          <cell r="A6680" t="str">
            <v>8182965</v>
          </cell>
          <cell r="E6680">
            <v>111.43</v>
          </cell>
          <cell r="S6680" t="str">
            <v>3</v>
          </cell>
          <cell r="AJ6680" t="str">
            <v>DREBA2018-22</v>
          </cell>
          <cell r="AK6680" t="str">
            <v>SMARTAC MKT</v>
          </cell>
          <cell r="AM6680" t="str">
            <v>Administration</v>
          </cell>
        </row>
        <row r="6681">
          <cell r="A6681" t="str">
            <v>8182965</v>
          </cell>
          <cell r="E6681">
            <v>222.86</v>
          </cell>
          <cell r="S6681" t="str">
            <v>3</v>
          </cell>
          <cell r="AJ6681" t="str">
            <v>DREBA2018-22</v>
          </cell>
          <cell r="AK6681" t="str">
            <v>SMARTAC MKT</v>
          </cell>
          <cell r="AM6681" t="str">
            <v>Administration</v>
          </cell>
        </row>
        <row r="6682">
          <cell r="A6682" t="str">
            <v>8182966</v>
          </cell>
          <cell r="E6682">
            <v>-959.17</v>
          </cell>
          <cell r="S6682" t="str">
            <v>1</v>
          </cell>
          <cell r="AJ6682" t="str">
            <v>DREBA2018-22</v>
          </cell>
          <cell r="AK6682" t="str">
            <v>SMARTAC MKT</v>
          </cell>
          <cell r="AM6682" t="str">
            <v>Administration</v>
          </cell>
        </row>
        <row r="6683">
          <cell r="A6683" t="str">
            <v>8182966</v>
          </cell>
          <cell r="E6683">
            <v>-898.13</v>
          </cell>
          <cell r="S6683" t="str">
            <v>1</v>
          </cell>
          <cell r="AJ6683" t="str">
            <v>DREBA2018-22</v>
          </cell>
          <cell r="AK6683" t="str">
            <v>SMARTAC MKT</v>
          </cell>
          <cell r="AM6683" t="str">
            <v>Administration</v>
          </cell>
        </row>
        <row r="6684">
          <cell r="A6684" t="str">
            <v>8182968</v>
          </cell>
          <cell r="E6684">
            <v>3572.76</v>
          </cell>
          <cell r="S6684" t="str">
            <v>1</v>
          </cell>
          <cell r="AJ6684" t="str">
            <v>DREBA2018-22</v>
          </cell>
          <cell r="AK6684" t="str">
            <v>SMARTAC</v>
          </cell>
          <cell r="AM6684" t="str">
            <v>Administration</v>
          </cell>
        </row>
        <row r="6685">
          <cell r="A6685" t="str">
            <v>8182968</v>
          </cell>
          <cell r="E6685">
            <v>1222.6400000000001</v>
          </cell>
          <cell r="S6685" t="str">
            <v>2</v>
          </cell>
          <cell r="AJ6685" t="str">
            <v>DREBA2018-22</v>
          </cell>
          <cell r="AK6685" t="str">
            <v>SMARTAC</v>
          </cell>
          <cell r="AM6685" t="str">
            <v>Administration</v>
          </cell>
        </row>
        <row r="6686">
          <cell r="A6686" t="str">
            <v>8182968</v>
          </cell>
          <cell r="E6686">
            <v>-5941.48</v>
          </cell>
          <cell r="S6686" t="str">
            <v>3</v>
          </cell>
          <cell r="AJ6686" t="str">
            <v>DREBA2018-22</v>
          </cell>
          <cell r="AK6686" t="str">
            <v>SMARTAC</v>
          </cell>
          <cell r="AM6686" t="str">
            <v>Administration</v>
          </cell>
        </row>
        <row r="6687">
          <cell r="A6687" t="str">
            <v>8182971</v>
          </cell>
          <cell r="E6687">
            <v>71.44</v>
          </cell>
          <cell r="S6687" t="str">
            <v>1</v>
          </cell>
          <cell r="AJ6687" t="str">
            <v>DREBA2018-22</v>
          </cell>
          <cell r="AK6687" t="str">
            <v>SMARTAC</v>
          </cell>
          <cell r="AM6687" t="str">
            <v>Administration</v>
          </cell>
        </row>
        <row r="6688">
          <cell r="A6688" t="str">
            <v>8182971</v>
          </cell>
          <cell r="E6688">
            <v>233.3</v>
          </cell>
          <cell r="S6688" t="str">
            <v>2</v>
          </cell>
          <cell r="AJ6688" t="str">
            <v>DREBA2018-22</v>
          </cell>
          <cell r="AK6688" t="str">
            <v>SMARTAC</v>
          </cell>
          <cell r="AM6688" t="str">
            <v>Administration</v>
          </cell>
        </row>
        <row r="6689">
          <cell r="A6689" t="str">
            <v>8182971</v>
          </cell>
          <cell r="E6689">
            <v>959.96</v>
          </cell>
          <cell r="S6689" t="str">
            <v>3</v>
          </cell>
          <cell r="AJ6689" t="str">
            <v>DREBA2018-22</v>
          </cell>
          <cell r="AK6689" t="str">
            <v>SMARTAC</v>
          </cell>
          <cell r="AM6689" t="str">
            <v>Administration</v>
          </cell>
        </row>
        <row r="6690">
          <cell r="A6690" t="str">
            <v>8182971</v>
          </cell>
          <cell r="E6690">
            <v>68.87</v>
          </cell>
          <cell r="S6690" t="str">
            <v>1</v>
          </cell>
          <cell r="AJ6690" t="str">
            <v>DREBA2018-22</v>
          </cell>
          <cell r="AK6690" t="str">
            <v>SMARTAC</v>
          </cell>
          <cell r="AM6690" t="str">
            <v>Administration</v>
          </cell>
        </row>
        <row r="6691">
          <cell r="A6691" t="str">
            <v>8182971</v>
          </cell>
          <cell r="E6691">
            <v>61.7</v>
          </cell>
          <cell r="S6691" t="str">
            <v>2</v>
          </cell>
          <cell r="AJ6691" t="str">
            <v>DREBA2018-22</v>
          </cell>
          <cell r="AK6691" t="str">
            <v>SMARTAC</v>
          </cell>
          <cell r="AM6691" t="str">
            <v>Administration</v>
          </cell>
        </row>
        <row r="6692">
          <cell r="A6692" t="str">
            <v>8182971</v>
          </cell>
          <cell r="E6692">
            <v>51.65</v>
          </cell>
          <cell r="S6692" t="str">
            <v>3</v>
          </cell>
          <cell r="AJ6692" t="str">
            <v>DREBA2018-22</v>
          </cell>
          <cell r="AK6692" t="str">
            <v>SMARTAC</v>
          </cell>
          <cell r="AM6692" t="str">
            <v>Administration</v>
          </cell>
        </row>
        <row r="6693">
          <cell r="A6693" t="str">
            <v>8182971</v>
          </cell>
          <cell r="E6693">
            <v>88.53</v>
          </cell>
          <cell r="S6693" t="str">
            <v>1</v>
          </cell>
          <cell r="AJ6693" t="str">
            <v>DREBA2018-22</v>
          </cell>
          <cell r="AK6693" t="str">
            <v>SMARTAC</v>
          </cell>
          <cell r="AM6693" t="str">
            <v>Administration</v>
          </cell>
        </row>
        <row r="6694">
          <cell r="A6694" t="str">
            <v>8182971</v>
          </cell>
          <cell r="E6694">
            <v>79.31</v>
          </cell>
          <cell r="S6694" t="str">
            <v>2</v>
          </cell>
          <cell r="AJ6694" t="str">
            <v>DREBA2018-22</v>
          </cell>
          <cell r="AK6694" t="str">
            <v>SMARTAC</v>
          </cell>
          <cell r="AM6694" t="str">
            <v>Administration</v>
          </cell>
        </row>
        <row r="6695">
          <cell r="A6695" t="str">
            <v>8182971</v>
          </cell>
          <cell r="E6695">
            <v>66.400000000000006</v>
          </cell>
          <cell r="S6695" t="str">
            <v>3</v>
          </cell>
          <cell r="AJ6695" t="str">
            <v>DREBA2018-22</v>
          </cell>
          <cell r="AK6695" t="str">
            <v>SMARTAC</v>
          </cell>
          <cell r="AM6695" t="str">
            <v>Administration</v>
          </cell>
        </row>
        <row r="6696">
          <cell r="A6696" t="str">
            <v>8182971</v>
          </cell>
          <cell r="E6696">
            <v>17.18</v>
          </cell>
          <cell r="S6696" t="str">
            <v>1</v>
          </cell>
          <cell r="AJ6696" t="str">
            <v>DREBA2018-22</v>
          </cell>
          <cell r="AK6696" t="str">
            <v>SMARTAC</v>
          </cell>
          <cell r="AM6696" t="str">
            <v>Administration</v>
          </cell>
        </row>
        <row r="6697">
          <cell r="A6697" t="str">
            <v>8182971</v>
          </cell>
          <cell r="E6697">
            <v>15.39</v>
          </cell>
          <cell r="S6697" t="str">
            <v>2</v>
          </cell>
          <cell r="AJ6697" t="str">
            <v>DREBA2018-22</v>
          </cell>
          <cell r="AK6697" t="str">
            <v>SMARTAC</v>
          </cell>
          <cell r="AM6697" t="str">
            <v>Administration</v>
          </cell>
        </row>
        <row r="6698">
          <cell r="A6698" t="str">
            <v>8182971</v>
          </cell>
          <cell r="E6698">
            <v>12.89</v>
          </cell>
          <cell r="S6698" t="str">
            <v>3</v>
          </cell>
          <cell r="AJ6698" t="str">
            <v>DREBA2018-22</v>
          </cell>
          <cell r="AK6698" t="str">
            <v>SMARTAC</v>
          </cell>
          <cell r="AM6698" t="str">
            <v>Administration</v>
          </cell>
        </row>
        <row r="6699">
          <cell r="A6699" t="str">
            <v>8182971</v>
          </cell>
          <cell r="E6699">
            <v>9.75</v>
          </cell>
          <cell r="S6699" t="str">
            <v>1</v>
          </cell>
          <cell r="AJ6699" t="str">
            <v>DREBA2018-22</v>
          </cell>
          <cell r="AK6699" t="str">
            <v>SMARTAC</v>
          </cell>
          <cell r="AM6699" t="str">
            <v>Administration</v>
          </cell>
        </row>
        <row r="6700">
          <cell r="A6700" t="str">
            <v>8182971</v>
          </cell>
          <cell r="E6700">
            <v>8.74</v>
          </cell>
          <cell r="S6700" t="str">
            <v>2</v>
          </cell>
          <cell r="AJ6700" t="str">
            <v>DREBA2018-22</v>
          </cell>
          <cell r="AK6700" t="str">
            <v>SMARTAC</v>
          </cell>
          <cell r="AM6700" t="str">
            <v>Administration</v>
          </cell>
        </row>
        <row r="6701">
          <cell r="A6701" t="str">
            <v>8182971</v>
          </cell>
          <cell r="E6701">
            <v>7.31</v>
          </cell>
          <cell r="S6701" t="str">
            <v>3</v>
          </cell>
          <cell r="AJ6701" t="str">
            <v>DREBA2018-22</v>
          </cell>
          <cell r="AK6701" t="str">
            <v>SMARTAC</v>
          </cell>
          <cell r="AM6701" t="str">
            <v>Administration</v>
          </cell>
        </row>
        <row r="6702">
          <cell r="A6702" t="str">
            <v>8182971</v>
          </cell>
          <cell r="E6702">
            <v>16.62</v>
          </cell>
          <cell r="S6702" t="str">
            <v>1</v>
          </cell>
          <cell r="AJ6702" t="str">
            <v>DREBA2018-22</v>
          </cell>
          <cell r="AK6702" t="str">
            <v>SMARTAC</v>
          </cell>
          <cell r="AM6702" t="str">
            <v>Administration</v>
          </cell>
        </row>
        <row r="6703">
          <cell r="A6703" t="str">
            <v>8182971</v>
          </cell>
          <cell r="E6703">
            <v>14.89</v>
          </cell>
          <cell r="S6703" t="str">
            <v>2</v>
          </cell>
          <cell r="AJ6703" t="str">
            <v>DREBA2018-22</v>
          </cell>
          <cell r="AK6703" t="str">
            <v>SMARTAC</v>
          </cell>
          <cell r="AM6703" t="str">
            <v>Administration</v>
          </cell>
        </row>
        <row r="6704">
          <cell r="A6704" t="str">
            <v>8182971</v>
          </cell>
          <cell r="E6704">
            <v>12.46</v>
          </cell>
          <cell r="S6704" t="str">
            <v>3</v>
          </cell>
          <cell r="AJ6704" t="str">
            <v>DREBA2018-22</v>
          </cell>
          <cell r="AK6704" t="str">
            <v>SMARTAC</v>
          </cell>
          <cell r="AM6704" t="str">
            <v>Administration</v>
          </cell>
        </row>
        <row r="6705">
          <cell r="A6705" t="str">
            <v>8182971</v>
          </cell>
          <cell r="E6705">
            <v>100.11</v>
          </cell>
          <cell r="S6705" t="str">
            <v>1</v>
          </cell>
          <cell r="AJ6705" t="str">
            <v>DREBA2018-22</v>
          </cell>
          <cell r="AK6705" t="str">
            <v>SMARTAC</v>
          </cell>
          <cell r="AM6705" t="str">
            <v>Administration</v>
          </cell>
        </row>
        <row r="6706">
          <cell r="A6706" t="str">
            <v>8182971</v>
          </cell>
          <cell r="E6706">
            <v>89.68</v>
          </cell>
          <cell r="S6706" t="str">
            <v>2</v>
          </cell>
          <cell r="AJ6706" t="str">
            <v>DREBA2018-22</v>
          </cell>
          <cell r="AK6706" t="str">
            <v>SMARTAC</v>
          </cell>
          <cell r="AM6706" t="str">
            <v>Administration</v>
          </cell>
        </row>
        <row r="6707">
          <cell r="A6707" t="str">
            <v>8182971</v>
          </cell>
          <cell r="E6707">
            <v>71.3</v>
          </cell>
          <cell r="S6707" t="str">
            <v>3</v>
          </cell>
          <cell r="AJ6707" t="str">
            <v>DREBA2018-22</v>
          </cell>
          <cell r="AK6707" t="str">
            <v>SMARTAC</v>
          </cell>
          <cell r="AM6707" t="str">
            <v>Administration</v>
          </cell>
        </row>
        <row r="6708">
          <cell r="A6708" t="str">
            <v>8182971</v>
          </cell>
          <cell r="E6708">
            <v>33.82</v>
          </cell>
          <cell r="S6708" t="str">
            <v>1</v>
          </cell>
          <cell r="AJ6708" t="str">
            <v>DREBA2018-22</v>
          </cell>
          <cell r="AK6708" t="str">
            <v>SMARTAC</v>
          </cell>
          <cell r="AM6708" t="str">
            <v>Administration</v>
          </cell>
        </row>
        <row r="6709">
          <cell r="A6709" t="str">
            <v>8182971</v>
          </cell>
          <cell r="E6709">
            <v>30.3</v>
          </cell>
          <cell r="S6709" t="str">
            <v>2</v>
          </cell>
          <cell r="AJ6709" t="str">
            <v>DREBA2018-22</v>
          </cell>
          <cell r="AK6709" t="str">
            <v>SMARTAC</v>
          </cell>
          <cell r="AM6709" t="str">
            <v>Administration</v>
          </cell>
        </row>
        <row r="6710">
          <cell r="A6710" t="str">
            <v>8182971</v>
          </cell>
          <cell r="E6710">
            <v>25.37</v>
          </cell>
          <cell r="S6710" t="str">
            <v>3</v>
          </cell>
          <cell r="AJ6710" t="str">
            <v>DREBA2018-22</v>
          </cell>
          <cell r="AK6710" t="str">
            <v>SMARTAC</v>
          </cell>
          <cell r="AM6710" t="str">
            <v>Administration</v>
          </cell>
        </row>
        <row r="6711">
          <cell r="A6711" t="str">
            <v>8182971</v>
          </cell>
          <cell r="E6711">
            <v>341.95</v>
          </cell>
          <cell r="S6711" t="str">
            <v>1</v>
          </cell>
          <cell r="AJ6711" t="str">
            <v>DREBA2018-22</v>
          </cell>
          <cell r="AK6711" t="str">
            <v>SMARTAC</v>
          </cell>
          <cell r="AM6711" t="str">
            <v>Administration</v>
          </cell>
        </row>
        <row r="6712">
          <cell r="A6712" t="str">
            <v>8182971</v>
          </cell>
          <cell r="E6712">
            <v>306.33</v>
          </cell>
          <cell r="S6712" t="str">
            <v>2</v>
          </cell>
          <cell r="AJ6712" t="str">
            <v>DREBA2018-22</v>
          </cell>
          <cell r="AK6712" t="str">
            <v>SMARTAC</v>
          </cell>
          <cell r="AM6712" t="str">
            <v>Administration</v>
          </cell>
        </row>
        <row r="6713">
          <cell r="A6713" t="str">
            <v>8182971</v>
          </cell>
          <cell r="E6713">
            <v>256.45999999999998</v>
          </cell>
          <cell r="S6713" t="str">
            <v>3</v>
          </cell>
          <cell r="AJ6713" t="str">
            <v>DREBA2018-22</v>
          </cell>
          <cell r="AK6713" t="str">
            <v>SMARTAC</v>
          </cell>
          <cell r="AM6713" t="str">
            <v>Administration</v>
          </cell>
        </row>
        <row r="6714">
          <cell r="A6714" t="str">
            <v>8182972</v>
          </cell>
          <cell r="E6714">
            <v>8187.99</v>
          </cell>
          <cell r="S6714" t="str">
            <v>1</v>
          </cell>
          <cell r="AJ6714" t="str">
            <v>DREBA2018-22</v>
          </cell>
          <cell r="AK6714" t="str">
            <v>SMARTAC</v>
          </cell>
          <cell r="AM6714" t="str">
            <v>Administration</v>
          </cell>
        </row>
        <row r="6715">
          <cell r="A6715" t="str">
            <v>8182972</v>
          </cell>
          <cell r="E6715">
            <v>8709.86</v>
          </cell>
          <cell r="S6715" t="str">
            <v>2</v>
          </cell>
          <cell r="AJ6715" t="str">
            <v>DREBA2018-22</v>
          </cell>
          <cell r="AK6715" t="str">
            <v>SMARTAC</v>
          </cell>
          <cell r="AM6715" t="str">
            <v>Administration</v>
          </cell>
        </row>
        <row r="6716">
          <cell r="A6716" t="str">
            <v>8182972</v>
          </cell>
          <cell r="E6716">
            <v>-487.1</v>
          </cell>
          <cell r="S6716" t="str">
            <v>3</v>
          </cell>
          <cell r="AJ6716" t="str">
            <v>DREBA2018-22</v>
          </cell>
          <cell r="AK6716" t="str">
            <v>SMARTAC</v>
          </cell>
          <cell r="AM6716" t="str">
            <v>Administration</v>
          </cell>
        </row>
        <row r="6717">
          <cell r="A6717" t="str">
            <v>8182972</v>
          </cell>
          <cell r="E6717">
            <v>33.869999999999997</v>
          </cell>
          <cell r="S6717" t="str">
            <v>2</v>
          </cell>
          <cell r="AJ6717" t="str">
            <v>DREBA2018-22</v>
          </cell>
          <cell r="AK6717" t="str">
            <v>SMARTAC</v>
          </cell>
          <cell r="AM6717" t="str">
            <v>Administration</v>
          </cell>
        </row>
        <row r="6718">
          <cell r="A6718" t="str">
            <v>8182972</v>
          </cell>
          <cell r="E6718">
            <v>19.22</v>
          </cell>
          <cell r="S6718" t="str">
            <v>2</v>
          </cell>
          <cell r="AJ6718" t="str">
            <v>DREBA2018-22</v>
          </cell>
          <cell r="AK6718" t="str">
            <v>SMARTAC</v>
          </cell>
          <cell r="AM6718" t="str">
            <v>Administration</v>
          </cell>
        </row>
        <row r="6719">
          <cell r="A6719" t="str">
            <v>8182972</v>
          </cell>
          <cell r="E6719">
            <v>197.32</v>
          </cell>
          <cell r="S6719" t="str">
            <v>2</v>
          </cell>
          <cell r="AJ6719" t="str">
            <v>DREBA2018-22</v>
          </cell>
          <cell r="AK6719" t="str">
            <v>SMARTAC</v>
          </cell>
          <cell r="AM6719" t="str">
            <v>Administration</v>
          </cell>
        </row>
        <row r="6720">
          <cell r="A6720" t="str">
            <v>8182972</v>
          </cell>
          <cell r="E6720">
            <v>66.67</v>
          </cell>
          <cell r="S6720" t="str">
            <v>2</v>
          </cell>
          <cell r="AJ6720" t="str">
            <v>DREBA2018-22</v>
          </cell>
          <cell r="AK6720" t="str">
            <v>SMARTAC</v>
          </cell>
          <cell r="AM6720" t="str">
            <v>Administration</v>
          </cell>
        </row>
        <row r="6721">
          <cell r="A6721" t="str">
            <v>8182972</v>
          </cell>
          <cell r="E6721">
            <v>339</v>
          </cell>
          <cell r="S6721" t="str">
            <v>2</v>
          </cell>
          <cell r="AJ6721" t="str">
            <v>DREBA2018-22</v>
          </cell>
          <cell r="AK6721" t="str">
            <v>SMARTAC</v>
          </cell>
          <cell r="AM6721" t="str">
            <v>Administration</v>
          </cell>
        </row>
        <row r="6722">
          <cell r="A6722" t="str">
            <v>8182972</v>
          </cell>
          <cell r="E6722">
            <v>678</v>
          </cell>
          <cell r="S6722" t="str">
            <v>2</v>
          </cell>
          <cell r="AJ6722" t="str">
            <v>DREBA2018-22</v>
          </cell>
          <cell r="AK6722" t="str">
            <v>SMARTAC</v>
          </cell>
          <cell r="AM6722" t="str">
            <v>Administration</v>
          </cell>
        </row>
        <row r="6723">
          <cell r="A6723" t="str">
            <v>8182973</v>
          </cell>
          <cell r="E6723">
            <v>58.68</v>
          </cell>
          <cell r="S6723" t="str">
            <v>1</v>
          </cell>
          <cell r="AJ6723" t="str">
            <v>DREBA2018-22</v>
          </cell>
          <cell r="AK6723" t="str">
            <v>SMARTAC</v>
          </cell>
          <cell r="AM6723" t="str">
            <v>Administration</v>
          </cell>
        </row>
        <row r="6724">
          <cell r="A6724" t="str">
            <v>8182973</v>
          </cell>
          <cell r="E6724">
            <v>84.97</v>
          </cell>
          <cell r="S6724" t="str">
            <v>2</v>
          </cell>
          <cell r="AJ6724" t="str">
            <v>DREBA2018-22</v>
          </cell>
          <cell r="AK6724" t="str">
            <v>SMARTAC</v>
          </cell>
          <cell r="AM6724" t="str">
            <v>Administration</v>
          </cell>
        </row>
        <row r="6725">
          <cell r="A6725" t="str">
            <v>8182973</v>
          </cell>
          <cell r="E6725">
            <v>47.88</v>
          </cell>
          <cell r="S6725" t="str">
            <v>3</v>
          </cell>
          <cell r="AJ6725" t="str">
            <v>DREBA2018-22</v>
          </cell>
          <cell r="AK6725" t="str">
            <v>SMARTAC</v>
          </cell>
          <cell r="AM6725" t="str">
            <v>Administration</v>
          </cell>
        </row>
        <row r="6726">
          <cell r="A6726" t="str">
            <v>8182973</v>
          </cell>
          <cell r="E6726">
            <v>75.44</v>
          </cell>
          <cell r="S6726" t="str">
            <v>1</v>
          </cell>
          <cell r="AJ6726" t="str">
            <v>DREBA2018-22</v>
          </cell>
          <cell r="AK6726" t="str">
            <v>SMARTAC</v>
          </cell>
          <cell r="AM6726" t="str">
            <v>Administration</v>
          </cell>
        </row>
        <row r="6727">
          <cell r="A6727" t="str">
            <v>8182973</v>
          </cell>
          <cell r="E6727">
            <v>109.24</v>
          </cell>
          <cell r="S6727" t="str">
            <v>2</v>
          </cell>
          <cell r="AJ6727" t="str">
            <v>DREBA2018-22</v>
          </cell>
          <cell r="AK6727" t="str">
            <v>SMARTAC</v>
          </cell>
          <cell r="AM6727" t="str">
            <v>Administration</v>
          </cell>
        </row>
        <row r="6728">
          <cell r="A6728" t="str">
            <v>8182973</v>
          </cell>
          <cell r="E6728">
            <v>61.55</v>
          </cell>
          <cell r="S6728" t="str">
            <v>3</v>
          </cell>
          <cell r="AJ6728" t="str">
            <v>DREBA2018-22</v>
          </cell>
          <cell r="AK6728" t="str">
            <v>SMARTAC</v>
          </cell>
          <cell r="AM6728" t="str">
            <v>Administration</v>
          </cell>
        </row>
        <row r="6729">
          <cell r="A6729" t="str">
            <v>8182973</v>
          </cell>
          <cell r="E6729">
            <v>14.64</v>
          </cell>
          <cell r="S6729" t="str">
            <v>1</v>
          </cell>
          <cell r="AJ6729" t="str">
            <v>DREBA2018-22</v>
          </cell>
          <cell r="AK6729" t="str">
            <v>SMARTAC</v>
          </cell>
          <cell r="AM6729" t="str">
            <v>Administration</v>
          </cell>
        </row>
        <row r="6730">
          <cell r="A6730" t="str">
            <v>8182973</v>
          </cell>
          <cell r="E6730">
            <v>21.2</v>
          </cell>
          <cell r="S6730" t="str">
            <v>2</v>
          </cell>
          <cell r="AJ6730" t="str">
            <v>DREBA2018-22</v>
          </cell>
          <cell r="AK6730" t="str">
            <v>SMARTAC</v>
          </cell>
          <cell r="AM6730" t="str">
            <v>Administration</v>
          </cell>
        </row>
        <row r="6731">
          <cell r="A6731" t="str">
            <v>8182973</v>
          </cell>
          <cell r="E6731">
            <v>11.95</v>
          </cell>
          <cell r="S6731" t="str">
            <v>3</v>
          </cell>
          <cell r="AJ6731" t="str">
            <v>DREBA2018-22</v>
          </cell>
          <cell r="AK6731" t="str">
            <v>SMARTAC</v>
          </cell>
          <cell r="AM6731" t="str">
            <v>Administration</v>
          </cell>
        </row>
        <row r="6732">
          <cell r="A6732" t="str">
            <v>8182973</v>
          </cell>
          <cell r="E6732">
            <v>8.31</v>
          </cell>
          <cell r="S6732" t="str">
            <v>1</v>
          </cell>
          <cell r="AJ6732" t="str">
            <v>DREBA2018-22</v>
          </cell>
          <cell r="AK6732" t="str">
            <v>SMARTAC</v>
          </cell>
          <cell r="AM6732" t="str">
            <v>Administration</v>
          </cell>
        </row>
        <row r="6733">
          <cell r="A6733" t="str">
            <v>8182973</v>
          </cell>
          <cell r="E6733">
            <v>12.03</v>
          </cell>
          <cell r="S6733" t="str">
            <v>2</v>
          </cell>
          <cell r="AJ6733" t="str">
            <v>DREBA2018-22</v>
          </cell>
          <cell r="AK6733" t="str">
            <v>SMARTAC</v>
          </cell>
          <cell r="AM6733" t="str">
            <v>Administration</v>
          </cell>
        </row>
        <row r="6734">
          <cell r="A6734" t="str">
            <v>8182973</v>
          </cell>
          <cell r="E6734">
            <v>6.78</v>
          </cell>
          <cell r="S6734" t="str">
            <v>3</v>
          </cell>
          <cell r="AJ6734" t="str">
            <v>DREBA2018-22</v>
          </cell>
          <cell r="AK6734" t="str">
            <v>SMARTAC</v>
          </cell>
          <cell r="AM6734" t="str">
            <v>Administration</v>
          </cell>
        </row>
        <row r="6735">
          <cell r="A6735" t="str">
            <v>8182973</v>
          </cell>
          <cell r="E6735">
            <v>14.16</v>
          </cell>
          <cell r="S6735" t="str">
            <v>1</v>
          </cell>
          <cell r="AJ6735" t="str">
            <v>DREBA2018-22</v>
          </cell>
          <cell r="AK6735" t="str">
            <v>SMARTAC</v>
          </cell>
          <cell r="AM6735" t="str">
            <v>Administration</v>
          </cell>
        </row>
        <row r="6736">
          <cell r="A6736" t="str">
            <v>8182973</v>
          </cell>
          <cell r="E6736">
            <v>20.5</v>
          </cell>
          <cell r="S6736" t="str">
            <v>2</v>
          </cell>
          <cell r="AJ6736" t="str">
            <v>DREBA2018-22</v>
          </cell>
          <cell r="AK6736" t="str">
            <v>SMARTAC</v>
          </cell>
          <cell r="AM6736" t="str">
            <v>Administration</v>
          </cell>
        </row>
        <row r="6737">
          <cell r="A6737" t="str">
            <v>8182973</v>
          </cell>
          <cell r="E6737">
            <v>11.55</v>
          </cell>
          <cell r="S6737" t="str">
            <v>3</v>
          </cell>
          <cell r="AJ6737" t="str">
            <v>DREBA2018-22</v>
          </cell>
          <cell r="AK6737" t="str">
            <v>SMARTAC</v>
          </cell>
          <cell r="AM6737" t="str">
            <v>Administration</v>
          </cell>
        </row>
        <row r="6738">
          <cell r="A6738" t="str">
            <v>8182973</v>
          </cell>
          <cell r="E6738">
            <v>85.3</v>
          </cell>
          <cell r="S6738" t="str">
            <v>1</v>
          </cell>
          <cell r="AJ6738" t="str">
            <v>DREBA2018-22</v>
          </cell>
          <cell r="AK6738" t="str">
            <v>SMARTAC</v>
          </cell>
          <cell r="AM6738" t="str">
            <v>Administration</v>
          </cell>
        </row>
        <row r="6739">
          <cell r="A6739" t="str">
            <v>8182973</v>
          </cell>
          <cell r="E6739">
            <v>123.52</v>
          </cell>
          <cell r="S6739" t="str">
            <v>2</v>
          </cell>
          <cell r="AJ6739" t="str">
            <v>DREBA2018-22</v>
          </cell>
          <cell r="AK6739" t="str">
            <v>SMARTAC</v>
          </cell>
          <cell r="AM6739" t="str">
            <v>Administration</v>
          </cell>
        </row>
        <row r="6740">
          <cell r="A6740" t="str">
            <v>8182973</v>
          </cell>
          <cell r="E6740">
            <v>66.09</v>
          </cell>
          <cell r="S6740" t="str">
            <v>3</v>
          </cell>
          <cell r="AJ6740" t="str">
            <v>DREBA2018-22</v>
          </cell>
          <cell r="AK6740" t="str">
            <v>SMARTAC</v>
          </cell>
          <cell r="AM6740" t="str">
            <v>Administration</v>
          </cell>
        </row>
        <row r="6741">
          <cell r="A6741" t="str">
            <v>8182973</v>
          </cell>
          <cell r="E6741">
            <v>28.82</v>
          </cell>
          <cell r="S6741" t="str">
            <v>1</v>
          </cell>
          <cell r="AJ6741" t="str">
            <v>DREBA2018-22</v>
          </cell>
          <cell r="AK6741" t="str">
            <v>SMARTAC</v>
          </cell>
          <cell r="AM6741" t="str">
            <v>Administration</v>
          </cell>
        </row>
        <row r="6742">
          <cell r="A6742" t="str">
            <v>8182973</v>
          </cell>
          <cell r="E6742">
            <v>41.73</v>
          </cell>
          <cell r="S6742" t="str">
            <v>2</v>
          </cell>
          <cell r="AJ6742" t="str">
            <v>DREBA2018-22</v>
          </cell>
          <cell r="AK6742" t="str">
            <v>SMARTAC</v>
          </cell>
          <cell r="AM6742" t="str">
            <v>Administration</v>
          </cell>
        </row>
        <row r="6743">
          <cell r="A6743" t="str">
            <v>8182973</v>
          </cell>
          <cell r="E6743">
            <v>23.52</v>
          </cell>
          <cell r="S6743" t="str">
            <v>3</v>
          </cell>
          <cell r="AJ6743" t="str">
            <v>DREBA2018-22</v>
          </cell>
          <cell r="AK6743" t="str">
            <v>SMARTAC</v>
          </cell>
          <cell r="AM6743" t="str">
            <v>Administration</v>
          </cell>
        </row>
        <row r="6744">
          <cell r="A6744" t="str">
            <v>8182973</v>
          </cell>
          <cell r="E6744">
            <v>291.37</v>
          </cell>
          <cell r="S6744" t="str">
            <v>1</v>
          </cell>
          <cell r="AJ6744" t="str">
            <v>DREBA2018-22</v>
          </cell>
          <cell r="AK6744" t="str">
            <v>SMARTAC</v>
          </cell>
          <cell r="AM6744" t="str">
            <v>Administration</v>
          </cell>
        </row>
        <row r="6745">
          <cell r="A6745" t="str">
            <v>8182973</v>
          </cell>
          <cell r="E6745">
            <v>421.92</v>
          </cell>
          <cell r="S6745" t="str">
            <v>2</v>
          </cell>
          <cell r="AJ6745" t="str">
            <v>DREBA2018-22</v>
          </cell>
          <cell r="AK6745" t="str">
            <v>SMARTAC</v>
          </cell>
          <cell r="AM6745" t="str">
            <v>Administration</v>
          </cell>
        </row>
        <row r="6746">
          <cell r="A6746" t="str">
            <v>8182973</v>
          </cell>
          <cell r="E6746">
            <v>237.73</v>
          </cell>
          <cell r="S6746" t="str">
            <v>3</v>
          </cell>
          <cell r="AJ6746" t="str">
            <v>DREBA2018-22</v>
          </cell>
          <cell r="AK6746" t="str">
            <v>SMARTAC</v>
          </cell>
          <cell r="AM6746" t="str">
            <v>Administration</v>
          </cell>
        </row>
        <row r="6747">
          <cell r="A6747" t="str">
            <v>8182979</v>
          </cell>
          <cell r="E6747">
            <v>-115.23</v>
          </cell>
          <cell r="S6747" t="str">
            <v>1</v>
          </cell>
          <cell r="AJ6747" t="str">
            <v>DREBA2018-22</v>
          </cell>
          <cell r="AK6747" t="str">
            <v>SMARTAC</v>
          </cell>
          <cell r="AM6747" t="str">
            <v>Administration</v>
          </cell>
        </row>
        <row r="6748">
          <cell r="A6748" t="str">
            <v>8182979</v>
          </cell>
          <cell r="E6748">
            <v>-106.45</v>
          </cell>
          <cell r="S6748" t="str">
            <v>2</v>
          </cell>
          <cell r="AJ6748" t="str">
            <v>DREBA2018-22</v>
          </cell>
          <cell r="AK6748" t="str">
            <v>SMARTAC</v>
          </cell>
          <cell r="AM6748" t="str">
            <v>Administration</v>
          </cell>
        </row>
        <row r="6749">
          <cell r="A6749" t="str">
            <v>8182979</v>
          </cell>
          <cell r="E6749">
            <v>11523.13</v>
          </cell>
          <cell r="S6749" t="str">
            <v>1</v>
          </cell>
          <cell r="AJ6749" t="str">
            <v>DREBA2018-22</v>
          </cell>
          <cell r="AK6749" t="str">
            <v>SMARTAC</v>
          </cell>
          <cell r="AM6749" t="str">
            <v>Administration</v>
          </cell>
        </row>
        <row r="6750">
          <cell r="A6750" t="str">
            <v>8182979</v>
          </cell>
          <cell r="E6750">
            <v>-31543</v>
          </cell>
          <cell r="S6750" t="str">
            <v>1</v>
          </cell>
          <cell r="AJ6750" t="str">
            <v>DREBA2018-22</v>
          </cell>
          <cell r="AK6750" t="str">
            <v>SMARTAC</v>
          </cell>
          <cell r="AM6750" t="str">
            <v>Administration</v>
          </cell>
        </row>
        <row r="6751">
          <cell r="A6751" t="str">
            <v>8182979</v>
          </cell>
          <cell r="E6751">
            <v>20217</v>
          </cell>
          <cell r="S6751" t="str">
            <v>1</v>
          </cell>
          <cell r="AJ6751" t="str">
            <v>DREBA2018-22</v>
          </cell>
          <cell r="AK6751" t="str">
            <v>SMARTAC</v>
          </cell>
          <cell r="AM6751" t="str">
            <v>Administration</v>
          </cell>
        </row>
        <row r="6752">
          <cell r="A6752" t="str">
            <v>8182979</v>
          </cell>
          <cell r="E6752">
            <v>8982</v>
          </cell>
          <cell r="S6752" t="str">
            <v>1</v>
          </cell>
          <cell r="AJ6752" t="str">
            <v>DREBA2018-22</v>
          </cell>
          <cell r="AK6752" t="str">
            <v>SMARTAC</v>
          </cell>
          <cell r="AM6752" t="str">
            <v>Administration</v>
          </cell>
        </row>
        <row r="6753">
          <cell r="A6753" t="str">
            <v>8182979</v>
          </cell>
          <cell r="E6753">
            <v>10644.51</v>
          </cell>
          <cell r="S6753" t="str">
            <v>2</v>
          </cell>
          <cell r="AJ6753" t="str">
            <v>DREBA2018-22</v>
          </cell>
          <cell r="AK6753" t="str">
            <v>SMARTAC</v>
          </cell>
          <cell r="AM6753" t="str">
            <v>Administration</v>
          </cell>
        </row>
        <row r="6754">
          <cell r="A6754" t="str">
            <v>8182979</v>
          </cell>
          <cell r="E6754">
            <v>-20217</v>
          </cell>
          <cell r="S6754" t="str">
            <v>2</v>
          </cell>
          <cell r="AJ6754" t="str">
            <v>DREBA2018-22</v>
          </cell>
          <cell r="AK6754" t="str">
            <v>SMARTAC</v>
          </cell>
          <cell r="AM6754" t="str">
            <v>Administration</v>
          </cell>
        </row>
        <row r="6755">
          <cell r="A6755" t="str">
            <v>8182979</v>
          </cell>
          <cell r="E6755">
            <v>-8982</v>
          </cell>
          <cell r="S6755" t="str">
            <v>2</v>
          </cell>
          <cell r="AJ6755" t="str">
            <v>DREBA2018-22</v>
          </cell>
          <cell r="AK6755" t="str">
            <v>SMARTAC</v>
          </cell>
          <cell r="AM6755" t="str">
            <v>Administration</v>
          </cell>
        </row>
        <row r="6756">
          <cell r="A6756" t="str">
            <v>8182979</v>
          </cell>
          <cell r="E6756">
            <v>18476</v>
          </cell>
          <cell r="S6756" t="str">
            <v>2</v>
          </cell>
          <cell r="AJ6756" t="str">
            <v>DREBA2018-22</v>
          </cell>
          <cell r="AK6756" t="str">
            <v>SMARTAC</v>
          </cell>
          <cell r="AM6756" t="str">
            <v>Administration</v>
          </cell>
        </row>
        <row r="6757">
          <cell r="A6757" t="str">
            <v>8182979</v>
          </cell>
          <cell r="E6757">
            <v>9041</v>
          </cell>
          <cell r="S6757" t="str">
            <v>2</v>
          </cell>
          <cell r="AJ6757" t="str">
            <v>DREBA2018-22</v>
          </cell>
          <cell r="AK6757" t="str">
            <v>SMARTAC</v>
          </cell>
          <cell r="AM6757" t="str">
            <v>Administration</v>
          </cell>
        </row>
        <row r="6758">
          <cell r="A6758" t="str">
            <v>8182979</v>
          </cell>
          <cell r="E6758">
            <v>-18476</v>
          </cell>
          <cell r="S6758" t="str">
            <v>3</v>
          </cell>
          <cell r="AJ6758" t="str">
            <v>DREBA2018-22</v>
          </cell>
          <cell r="AK6758" t="str">
            <v>SMARTAC</v>
          </cell>
          <cell r="AM6758" t="str">
            <v>Administration</v>
          </cell>
        </row>
        <row r="6759">
          <cell r="A6759" t="str">
            <v>8182979</v>
          </cell>
          <cell r="E6759">
            <v>-9041</v>
          </cell>
          <cell r="S6759" t="str">
            <v>3</v>
          </cell>
          <cell r="AJ6759" t="str">
            <v>DREBA2018-22</v>
          </cell>
          <cell r="AK6759" t="str">
            <v>SMARTAC</v>
          </cell>
          <cell r="AM6759" t="str">
            <v>Administration</v>
          </cell>
        </row>
        <row r="6760">
          <cell r="A6760" t="str">
            <v>8182979</v>
          </cell>
          <cell r="E6760">
            <v>9011.3799999999992</v>
          </cell>
          <cell r="S6760" t="str">
            <v>3</v>
          </cell>
          <cell r="AJ6760" t="str">
            <v>DREBA2018-22</v>
          </cell>
          <cell r="AK6760" t="str">
            <v>SMARTAC</v>
          </cell>
          <cell r="AM6760" t="str">
            <v>Administration</v>
          </cell>
        </row>
        <row r="6761">
          <cell r="A6761" t="str">
            <v>8182979</v>
          </cell>
          <cell r="E6761">
            <v>29.62</v>
          </cell>
          <cell r="S6761" t="str">
            <v>3</v>
          </cell>
          <cell r="AJ6761" t="str">
            <v>DREBA2018-22</v>
          </cell>
          <cell r="AK6761" t="str">
            <v>SMARTAC</v>
          </cell>
          <cell r="AM6761" t="str">
            <v>Administration</v>
          </cell>
        </row>
        <row r="6762">
          <cell r="A6762" t="str">
            <v>8182979</v>
          </cell>
          <cell r="E6762">
            <v>28936</v>
          </cell>
          <cell r="S6762" t="str">
            <v>3</v>
          </cell>
          <cell r="AJ6762" t="str">
            <v>DREBA2018-22</v>
          </cell>
          <cell r="AK6762" t="str">
            <v>SMARTAC</v>
          </cell>
          <cell r="AM6762" t="str">
            <v>Administration</v>
          </cell>
        </row>
        <row r="6763">
          <cell r="A6763" t="str">
            <v>8182980</v>
          </cell>
          <cell r="E6763">
            <v>-348.42</v>
          </cell>
          <cell r="S6763" t="str">
            <v>2</v>
          </cell>
          <cell r="AJ6763" t="str">
            <v>DREBA2018-22</v>
          </cell>
          <cell r="AK6763" t="str">
            <v>SMARTAC</v>
          </cell>
          <cell r="AM6763" t="str">
            <v>Administration</v>
          </cell>
        </row>
        <row r="6764">
          <cell r="A6764" t="str">
            <v>8182980</v>
          </cell>
          <cell r="E6764">
            <v>-76.709999999999994</v>
          </cell>
          <cell r="S6764" t="str">
            <v>3</v>
          </cell>
          <cell r="AJ6764" t="str">
            <v>DREBA2018-22</v>
          </cell>
          <cell r="AK6764" t="str">
            <v>SMARTAC</v>
          </cell>
          <cell r="AM6764" t="str">
            <v>Administration</v>
          </cell>
        </row>
        <row r="6765">
          <cell r="A6765" t="str">
            <v>8182980</v>
          </cell>
          <cell r="E6765">
            <v>24000</v>
          </cell>
          <cell r="S6765" t="str">
            <v>1</v>
          </cell>
          <cell r="AJ6765" t="str">
            <v>DREBA2018-22</v>
          </cell>
          <cell r="AK6765" t="str">
            <v>SMARTAC</v>
          </cell>
          <cell r="AM6765" t="str">
            <v>Administration</v>
          </cell>
        </row>
        <row r="6766">
          <cell r="A6766" t="str">
            <v>8182980</v>
          </cell>
          <cell r="E6766">
            <v>-24000</v>
          </cell>
          <cell r="S6766" t="str">
            <v>2</v>
          </cell>
          <cell r="AJ6766" t="str">
            <v>DREBA2018-22</v>
          </cell>
          <cell r="AK6766" t="str">
            <v>SMARTAC</v>
          </cell>
          <cell r="AM6766" t="str">
            <v>Administration</v>
          </cell>
        </row>
        <row r="6767">
          <cell r="A6767" t="str">
            <v>8182980</v>
          </cell>
          <cell r="E6767">
            <v>35750</v>
          </cell>
          <cell r="S6767" t="str">
            <v>2</v>
          </cell>
          <cell r="AJ6767" t="str">
            <v>DREBA2018-22</v>
          </cell>
          <cell r="AK6767" t="str">
            <v>SMARTAC</v>
          </cell>
          <cell r="AM6767" t="str">
            <v>Administration</v>
          </cell>
        </row>
        <row r="6768">
          <cell r="A6768" t="str">
            <v>8182980</v>
          </cell>
          <cell r="E6768">
            <v>11271</v>
          </cell>
          <cell r="S6768" t="str">
            <v>2</v>
          </cell>
          <cell r="AJ6768" t="str">
            <v>DREBA2018-22</v>
          </cell>
          <cell r="AK6768" t="str">
            <v>SMARTAC</v>
          </cell>
          <cell r="AM6768" t="str">
            <v>Administration</v>
          </cell>
        </row>
        <row r="6769">
          <cell r="A6769" t="str">
            <v>8182980</v>
          </cell>
          <cell r="E6769">
            <v>3250</v>
          </cell>
          <cell r="S6769" t="str">
            <v>2</v>
          </cell>
          <cell r="AJ6769" t="str">
            <v>DREBA2018-22</v>
          </cell>
          <cell r="AK6769" t="str">
            <v>SMARTAC</v>
          </cell>
          <cell r="AM6769" t="str">
            <v>Administration</v>
          </cell>
        </row>
        <row r="6770">
          <cell r="A6770" t="str">
            <v>8182980</v>
          </cell>
          <cell r="E6770">
            <v>4070</v>
          </cell>
          <cell r="S6770" t="str">
            <v>2</v>
          </cell>
          <cell r="AJ6770" t="str">
            <v>DREBA2018-22</v>
          </cell>
          <cell r="AK6770" t="str">
            <v>SMARTAC</v>
          </cell>
          <cell r="AM6770" t="str">
            <v>Administration</v>
          </cell>
        </row>
        <row r="6771">
          <cell r="A6771" t="str">
            <v>8182980</v>
          </cell>
          <cell r="E6771">
            <v>11271</v>
          </cell>
          <cell r="S6771" t="str">
            <v>2</v>
          </cell>
          <cell r="AJ6771" t="str">
            <v>DREBA2018-22</v>
          </cell>
          <cell r="AK6771" t="str">
            <v>SMARTAC</v>
          </cell>
          <cell r="AM6771" t="str">
            <v>Administration</v>
          </cell>
        </row>
        <row r="6772">
          <cell r="A6772" t="str">
            <v>8182980</v>
          </cell>
          <cell r="E6772">
            <v>4070</v>
          </cell>
          <cell r="S6772" t="str">
            <v>2</v>
          </cell>
          <cell r="AJ6772" t="str">
            <v>DREBA2018-22</v>
          </cell>
          <cell r="AK6772" t="str">
            <v>SMARTAC</v>
          </cell>
          <cell r="AM6772" t="str">
            <v>Administration</v>
          </cell>
        </row>
        <row r="6773">
          <cell r="A6773" t="str">
            <v>8182980</v>
          </cell>
          <cell r="E6773">
            <v>50000</v>
          </cell>
          <cell r="S6773" t="str">
            <v>2</v>
          </cell>
          <cell r="AJ6773" t="str">
            <v>DREBA2018-22</v>
          </cell>
          <cell r="AK6773" t="str">
            <v>SMARTAC</v>
          </cell>
          <cell r="AM6773" t="str">
            <v>Administration</v>
          </cell>
        </row>
        <row r="6774">
          <cell r="A6774" t="str">
            <v>8182980</v>
          </cell>
          <cell r="E6774">
            <v>-50000</v>
          </cell>
          <cell r="S6774" t="str">
            <v>3</v>
          </cell>
          <cell r="AJ6774" t="str">
            <v>DREBA2018-22</v>
          </cell>
          <cell r="AK6774" t="str">
            <v>SMARTAC</v>
          </cell>
          <cell r="AM6774" t="str">
            <v>Administration</v>
          </cell>
        </row>
        <row r="6775">
          <cell r="A6775" t="str">
            <v>8182980</v>
          </cell>
          <cell r="E6775">
            <v>11271</v>
          </cell>
          <cell r="S6775" t="str">
            <v>3</v>
          </cell>
          <cell r="AJ6775" t="str">
            <v>DREBA2018-22</v>
          </cell>
          <cell r="AK6775" t="str">
            <v>SMARTAC</v>
          </cell>
          <cell r="AM6775" t="str">
            <v>Administration</v>
          </cell>
        </row>
        <row r="6776">
          <cell r="A6776" t="str">
            <v>8182980</v>
          </cell>
          <cell r="E6776">
            <v>4070</v>
          </cell>
          <cell r="S6776" t="str">
            <v>3</v>
          </cell>
          <cell r="AJ6776" t="str">
            <v>DREBA2018-22</v>
          </cell>
          <cell r="AK6776" t="str">
            <v>SMARTAC</v>
          </cell>
          <cell r="AM6776" t="str">
            <v>Administration</v>
          </cell>
        </row>
        <row r="6777">
          <cell r="A6777" t="str">
            <v>8182980</v>
          </cell>
          <cell r="E6777">
            <v>76000</v>
          </cell>
          <cell r="S6777" t="str">
            <v>3</v>
          </cell>
          <cell r="AJ6777" t="str">
            <v>DREBA2018-22</v>
          </cell>
          <cell r="AK6777" t="str">
            <v>SMARTAC</v>
          </cell>
          <cell r="AM6777" t="str">
            <v>Administration</v>
          </cell>
        </row>
        <row r="6778">
          <cell r="A6778" t="str">
            <v>8182981</v>
          </cell>
          <cell r="E6778">
            <v>-701.25</v>
          </cell>
          <cell r="S6778" t="str">
            <v>1</v>
          </cell>
          <cell r="AJ6778" t="str">
            <v>DREBA2018-22</v>
          </cell>
          <cell r="AK6778" t="str">
            <v>SMARTAC</v>
          </cell>
          <cell r="AM6778" t="str">
            <v>Administration</v>
          </cell>
        </row>
        <row r="6779">
          <cell r="A6779" t="str">
            <v>8182981</v>
          </cell>
          <cell r="E6779">
            <v>-701.25</v>
          </cell>
          <cell r="S6779" t="str">
            <v>2</v>
          </cell>
          <cell r="AJ6779" t="str">
            <v>DREBA2018-22</v>
          </cell>
          <cell r="AK6779" t="str">
            <v>SMARTAC</v>
          </cell>
          <cell r="AM6779" t="str">
            <v>Administration</v>
          </cell>
        </row>
        <row r="6780">
          <cell r="A6780" t="str">
            <v>8182981</v>
          </cell>
          <cell r="E6780">
            <v>70125</v>
          </cell>
          <cell r="S6780" t="str">
            <v>1</v>
          </cell>
          <cell r="AJ6780" t="str">
            <v>DREBA2018-22</v>
          </cell>
          <cell r="AK6780" t="str">
            <v>SMARTAC</v>
          </cell>
          <cell r="AM6780" t="str">
            <v>Administration</v>
          </cell>
        </row>
        <row r="6781">
          <cell r="A6781" t="str">
            <v>8182981</v>
          </cell>
          <cell r="E6781">
            <v>-187000</v>
          </cell>
          <cell r="S6781" t="str">
            <v>1</v>
          </cell>
          <cell r="AJ6781" t="str">
            <v>DREBA2018-22</v>
          </cell>
          <cell r="AK6781" t="str">
            <v>SMARTAC</v>
          </cell>
          <cell r="AM6781" t="str">
            <v>Administration</v>
          </cell>
        </row>
        <row r="6782">
          <cell r="A6782" t="str">
            <v>8182981</v>
          </cell>
          <cell r="E6782">
            <v>116875</v>
          </cell>
          <cell r="S6782" t="str">
            <v>1</v>
          </cell>
          <cell r="AJ6782" t="str">
            <v>DREBA2018-22</v>
          </cell>
          <cell r="AK6782" t="str">
            <v>SMARTAC</v>
          </cell>
          <cell r="AM6782" t="str">
            <v>Administration</v>
          </cell>
        </row>
        <row r="6783">
          <cell r="A6783" t="str">
            <v>8182981</v>
          </cell>
          <cell r="E6783">
            <v>36250</v>
          </cell>
          <cell r="S6783" t="str">
            <v>1</v>
          </cell>
          <cell r="AJ6783" t="str">
            <v>DREBA2018-22</v>
          </cell>
          <cell r="AK6783" t="str">
            <v>SMARTAC</v>
          </cell>
          <cell r="AM6783" t="str">
            <v>Administration</v>
          </cell>
        </row>
        <row r="6784">
          <cell r="A6784" t="str">
            <v>8182981</v>
          </cell>
          <cell r="E6784">
            <v>70125</v>
          </cell>
          <cell r="S6784" t="str">
            <v>2</v>
          </cell>
          <cell r="AJ6784" t="str">
            <v>DREBA2018-22</v>
          </cell>
          <cell r="AK6784" t="str">
            <v>SMARTAC</v>
          </cell>
          <cell r="AM6784" t="str">
            <v>Administration</v>
          </cell>
        </row>
        <row r="6785">
          <cell r="A6785" t="str">
            <v>8182981</v>
          </cell>
          <cell r="E6785">
            <v>-116875</v>
          </cell>
          <cell r="S6785" t="str">
            <v>2</v>
          </cell>
          <cell r="AJ6785" t="str">
            <v>DREBA2018-22</v>
          </cell>
          <cell r="AK6785" t="str">
            <v>SMARTAC</v>
          </cell>
          <cell r="AM6785" t="str">
            <v>Administration</v>
          </cell>
        </row>
        <row r="6786">
          <cell r="A6786" t="str">
            <v>8182981</v>
          </cell>
          <cell r="E6786">
            <v>-36250</v>
          </cell>
          <cell r="S6786" t="str">
            <v>2</v>
          </cell>
          <cell r="AJ6786" t="str">
            <v>DREBA2018-22</v>
          </cell>
          <cell r="AK6786" t="str">
            <v>SMARTAC</v>
          </cell>
          <cell r="AM6786" t="str">
            <v>Administration</v>
          </cell>
        </row>
        <row r="6787">
          <cell r="A6787" t="str">
            <v>8182981</v>
          </cell>
          <cell r="E6787">
            <v>72500</v>
          </cell>
          <cell r="S6787" t="str">
            <v>2</v>
          </cell>
          <cell r="AJ6787" t="str">
            <v>DREBA2018-22</v>
          </cell>
          <cell r="AK6787" t="str">
            <v>SMARTAC</v>
          </cell>
          <cell r="AM6787" t="str">
            <v>Administration</v>
          </cell>
        </row>
        <row r="6788">
          <cell r="A6788" t="str">
            <v>8182981</v>
          </cell>
          <cell r="E6788">
            <v>46750</v>
          </cell>
          <cell r="S6788" t="str">
            <v>2</v>
          </cell>
          <cell r="AJ6788" t="str">
            <v>DREBA2018-22</v>
          </cell>
          <cell r="AK6788" t="str">
            <v>SMARTAC</v>
          </cell>
          <cell r="AM6788" t="str">
            <v>Administration</v>
          </cell>
        </row>
        <row r="6789">
          <cell r="A6789" t="str">
            <v>8182981</v>
          </cell>
          <cell r="E6789">
            <v>-72500</v>
          </cell>
          <cell r="S6789" t="str">
            <v>3</v>
          </cell>
          <cell r="AJ6789" t="str">
            <v>DREBA2018-22</v>
          </cell>
          <cell r="AK6789" t="str">
            <v>SMARTAC</v>
          </cell>
          <cell r="AM6789" t="str">
            <v>Administration</v>
          </cell>
        </row>
        <row r="6790">
          <cell r="A6790" t="str">
            <v>8182981</v>
          </cell>
          <cell r="E6790">
            <v>-46750</v>
          </cell>
          <cell r="S6790" t="str">
            <v>3</v>
          </cell>
          <cell r="AJ6790" t="str">
            <v>DREBA2018-22</v>
          </cell>
          <cell r="AK6790" t="str">
            <v>SMARTAC</v>
          </cell>
          <cell r="AM6790" t="str">
            <v>Administration</v>
          </cell>
        </row>
        <row r="6791">
          <cell r="A6791" t="str">
            <v>8182981</v>
          </cell>
          <cell r="E6791">
            <v>46750</v>
          </cell>
          <cell r="S6791" t="str">
            <v>3</v>
          </cell>
          <cell r="AJ6791" t="str">
            <v>DREBA2018-22</v>
          </cell>
          <cell r="AK6791" t="str">
            <v>SMARTAC</v>
          </cell>
          <cell r="AM6791" t="str">
            <v>Administration</v>
          </cell>
        </row>
        <row r="6792">
          <cell r="A6792" t="str">
            <v>8182981</v>
          </cell>
          <cell r="E6792">
            <v>108750</v>
          </cell>
          <cell r="S6792" t="str">
            <v>3</v>
          </cell>
          <cell r="AJ6792" t="str">
            <v>DREBA2018-22</v>
          </cell>
          <cell r="AK6792" t="str">
            <v>SMARTAC</v>
          </cell>
          <cell r="AM6792" t="str">
            <v>Administration</v>
          </cell>
        </row>
        <row r="6793">
          <cell r="A6793" t="str">
            <v>8182982</v>
          </cell>
          <cell r="E6793">
            <v>-468.88</v>
          </cell>
          <cell r="S6793" t="str">
            <v>1</v>
          </cell>
          <cell r="AJ6793" t="str">
            <v>DREBA2018-22</v>
          </cell>
          <cell r="AK6793" t="str">
            <v>SMARTAC</v>
          </cell>
          <cell r="AM6793" t="str">
            <v>Administration</v>
          </cell>
        </row>
        <row r="6794">
          <cell r="A6794" t="str">
            <v>8182982</v>
          </cell>
          <cell r="E6794">
            <v>-420.9</v>
          </cell>
          <cell r="S6794" t="str">
            <v>2</v>
          </cell>
          <cell r="AJ6794" t="str">
            <v>DREBA2018-22</v>
          </cell>
          <cell r="AK6794" t="str">
            <v>SMARTAC</v>
          </cell>
          <cell r="AM6794" t="str">
            <v>Administration</v>
          </cell>
        </row>
        <row r="6795">
          <cell r="A6795" t="str">
            <v>8182982</v>
          </cell>
          <cell r="E6795">
            <v>46888.3</v>
          </cell>
          <cell r="S6795" t="str">
            <v>1</v>
          </cell>
          <cell r="AJ6795" t="str">
            <v>DREBA2018-22</v>
          </cell>
          <cell r="AK6795" t="str">
            <v>SMARTAC</v>
          </cell>
          <cell r="AM6795" t="str">
            <v>Administration</v>
          </cell>
        </row>
        <row r="6796">
          <cell r="A6796" t="str">
            <v>8182982</v>
          </cell>
          <cell r="E6796">
            <v>-0.01</v>
          </cell>
          <cell r="S6796" t="str">
            <v>1</v>
          </cell>
          <cell r="AJ6796" t="str">
            <v>DREBA2018-22</v>
          </cell>
          <cell r="AK6796" t="str">
            <v>SMARTAC</v>
          </cell>
          <cell r="AM6796" t="str">
            <v>Administration</v>
          </cell>
        </row>
        <row r="6797">
          <cell r="A6797" t="str">
            <v>8182982</v>
          </cell>
          <cell r="E6797">
            <v>-131250</v>
          </cell>
          <cell r="S6797" t="str">
            <v>1</v>
          </cell>
          <cell r="AJ6797" t="str">
            <v>DREBA2018-22</v>
          </cell>
          <cell r="AK6797" t="str">
            <v>SMARTAC</v>
          </cell>
          <cell r="AM6797" t="str">
            <v>Administration</v>
          </cell>
        </row>
        <row r="6798">
          <cell r="A6798" t="str">
            <v>8182982</v>
          </cell>
          <cell r="E6798">
            <v>0.01</v>
          </cell>
          <cell r="S6798" t="str">
            <v>1</v>
          </cell>
          <cell r="AJ6798" t="str">
            <v>DREBA2018-22</v>
          </cell>
          <cell r="AK6798" t="str">
            <v>SMARTAC</v>
          </cell>
          <cell r="AM6798" t="str">
            <v>Administration</v>
          </cell>
        </row>
        <row r="6799">
          <cell r="A6799" t="str">
            <v>8182982</v>
          </cell>
          <cell r="E6799">
            <v>87500</v>
          </cell>
          <cell r="S6799" t="str">
            <v>1</v>
          </cell>
          <cell r="AJ6799" t="str">
            <v>DREBA2018-22</v>
          </cell>
          <cell r="AK6799" t="str">
            <v>SMARTAC</v>
          </cell>
          <cell r="AM6799" t="str">
            <v>Administration</v>
          </cell>
        </row>
        <row r="6800">
          <cell r="A6800" t="str">
            <v>8182982</v>
          </cell>
          <cell r="E6800">
            <v>45250</v>
          </cell>
          <cell r="S6800" t="str">
            <v>1</v>
          </cell>
          <cell r="AJ6800" t="str">
            <v>DREBA2018-22</v>
          </cell>
          <cell r="AK6800" t="str">
            <v>SMARTAC</v>
          </cell>
          <cell r="AM6800" t="str">
            <v>Administration</v>
          </cell>
        </row>
        <row r="6801">
          <cell r="A6801" t="str">
            <v>8182982</v>
          </cell>
          <cell r="E6801">
            <v>42090.05</v>
          </cell>
          <cell r="S6801" t="str">
            <v>2</v>
          </cell>
          <cell r="AJ6801" t="str">
            <v>DREBA2018-22</v>
          </cell>
          <cell r="AK6801" t="str">
            <v>SMARTAC</v>
          </cell>
          <cell r="AM6801" t="str">
            <v>Administration</v>
          </cell>
        </row>
        <row r="6802">
          <cell r="A6802" t="str">
            <v>8182982</v>
          </cell>
          <cell r="E6802">
            <v>-0.01</v>
          </cell>
          <cell r="S6802" t="str">
            <v>2</v>
          </cell>
          <cell r="AJ6802" t="str">
            <v>DREBA2018-22</v>
          </cell>
          <cell r="AK6802" t="str">
            <v>SMARTAC</v>
          </cell>
          <cell r="AM6802" t="str">
            <v>Administration</v>
          </cell>
        </row>
        <row r="6803">
          <cell r="A6803" t="str">
            <v>8182982</v>
          </cell>
          <cell r="E6803">
            <v>-87500</v>
          </cell>
          <cell r="S6803" t="str">
            <v>2</v>
          </cell>
          <cell r="AJ6803" t="str">
            <v>DREBA2018-22</v>
          </cell>
          <cell r="AK6803" t="str">
            <v>SMARTAC</v>
          </cell>
          <cell r="AM6803" t="str">
            <v>Administration</v>
          </cell>
        </row>
        <row r="6804">
          <cell r="A6804" t="str">
            <v>8182982</v>
          </cell>
          <cell r="E6804">
            <v>-45250</v>
          </cell>
          <cell r="S6804" t="str">
            <v>2</v>
          </cell>
          <cell r="AJ6804" t="str">
            <v>DREBA2018-22</v>
          </cell>
          <cell r="AK6804" t="str">
            <v>SMARTAC</v>
          </cell>
          <cell r="AM6804" t="str">
            <v>Administration</v>
          </cell>
        </row>
        <row r="6805">
          <cell r="A6805" t="str">
            <v>8182982</v>
          </cell>
          <cell r="E6805">
            <v>0.01</v>
          </cell>
          <cell r="S6805" t="str">
            <v>2</v>
          </cell>
          <cell r="AJ6805" t="str">
            <v>DREBA2018-22</v>
          </cell>
          <cell r="AK6805" t="str">
            <v>SMARTAC</v>
          </cell>
          <cell r="AM6805" t="str">
            <v>Administration</v>
          </cell>
        </row>
        <row r="6806">
          <cell r="A6806" t="str">
            <v>8182982</v>
          </cell>
          <cell r="E6806">
            <v>90500</v>
          </cell>
          <cell r="S6806" t="str">
            <v>2</v>
          </cell>
          <cell r="AJ6806" t="str">
            <v>DREBA2018-22</v>
          </cell>
          <cell r="AK6806" t="str">
            <v>SMARTAC</v>
          </cell>
          <cell r="AM6806" t="str">
            <v>Administration</v>
          </cell>
        </row>
        <row r="6807">
          <cell r="A6807" t="str">
            <v>8182982</v>
          </cell>
          <cell r="E6807">
            <v>43750</v>
          </cell>
          <cell r="S6807" t="str">
            <v>2</v>
          </cell>
          <cell r="AJ6807" t="str">
            <v>DREBA2018-22</v>
          </cell>
          <cell r="AK6807" t="str">
            <v>SMARTAC</v>
          </cell>
          <cell r="AM6807" t="str">
            <v>Administration</v>
          </cell>
        </row>
        <row r="6808">
          <cell r="A6808" t="str">
            <v>8182982</v>
          </cell>
          <cell r="E6808">
            <v>-0.01</v>
          </cell>
          <cell r="S6808" t="str">
            <v>3</v>
          </cell>
          <cell r="AJ6808" t="str">
            <v>DREBA2018-22</v>
          </cell>
          <cell r="AK6808" t="str">
            <v>SMARTAC</v>
          </cell>
          <cell r="AM6808" t="str">
            <v>Administration</v>
          </cell>
        </row>
        <row r="6809">
          <cell r="A6809" t="str">
            <v>8182982</v>
          </cell>
          <cell r="E6809">
            <v>-90500</v>
          </cell>
          <cell r="S6809" t="str">
            <v>3</v>
          </cell>
          <cell r="AJ6809" t="str">
            <v>DREBA2018-22</v>
          </cell>
          <cell r="AK6809" t="str">
            <v>SMARTAC</v>
          </cell>
          <cell r="AM6809" t="str">
            <v>Administration</v>
          </cell>
        </row>
        <row r="6810">
          <cell r="A6810" t="str">
            <v>8182982</v>
          </cell>
          <cell r="E6810">
            <v>-43750</v>
          </cell>
          <cell r="S6810" t="str">
            <v>3</v>
          </cell>
          <cell r="AJ6810" t="str">
            <v>DREBA2018-22</v>
          </cell>
          <cell r="AK6810" t="str">
            <v>SMARTAC</v>
          </cell>
          <cell r="AM6810" t="str">
            <v>Administration</v>
          </cell>
        </row>
        <row r="6811">
          <cell r="A6811" t="str">
            <v>8182982</v>
          </cell>
          <cell r="E6811">
            <v>43267.14</v>
          </cell>
          <cell r="S6811" t="str">
            <v>3</v>
          </cell>
          <cell r="AJ6811" t="str">
            <v>DREBA2018-22</v>
          </cell>
          <cell r="AK6811" t="str">
            <v>SMARTAC</v>
          </cell>
          <cell r="AM6811" t="str">
            <v>Administration</v>
          </cell>
        </row>
        <row r="6812">
          <cell r="A6812" t="str">
            <v>8182982</v>
          </cell>
          <cell r="E6812">
            <v>482.86</v>
          </cell>
          <cell r="S6812" t="str">
            <v>3</v>
          </cell>
          <cell r="AJ6812" t="str">
            <v>DREBA2018-22</v>
          </cell>
          <cell r="AK6812" t="str">
            <v>SMARTAC</v>
          </cell>
          <cell r="AM6812" t="str">
            <v>Administration</v>
          </cell>
        </row>
        <row r="6813">
          <cell r="A6813" t="str">
            <v>8182982</v>
          </cell>
          <cell r="E6813">
            <v>135750</v>
          </cell>
          <cell r="S6813" t="str">
            <v>3</v>
          </cell>
          <cell r="AJ6813" t="str">
            <v>DREBA2018-22</v>
          </cell>
          <cell r="AK6813" t="str">
            <v>SMARTAC</v>
          </cell>
          <cell r="AM6813" t="str">
            <v>Administration</v>
          </cell>
        </row>
        <row r="6814">
          <cell r="A6814" t="str">
            <v>8182984</v>
          </cell>
          <cell r="E6814">
            <v>-8000</v>
          </cell>
          <cell r="S6814" t="str">
            <v>1</v>
          </cell>
          <cell r="AJ6814" t="str">
            <v>DREBA2018-22</v>
          </cell>
          <cell r="AK6814" t="str">
            <v>SMARTAC</v>
          </cell>
          <cell r="AM6814" t="str">
            <v>Administration</v>
          </cell>
        </row>
        <row r="6815">
          <cell r="A6815" t="str">
            <v>8182984</v>
          </cell>
          <cell r="E6815">
            <v>8000</v>
          </cell>
          <cell r="S6815" t="str">
            <v>3</v>
          </cell>
          <cell r="AJ6815" t="str">
            <v>DREBA2018-22</v>
          </cell>
          <cell r="AK6815" t="str">
            <v>SMARTAC</v>
          </cell>
          <cell r="AM6815" t="str">
            <v>Administration</v>
          </cell>
        </row>
        <row r="6816">
          <cell r="A6816" t="str">
            <v>8182984</v>
          </cell>
          <cell r="E6816">
            <v>684.3</v>
          </cell>
          <cell r="S6816" t="str">
            <v>1</v>
          </cell>
          <cell r="AJ6816" t="str">
            <v>DREBA2018-22</v>
          </cell>
          <cell r="AK6816" t="str">
            <v>SMARTAC</v>
          </cell>
          <cell r="AM6816" t="str">
            <v>Administration</v>
          </cell>
        </row>
        <row r="6817">
          <cell r="A6817" t="str">
            <v>8182984</v>
          </cell>
          <cell r="E6817">
            <v>722.4</v>
          </cell>
          <cell r="S6817" t="str">
            <v>2</v>
          </cell>
          <cell r="AJ6817" t="str">
            <v>DREBA2018-22</v>
          </cell>
          <cell r="AK6817" t="str">
            <v>SMARTAC</v>
          </cell>
          <cell r="AM6817" t="str">
            <v>Administration</v>
          </cell>
        </row>
        <row r="6818">
          <cell r="A6818" t="str">
            <v>8182984</v>
          </cell>
          <cell r="E6818">
            <v>952.66</v>
          </cell>
          <cell r="S6818" t="str">
            <v>3</v>
          </cell>
          <cell r="AJ6818" t="str">
            <v>DREBA2018-22</v>
          </cell>
          <cell r="AK6818" t="str">
            <v>SMARTAC</v>
          </cell>
          <cell r="AM6818" t="str">
            <v>Administration</v>
          </cell>
        </row>
        <row r="6819">
          <cell r="A6819" t="str">
            <v>8182984</v>
          </cell>
          <cell r="E6819">
            <v>2141.37</v>
          </cell>
          <cell r="S6819" t="str">
            <v>1</v>
          </cell>
          <cell r="AJ6819" t="str">
            <v>DREBA2018-22</v>
          </cell>
          <cell r="AK6819" t="str">
            <v>SMARTAC</v>
          </cell>
          <cell r="AM6819" t="str">
            <v>Administration</v>
          </cell>
        </row>
        <row r="6820">
          <cell r="A6820" t="str">
            <v>8182984</v>
          </cell>
          <cell r="E6820">
            <v>91.65</v>
          </cell>
          <cell r="S6820" t="str">
            <v>1</v>
          </cell>
          <cell r="AJ6820" t="str">
            <v>DREBA2018-22</v>
          </cell>
          <cell r="AK6820" t="str">
            <v>SMARTAC</v>
          </cell>
          <cell r="AM6820" t="str">
            <v>Administration</v>
          </cell>
        </row>
        <row r="6821">
          <cell r="A6821" t="str">
            <v>8182984</v>
          </cell>
          <cell r="E6821">
            <v>2627.5</v>
          </cell>
          <cell r="S6821" t="str">
            <v>2</v>
          </cell>
          <cell r="AJ6821" t="str">
            <v>DREBA2018-22</v>
          </cell>
          <cell r="AK6821" t="str">
            <v>SMARTAC</v>
          </cell>
          <cell r="AM6821" t="str">
            <v>Administration</v>
          </cell>
        </row>
        <row r="6822">
          <cell r="A6822" t="str">
            <v>8182984</v>
          </cell>
          <cell r="E6822">
            <v>244.15</v>
          </cell>
          <cell r="S6822" t="str">
            <v>2</v>
          </cell>
          <cell r="AJ6822" t="str">
            <v>DREBA2018-22</v>
          </cell>
          <cell r="AK6822" t="str">
            <v>SMARTAC</v>
          </cell>
          <cell r="AM6822" t="str">
            <v>Administration</v>
          </cell>
        </row>
        <row r="6823">
          <cell r="A6823" t="str">
            <v>8182984</v>
          </cell>
          <cell r="E6823">
            <v>106.92</v>
          </cell>
          <cell r="S6823" t="str">
            <v>2</v>
          </cell>
          <cell r="AJ6823" t="str">
            <v>DREBA2018-22</v>
          </cell>
          <cell r="AK6823" t="str">
            <v>SMARTAC</v>
          </cell>
          <cell r="AM6823" t="str">
            <v>Administration</v>
          </cell>
        </row>
        <row r="6824">
          <cell r="A6824" t="str">
            <v>8182984</v>
          </cell>
          <cell r="E6824">
            <v>3037.51</v>
          </cell>
          <cell r="S6824" t="str">
            <v>3</v>
          </cell>
          <cell r="AJ6824" t="str">
            <v>DREBA2018-22</v>
          </cell>
          <cell r="AK6824" t="str">
            <v>SMARTAC</v>
          </cell>
          <cell r="AM6824" t="str">
            <v>Administration</v>
          </cell>
        </row>
        <row r="6825">
          <cell r="A6825" t="str">
            <v>8182984</v>
          </cell>
          <cell r="E6825">
            <v>1755.41</v>
          </cell>
          <cell r="S6825" t="str">
            <v>3</v>
          </cell>
          <cell r="AJ6825" t="str">
            <v>DREBA2018-22</v>
          </cell>
          <cell r="AK6825" t="str">
            <v>SMARTAC</v>
          </cell>
          <cell r="AM6825" t="str">
            <v>Administration</v>
          </cell>
        </row>
        <row r="6826">
          <cell r="A6826" t="str">
            <v>8182984</v>
          </cell>
          <cell r="E6826">
            <v>434.18</v>
          </cell>
          <cell r="S6826" t="str">
            <v>3</v>
          </cell>
          <cell r="AJ6826" t="str">
            <v>DREBA2018-22</v>
          </cell>
          <cell r="AK6826" t="str">
            <v>SMARTAC</v>
          </cell>
          <cell r="AM6826" t="str">
            <v>Administration</v>
          </cell>
        </row>
        <row r="6827">
          <cell r="A6827" t="str">
            <v>8182984</v>
          </cell>
          <cell r="E6827">
            <v>879.67</v>
          </cell>
          <cell r="S6827" t="str">
            <v>1</v>
          </cell>
          <cell r="AJ6827" t="str">
            <v>DREBA2018-22</v>
          </cell>
          <cell r="AK6827" t="str">
            <v>SMARTAC</v>
          </cell>
          <cell r="AM6827" t="str">
            <v>Administration</v>
          </cell>
        </row>
        <row r="6828">
          <cell r="A6828" t="str">
            <v>8182984</v>
          </cell>
          <cell r="E6828">
            <v>928.64</v>
          </cell>
          <cell r="S6828" t="str">
            <v>2</v>
          </cell>
          <cell r="AJ6828" t="str">
            <v>DREBA2018-22</v>
          </cell>
          <cell r="AK6828" t="str">
            <v>SMARTAC</v>
          </cell>
          <cell r="AM6828" t="str">
            <v>Administration</v>
          </cell>
        </row>
        <row r="6829">
          <cell r="A6829" t="str">
            <v>8182984</v>
          </cell>
          <cell r="E6829">
            <v>1224.6400000000001</v>
          </cell>
          <cell r="S6829" t="str">
            <v>3</v>
          </cell>
          <cell r="AJ6829" t="str">
            <v>DREBA2018-22</v>
          </cell>
          <cell r="AK6829" t="str">
            <v>SMARTAC</v>
          </cell>
          <cell r="AM6829" t="str">
            <v>Administration</v>
          </cell>
        </row>
        <row r="6830">
          <cell r="A6830" t="str">
            <v>8182984</v>
          </cell>
          <cell r="E6830">
            <v>2183.3200000000002</v>
          </cell>
          <cell r="S6830" t="str">
            <v>1</v>
          </cell>
          <cell r="AJ6830" t="str">
            <v>DREBA2018-22</v>
          </cell>
          <cell r="AK6830" t="str">
            <v>SMARTAC</v>
          </cell>
          <cell r="AM6830" t="str">
            <v>Administration</v>
          </cell>
        </row>
        <row r="6831">
          <cell r="A6831" t="str">
            <v>8182984</v>
          </cell>
          <cell r="E6831">
            <v>3200.95</v>
          </cell>
          <cell r="S6831" t="str">
            <v>2</v>
          </cell>
          <cell r="AJ6831" t="str">
            <v>DREBA2018-22</v>
          </cell>
          <cell r="AK6831" t="str">
            <v>SMARTAC</v>
          </cell>
          <cell r="AM6831" t="str">
            <v>Administration</v>
          </cell>
        </row>
        <row r="6832">
          <cell r="A6832" t="str">
            <v>8182984</v>
          </cell>
          <cell r="E6832">
            <v>313.83999999999997</v>
          </cell>
          <cell r="S6832" t="str">
            <v>2</v>
          </cell>
          <cell r="AJ6832" t="str">
            <v>DREBA2018-22</v>
          </cell>
          <cell r="AK6832" t="str">
            <v>SMARTAC</v>
          </cell>
          <cell r="AM6832" t="str">
            <v>Administration</v>
          </cell>
        </row>
        <row r="6833">
          <cell r="A6833" t="str">
            <v>8182984</v>
          </cell>
          <cell r="E6833">
            <v>3335.32</v>
          </cell>
          <cell r="S6833" t="str">
            <v>3</v>
          </cell>
          <cell r="AJ6833" t="str">
            <v>DREBA2018-22</v>
          </cell>
          <cell r="AK6833" t="str">
            <v>SMARTAC</v>
          </cell>
          <cell r="AM6833" t="str">
            <v>Administration</v>
          </cell>
        </row>
        <row r="6834">
          <cell r="A6834" t="str">
            <v>8182984</v>
          </cell>
          <cell r="E6834">
            <v>2060.2199999999998</v>
          </cell>
          <cell r="S6834" t="str">
            <v>3</v>
          </cell>
          <cell r="AJ6834" t="str">
            <v>DREBA2018-22</v>
          </cell>
          <cell r="AK6834" t="str">
            <v>SMARTAC</v>
          </cell>
          <cell r="AM6834" t="str">
            <v>Administration</v>
          </cell>
        </row>
        <row r="6835">
          <cell r="A6835" t="str">
            <v>8182984</v>
          </cell>
          <cell r="E6835">
            <v>459.96</v>
          </cell>
          <cell r="S6835" t="str">
            <v>3</v>
          </cell>
          <cell r="AJ6835" t="str">
            <v>DREBA2018-22</v>
          </cell>
          <cell r="AK6835" t="str">
            <v>SMARTAC</v>
          </cell>
          <cell r="AM6835" t="str">
            <v>Administration</v>
          </cell>
        </row>
        <row r="6836">
          <cell r="A6836" t="str">
            <v>8182984</v>
          </cell>
          <cell r="E6836">
            <v>820.36</v>
          </cell>
          <cell r="S6836" t="str">
            <v>1</v>
          </cell>
          <cell r="AJ6836" t="str">
            <v>DREBA2018-22</v>
          </cell>
          <cell r="AK6836" t="str">
            <v>SMARTAC</v>
          </cell>
          <cell r="AM6836" t="str">
            <v>Administration</v>
          </cell>
        </row>
        <row r="6837">
          <cell r="A6837" t="str">
            <v>8182984</v>
          </cell>
          <cell r="E6837">
            <v>169.73</v>
          </cell>
          <cell r="S6837" t="str">
            <v>1</v>
          </cell>
          <cell r="AJ6837" t="str">
            <v>DREBA2018-22</v>
          </cell>
          <cell r="AK6837" t="str">
            <v>SMARTAC</v>
          </cell>
          <cell r="AM6837" t="str">
            <v>Administration</v>
          </cell>
        </row>
        <row r="6838">
          <cell r="A6838" t="str">
            <v>8182984</v>
          </cell>
          <cell r="E6838">
            <v>254.59</v>
          </cell>
          <cell r="S6838" t="str">
            <v>2</v>
          </cell>
          <cell r="AJ6838" t="str">
            <v>DREBA2018-22</v>
          </cell>
          <cell r="AK6838" t="str">
            <v>SMARTAC</v>
          </cell>
          <cell r="AM6838" t="str">
            <v>Administration</v>
          </cell>
        </row>
        <row r="6839">
          <cell r="A6839" t="str">
            <v>8182984</v>
          </cell>
          <cell r="E6839">
            <v>198.02</v>
          </cell>
          <cell r="S6839" t="str">
            <v>2</v>
          </cell>
          <cell r="AJ6839" t="str">
            <v>DREBA2018-22</v>
          </cell>
          <cell r="AK6839" t="str">
            <v>SMARTAC</v>
          </cell>
          <cell r="AM6839" t="str">
            <v>Administration</v>
          </cell>
        </row>
        <row r="6840">
          <cell r="A6840" t="str">
            <v>8182984</v>
          </cell>
          <cell r="E6840">
            <v>820.36</v>
          </cell>
          <cell r="S6840" t="str">
            <v>3</v>
          </cell>
          <cell r="AJ6840" t="str">
            <v>DREBA2018-22</v>
          </cell>
          <cell r="AK6840" t="str">
            <v>SMARTAC</v>
          </cell>
          <cell r="AM6840" t="str">
            <v>Administration</v>
          </cell>
        </row>
        <row r="6841">
          <cell r="A6841" t="str">
            <v>8182984</v>
          </cell>
          <cell r="E6841">
            <v>282.88</v>
          </cell>
          <cell r="S6841" t="str">
            <v>3</v>
          </cell>
          <cell r="AJ6841" t="str">
            <v>DREBA2018-22</v>
          </cell>
          <cell r="AK6841" t="str">
            <v>SMARTAC</v>
          </cell>
          <cell r="AM6841" t="str">
            <v>Administration</v>
          </cell>
        </row>
        <row r="6842">
          <cell r="A6842" t="str">
            <v>8182984</v>
          </cell>
          <cell r="E6842">
            <v>141.44999999999999</v>
          </cell>
          <cell r="S6842" t="str">
            <v>3</v>
          </cell>
          <cell r="AJ6842" t="str">
            <v>DREBA2018-22</v>
          </cell>
          <cell r="AK6842" t="str">
            <v>SMARTAC</v>
          </cell>
          <cell r="AM6842" t="str">
            <v>Administration</v>
          </cell>
        </row>
        <row r="6843">
          <cell r="A6843" t="str">
            <v>8182984</v>
          </cell>
          <cell r="E6843">
            <v>170.72</v>
          </cell>
          <cell r="S6843" t="str">
            <v>1</v>
          </cell>
          <cell r="AJ6843" t="str">
            <v>DREBA2018-22</v>
          </cell>
          <cell r="AK6843" t="str">
            <v>SMARTAC</v>
          </cell>
          <cell r="AM6843" t="str">
            <v>Administration</v>
          </cell>
        </row>
        <row r="6844">
          <cell r="A6844" t="str">
            <v>8182984</v>
          </cell>
          <cell r="E6844">
            <v>180.23</v>
          </cell>
          <cell r="S6844" t="str">
            <v>2</v>
          </cell>
          <cell r="AJ6844" t="str">
            <v>DREBA2018-22</v>
          </cell>
          <cell r="AK6844" t="str">
            <v>SMARTAC</v>
          </cell>
          <cell r="AM6844" t="str">
            <v>Administration</v>
          </cell>
        </row>
        <row r="6845">
          <cell r="A6845" t="str">
            <v>8182984</v>
          </cell>
          <cell r="E6845">
            <v>237.67</v>
          </cell>
          <cell r="S6845" t="str">
            <v>3</v>
          </cell>
          <cell r="AJ6845" t="str">
            <v>DREBA2018-22</v>
          </cell>
          <cell r="AK6845" t="str">
            <v>SMARTAC</v>
          </cell>
          <cell r="AM6845" t="str">
            <v>Administration</v>
          </cell>
        </row>
        <row r="6846">
          <cell r="A6846" t="str">
            <v>8182984</v>
          </cell>
          <cell r="E6846">
            <v>539.04</v>
          </cell>
          <cell r="S6846" t="str">
            <v>1</v>
          </cell>
          <cell r="AJ6846" t="str">
            <v>DREBA2018-22</v>
          </cell>
          <cell r="AK6846" t="str">
            <v>SMARTAC</v>
          </cell>
          <cell r="AM6846" t="str">
            <v>Administration</v>
          </cell>
        </row>
        <row r="6847">
          <cell r="A6847" t="str">
            <v>8182984</v>
          </cell>
          <cell r="E6847">
            <v>23.85</v>
          </cell>
          <cell r="S6847" t="str">
            <v>1</v>
          </cell>
          <cell r="AJ6847" t="str">
            <v>DREBA2018-22</v>
          </cell>
          <cell r="AK6847" t="str">
            <v>SMARTAC</v>
          </cell>
          <cell r="AM6847" t="str">
            <v>Administration</v>
          </cell>
        </row>
        <row r="6848">
          <cell r="A6848" t="str">
            <v>8182984</v>
          </cell>
          <cell r="E6848">
            <v>657.02</v>
          </cell>
          <cell r="S6848" t="str">
            <v>2</v>
          </cell>
          <cell r="AJ6848" t="str">
            <v>DREBA2018-22</v>
          </cell>
          <cell r="AK6848" t="str">
            <v>SMARTAC</v>
          </cell>
          <cell r="AM6848" t="str">
            <v>Administration</v>
          </cell>
        </row>
        <row r="6849">
          <cell r="A6849" t="str">
            <v>8182984</v>
          </cell>
          <cell r="E6849">
            <v>60.91</v>
          </cell>
          <cell r="S6849" t="str">
            <v>2</v>
          </cell>
          <cell r="AJ6849" t="str">
            <v>DREBA2018-22</v>
          </cell>
          <cell r="AK6849" t="str">
            <v>SMARTAC</v>
          </cell>
          <cell r="AM6849" t="str">
            <v>Administration</v>
          </cell>
        </row>
        <row r="6850">
          <cell r="A6850" t="str">
            <v>8182984</v>
          </cell>
          <cell r="E6850">
            <v>27.82</v>
          </cell>
          <cell r="S6850" t="str">
            <v>2</v>
          </cell>
          <cell r="AJ6850" t="str">
            <v>DREBA2018-22</v>
          </cell>
          <cell r="AK6850" t="str">
            <v>SMARTAC</v>
          </cell>
          <cell r="AM6850" t="str">
            <v>Administration</v>
          </cell>
        </row>
        <row r="6851">
          <cell r="A6851" t="str">
            <v>8182984</v>
          </cell>
          <cell r="E6851">
            <v>762.61</v>
          </cell>
          <cell r="S6851" t="str">
            <v>3</v>
          </cell>
          <cell r="AJ6851" t="str">
            <v>DREBA2018-22</v>
          </cell>
          <cell r="AK6851" t="str">
            <v>SMARTAC</v>
          </cell>
          <cell r="AM6851" t="str">
            <v>Administration</v>
          </cell>
        </row>
        <row r="6852">
          <cell r="A6852" t="str">
            <v>8182984</v>
          </cell>
          <cell r="E6852">
            <v>439.6</v>
          </cell>
          <cell r="S6852" t="str">
            <v>3</v>
          </cell>
          <cell r="AJ6852" t="str">
            <v>DREBA2018-22</v>
          </cell>
          <cell r="AK6852" t="str">
            <v>SMARTAC</v>
          </cell>
          <cell r="AM6852" t="str">
            <v>Administration</v>
          </cell>
        </row>
        <row r="6853">
          <cell r="A6853" t="str">
            <v>8182984</v>
          </cell>
          <cell r="E6853">
            <v>109.15</v>
          </cell>
          <cell r="S6853" t="str">
            <v>3</v>
          </cell>
          <cell r="AJ6853" t="str">
            <v>DREBA2018-22</v>
          </cell>
          <cell r="AK6853" t="str">
            <v>SMARTAC</v>
          </cell>
          <cell r="AM6853" t="str">
            <v>Administration</v>
          </cell>
        </row>
        <row r="6854">
          <cell r="A6854" t="str">
            <v>8182984</v>
          </cell>
          <cell r="E6854">
            <v>96.9</v>
          </cell>
          <cell r="S6854" t="str">
            <v>1</v>
          </cell>
          <cell r="AJ6854" t="str">
            <v>DREBA2018-22</v>
          </cell>
          <cell r="AK6854" t="str">
            <v>SMARTAC</v>
          </cell>
          <cell r="AM6854" t="str">
            <v>Administration</v>
          </cell>
        </row>
        <row r="6855">
          <cell r="A6855" t="str">
            <v>8182984</v>
          </cell>
          <cell r="E6855">
            <v>102.29</v>
          </cell>
          <cell r="S6855" t="str">
            <v>2</v>
          </cell>
          <cell r="AJ6855" t="str">
            <v>DREBA2018-22</v>
          </cell>
          <cell r="AK6855" t="str">
            <v>SMARTAC</v>
          </cell>
          <cell r="AM6855" t="str">
            <v>Administration</v>
          </cell>
        </row>
        <row r="6856">
          <cell r="A6856" t="str">
            <v>8182984</v>
          </cell>
          <cell r="E6856">
            <v>134.9</v>
          </cell>
          <cell r="S6856" t="str">
            <v>3</v>
          </cell>
          <cell r="AJ6856" t="str">
            <v>DREBA2018-22</v>
          </cell>
          <cell r="AK6856" t="str">
            <v>SMARTAC</v>
          </cell>
          <cell r="AM6856" t="str">
            <v>Administration</v>
          </cell>
        </row>
        <row r="6857">
          <cell r="A6857" t="str">
            <v>8182984</v>
          </cell>
          <cell r="E6857">
            <v>305.94</v>
          </cell>
          <cell r="S6857" t="str">
            <v>1</v>
          </cell>
          <cell r="AJ6857" t="str">
            <v>DREBA2018-22</v>
          </cell>
          <cell r="AK6857" t="str">
            <v>SMARTAC</v>
          </cell>
          <cell r="AM6857" t="str">
            <v>Administration</v>
          </cell>
        </row>
        <row r="6858">
          <cell r="A6858" t="str">
            <v>8182984</v>
          </cell>
          <cell r="E6858">
            <v>13.54</v>
          </cell>
          <cell r="S6858" t="str">
            <v>1</v>
          </cell>
          <cell r="AJ6858" t="str">
            <v>DREBA2018-22</v>
          </cell>
          <cell r="AK6858" t="str">
            <v>SMARTAC</v>
          </cell>
          <cell r="AM6858" t="str">
            <v>Administration</v>
          </cell>
        </row>
        <row r="6859">
          <cell r="A6859" t="str">
            <v>8182984</v>
          </cell>
          <cell r="E6859">
            <v>372.9</v>
          </cell>
          <cell r="S6859" t="str">
            <v>2</v>
          </cell>
          <cell r="AJ6859" t="str">
            <v>DREBA2018-22</v>
          </cell>
          <cell r="AK6859" t="str">
            <v>SMARTAC</v>
          </cell>
          <cell r="AM6859" t="str">
            <v>Administration</v>
          </cell>
        </row>
        <row r="6860">
          <cell r="A6860" t="str">
            <v>8182984</v>
          </cell>
          <cell r="E6860">
            <v>34.57</v>
          </cell>
          <cell r="S6860" t="str">
            <v>2</v>
          </cell>
          <cell r="AJ6860" t="str">
            <v>DREBA2018-22</v>
          </cell>
          <cell r="AK6860" t="str">
            <v>SMARTAC</v>
          </cell>
          <cell r="AM6860" t="str">
            <v>Administration</v>
          </cell>
        </row>
        <row r="6861">
          <cell r="A6861" t="str">
            <v>8182984</v>
          </cell>
          <cell r="E6861">
            <v>15.8</v>
          </cell>
          <cell r="S6861" t="str">
            <v>2</v>
          </cell>
          <cell r="AJ6861" t="str">
            <v>DREBA2018-22</v>
          </cell>
          <cell r="AK6861" t="str">
            <v>SMARTAC</v>
          </cell>
          <cell r="AM6861" t="str">
            <v>Administration</v>
          </cell>
        </row>
        <row r="6862">
          <cell r="A6862" t="str">
            <v>8182984</v>
          </cell>
          <cell r="E6862">
            <v>432.83</v>
          </cell>
          <cell r="S6862" t="str">
            <v>3</v>
          </cell>
          <cell r="AJ6862" t="str">
            <v>DREBA2018-22</v>
          </cell>
          <cell r="AK6862" t="str">
            <v>SMARTAC</v>
          </cell>
          <cell r="AM6862" t="str">
            <v>Administration</v>
          </cell>
        </row>
        <row r="6863">
          <cell r="A6863" t="str">
            <v>8182984</v>
          </cell>
          <cell r="E6863">
            <v>249.5</v>
          </cell>
          <cell r="S6863" t="str">
            <v>3</v>
          </cell>
          <cell r="AJ6863" t="str">
            <v>DREBA2018-22</v>
          </cell>
          <cell r="AK6863" t="str">
            <v>SMARTAC</v>
          </cell>
          <cell r="AM6863" t="str">
            <v>Administration</v>
          </cell>
        </row>
        <row r="6864">
          <cell r="A6864" t="str">
            <v>8182984</v>
          </cell>
          <cell r="E6864">
            <v>61.96</v>
          </cell>
          <cell r="S6864" t="str">
            <v>3</v>
          </cell>
          <cell r="AJ6864" t="str">
            <v>DREBA2018-22</v>
          </cell>
          <cell r="AK6864" t="str">
            <v>SMARTAC</v>
          </cell>
          <cell r="AM6864" t="str">
            <v>Administration</v>
          </cell>
        </row>
        <row r="6865">
          <cell r="A6865" t="str">
            <v>8182984</v>
          </cell>
          <cell r="E6865">
            <v>165.13</v>
          </cell>
          <cell r="S6865" t="str">
            <v>1</v>
          </cell>
          <cell r="AJ6865" t="str">
            <v>DREBA2018-22</v>
          </cell>
          <cell r="AK6865" t="str">
            <v>SMARTAC</v>
          </cell>
          <cell r="AM6865" t="str">
            <v>Administration</v>
          </cell>
        </row>
        <row r="6866">
          <cell r="A6866" t="str">
            <v>8182984</v>
          </cell>
          <cell r="E6866">
            <v>174.32</v>
          </cell>
          <cell r="S6866" t="str">
            <v>2</v>
          </cell>
          <cell r="AJ6866" t="str">
            <v>DREBA2018-22</v>
          </cell>
          <cell r="AK6866" t="str">
            <v>SMARTAC</v>
          </cell>
          <cell r="AM6866" t="str">
            <v>Administration</v>
          </cell>
        </row>
        <row r="6867">
          <cell r="A6867" t="str">
            <v>8182984</v>
          </cell>
          <cell r="E6867">
            <v>229.89</v>
          </cell>
          <cell r="S6867" t="str">
            <v>3</v>
          </cell>
          <cell r="AJ6867" t="str">
            <v>DREBA2018-22</v>
          </cell>
          <cell r="AK6867" t="str">
            <v>SMARTAC</v>
          </cell>
          <cell r="AM6867" t="str">
            <v>Administration</v>
          </cell>
        </row>
        <row r="6868">
          <cell r="A6868" t="str">
            <v>8182984</v>
          </cell>
          <cell r="E6868">
            <v>409.85</v>
          </cell>
          <cell r="S6868" t="str">
            <v>1</v>
          </cell>
          <cell r="AJ6868" t="str">
            <v>DREBA2018-22</v>
          </cell>
          <cell r="AK6868" t="str">
            <v>SMARTAC</v>
          </cell>
          <cell r="AM6868" t="str">
            <v>Administration</v>
          </cell>
        </row>
        <row r="6869">
          <cell r="A6869" t="str">
            <v>8182984</v>
          </cell>
          <cell r="E6869">
            <v>600.87</v>
          </cell>
          <cell r="S6869" t="str">
            <v>2</v>
          </cell>
          <cell r="AJ6869" t="str">
            <v>DREBA2018-22</v>
          </cell>
          <cell r="AK6869" t="str">
            <v>SMARTAC</v>
          </cell>
          <cell r="AM6869" t="str">
            <v>Administration</v>
          </cell>
        </row>
        <row r="6870">
          <cell r="A6870" t="str">
            <v>8182984</v>
          </cell>
          <cell r="E6870">
            <v>58.92</v>
          </cell>
          <cell r="S6870" t="str">
            <v>2</v>
          </cell>
          <cell r="AJ6870" t="str">
            <v>DREBA2018-22</v>
          </cell>
          <cell r="AK6870" t="str">
            <v>SMARTAC</v>
          </cell>
          <cell r="AM6870" t="str">
            <v>Administration</v>
          </cell>
        </row>
        <row r="6871">
          <cell r="A6871" t="str">
            <v>8182984</v>
          </cell>
          <cell r="E6871">
            <v>626.1</v>
          </cell>
          <cell r="S6871" t="str">
            <v>3</v>
          </cell>
          <cell r="AJ6871" t="str">
            <v>DREBA2018-22</v>
          </cell>
          <cell r="AK6871" t="str">
            <v>SMARTAC</v>
          </cell>
          <cell r="AM6871" t="str">
            <v>Administration</v>
          </cell>
        </row>
        <row r="6872">
          <cell r="A6872" t="str">
            <v>8182984</v>
          </cell>
          <cell r="E6872">
            <v>386.74</v>
          </cell>
          <cell r="S6872" t="str">
            <v>3</v>
          </cell>
          <cell r="AJ6872" t="str">
            <v>DREBA2018-22</v>
          </cell>
          <cell r="AK6872" t="str">
            <v>SMARTAC</v>
          </cell>
          <cell r="AM6872" t="str">
            <v>Administration</v>
          </cell>
        </row>
        <row r="6873">
          <cell r="A6873" t="str">
            <v>8182984</v>
          </cell>
          <cell r="E6873">
            <v>86.34</v>
          </cell>
          <cell r="S6873" t="str">
            <v>3</v>
          </cell>
          <cell r="AJ6873" t="str">
            <v>DREBA2018-22</v>
          </cell>
          <cell r="AK6873" t="str">
            <v>SMARTAC</v>
          </cell>
          <cell r="AM6873" t="str">
            <v>Administration</v>
          </cell>
        </row>
        <row r="6874">
          <cell r="A6874" t="str">
            <v>8182984</v>
          </cell>
          <cell r="E6874">
            <v>994.73</v>
          </cell>
          <cell r="S6874" t="str">
            <v>1</v>
          </cell>
          <cell r="AJ6874" t="str">
            <v>DREBA2018-22</v>
          </cell>
          <cell r="AK6874" t="str">
            <v>SMARTAC</v>
          </cell>
          <cell r="AM6874" t="str">
            <v>Administration</v>
          </cell>
        </row>
        <row r="6875">
          <cell r="A6875" t="str">
            <v>8182984</v>
          </cell>
          <cell r="E6875">
            <v>1050.1199999999999</v>
          </cell>
          <cell r="S6875" t="str">
            <v>2</v>
          </cell>
          <cell r="AJ6875" t="str">
            <v>DREBA2018-22</v>
          </cell>
          <cell r="AK6875" t="str">
            <v>SMARTAC</v>
          </cell>
          <cell r="AM6875" t="str">
            <v>Administration</v>
          </cell>
        </row>
        <row r="6876">
          <cell r="A6876" t="str">
            <v>8182984</v>
          </cell>
          <cell r="E6876">
            <v>1314.99</v>
          </cell>
          <cell r="S6876" t="str">
            <v>3</v>
          </cell>
          <cell r="AJ6876" t="str">
            <v>DREBA2018-22</v>
          </cell>
          <cell r="AK6876" t="str">
            <v>SMARTAC</v>
          </cell>
          <cell r="AM6876" t="str">
            <v>Administration</v>
          </cell>
        </row>
        <row r="6877">
          <cell r="A6877" t="str">
            <v>8182984</v>
          </cell>
          <cell r="E6877">
            <v>3140.76</v>
          </cell>
          <cell r="S6877" t="str">
            <v>1</v>
          </cell>
          <cell r="AJ6877" t="str">
            <v>DREBA2018-22</v>
          </cell>
          <cell r="AK6877" t="str">
            <v>SMARTAC</v>
          </cell>
          <cell r="AM6877" t="str">
            <v>Administration</v>
          </cell>
        </row>
        <row r="6878">
          <cell r="A6878" t="str">
            <v>8182984</v>
          </cell>
          <cell r="E6878">
            <v>139.01</v>
          </cell>
          <cell r="S6878" t="str">
            <v>1</v>
          </cell>
          <cell r="AJ6878" t="str">
            <v>DREBA2018-22</v>
          </cell>
          <cell r="AK6878" t="str">
            <v>SMARTAC</v>
          </cell>
          <cell r="AM6878" t="str">
            <v>Administration</v>
          </cell>
        </row>
        <row r="6879">
          <cell r="A6879" t="str">
            <v>8182984</v>
          </cell>
          <cell r="E6879">
            <v>3828.15</v>
          </cell>
          <cell r="S6879" t="str">
            <v>2</v>
          </cell>
          <cell r="AJ6879" t="str">
            <v>DREBA2018-22</v>
          </cell>
          <cell r="AK6879" t="str">
            <v>SMARTAC</v>
          </cell>
          <cell r="AM6879" t="str">
            <v>Administration</v>
          </cell>
        </row>
        <row r="6880">
          <cell r="A6880" t="str">
            <v>8182984</v>
          </cell>
          <cell r="E6880">
            <v>354.91</v>
          </cell>
          <cell r="S6880" t="str">
            <v>2</v>
          </cell>
          <cell r="AJ6880" t="str">
            <v>DREBA2018-22</v>
          </cell>
          <cell r="AK6880" t="str">
            <v>SMARTAC</v>
          </cell>
          <cell r="AM6880" t="str">
            <v>Administration</v>
          </cell>
        </row>
        <row r="6881">
          <cell r="A6881" t="str">
            <v>8182984</v>
          </cell>
          <cell r="E6881">
            <v>162.16999999999999</v>
          </cell>
          <cell r="S6881" t="str">
            <v>2</v>
          </cell>
          <cell r="AJ6881" t="str">
            <v>DREBA2018-22</v>
          </cell>
          <cell r="AK6881" t="str">
            <v>SMARTAC</v>
          </cell>
          <cell r="AM6881" t="str">
            <v>Administration</v>
          </cell>
        </row>
        <row r="6882">
          <cell r="A6882" t="str">
            <v>8182984</v>
          </cell>
          <cell r="E6882">
            <v>4219.34</v>
          </cell>
          <cell r="S6882" t="str">
            <v>3</v>
          </cell>
          <cell r="AJ6882" t="str">
            <v>DREBA2018-22</v>
          </cell>
          <cell r="AK6882" t="str">
            <v>SMARTAC</v>
          </cell>
          <cell r="AM6882" t="str">
            <v>Administration</v>
          </cell>
        </row>
        <row r="6883">
          <cell r="A6883" t="str">
            <v>8182984</v>
          </cell>
          <cell r="E6883">
            <v>2432.1999999999998</v>
          </cell>
          <cell r="S6883" t="str">
            <v>3</v>
          </cell>
          <cell r="AJ6883" t="str">
            <v>DREBA2018-22</v>
          </cell>
          <cell r="AK6883" t="str">
            <v>SMARTAC</v>
          </cell>
          <cell r="AM6883" t="str">
            <v>Administration</v>
          </cell>
        </row>
        <row r="6884">
          <cell r="A6884" t="str">
            <v>8182984</v>
          </cell>
          <cell r="E6884">
            <v>603.89</v>
          </cell>
          <cell r="S6884" t="str">
            <v>3</v>
          </cell>
          <cell r="AJ6884" t="str">
            <v>DREBA2018-22</v>
          </cell>
          <cell r="AK6884" t="str">
            <v>SMARTAC</v>
          </cell>
          <cell r="AM6884" t="str">
            <v>Administration</v>
          </cell>
        </row>
        <row r="6885">
          <cell r="A6885" t="str">
            <v>8182984</v>
          </cell>
          <cell r="E6885">
            <v>336.07</v>
          </cell>
          <cell r="S6885" t="str">
            <v>1</v>
          </cell>
          <cell r="AJ6885" t="str">
            <v>DREBA2018-22</v>
          </cell>
          <cell r="AK6885" t="str">
            <v>SMARTAC</v>
          </cell>
          <cell r="AM6885" t="str">
            <v>Administration</v>
          </cell>
        </row>
        <row r="6886">
          <cell r="A6886" t="str">
            <v>8182984</v>
          </cell>
          <cell r="E6886">
            <v>354.78</v>
          </cell>
          <cell r="S6886" t="str">
            <v>2</v>
          </cell>
          <cell r="AJ6886" t="str">
            <v>DREBA2018-22</v>
          </cell>
          <cell r="AK6886" t="str">
            <v>SMARTAC</v>
          </cell>
          <cell r="AM6886" t="str">
            <v>Administration</v>
          </cell>
        </row>
        <row r="6887">
          <cell r="A6887" t="str">
            <v>8182984</v>
          </cell>
          <cell r="E6887">
            <v>467.87</v>
          </cell>
          <cell r="S6887" t="str">
            <v>3</v>
          </cell>
          <cell r="AJ6887" t="str">
            <v>DREBA2018-22</v>
          </cell>
          <cell r="AK6887" t="str">
            <v>SMARTAC</v>
          </cell>
          <cell r="AM6887" t="str">
            <v>Administration</v>
          </cell>
        </row>
        <row r="6888">
          <cell r="A6888" t="str">
            <v>8182984</v>
          </cell>
          <cell r="E6888">
            <v>1061.1199999999999</v>
          </cell>
          <cell r="S6888" t="str">
            <v>1</v>
          </cell>
          <cell r="AJ6888" t="str">
            <v>DREBA2018-22</v>
          </cell>
          <cell r="AK6888" t="str">
            <v>SMARTAC</v>
          </cell>
          <cell r="AM6888" t="str">
            <v>Administration</v>
          </cell>
        </row>
        <row r="6889">
          <cell r="A6889" t="str">
            <v>8182984</v>
          </cell>
          <cell r="E6889">
            <v>46.95</v>
          </cell>
          <cell r="S6889" t="str">
            <v>1</v>
          </cell>
          <cell r="AJ6889" t="str">
            <v>DREBA2018-22</v>
          </cell>
          <cell r="AK6889" t="str">
            <v>SMARTAC</v>
          </cell>
          <cell r="AM6889" t="str">
            <v>Administration</v>
          </cell>
        </row>
        <row r="6890">
          <cell r="A6890" t="str">
            <v>8182984</v>
          </cell>
          <cell r="E6890">
            <v>1293.3499999999999</v>
          </cell>
          <cell r="S6890" t="str">
            <v>2</v>
          </cell>
          <cell r="AJ6890" t="str">
            <v>DREBA2018-22</v>
          </cell>
          <cell r="AK6890" t="str">
            <v>SMARTAC</v>
          </cell>
          <cell r="AM6890" t="str">
            <v>Administration</v>
          </cell>
        </row>
        <row r="6891">
          <cell r="A6891" t="str">
            <v>8182984</v>
          </cell>
          <cell r="E6891">
            <v>119.9</v>
          </cell>
          <cell r="S6891" t="str">
            <v>2</v>
          </cell>
          <cell r="AJ6891" t="str">
            <v>DREBA2018-22</v>
          </cell>
          <cell r="AK6891" t="str">
            <v>SMARTAC</v>
          </cell>
          <cell r="AM6891" t="str">
            <v>Administration</v>
          </cell>
        </row>
        <row r="6892">
          <cell r="A6892" t="str">
            <v>8182984</v>
          </cell>
          <cell r="E6892">
            <v>54.78</v>
          </cell>
          <cell r="S6892" t="str">
            <v>2</v>
          </cell>
          <cell r="AJ6892" t="str">
            <v>DREBA2018-22</v>
          </cell>
          <cell r="AK6892" t="str">
            <v>SMARTAC</v>
          </cell>
          <cell r="AM6892" t="str">
            <v>Administration</v>
          </cell>
        </row>
        <row r="6893">
          <cell r="A6893" t="str">
            <v>8182984</v>
          </cell>
          <cell r="E6893">
            <v>1501.24</v>
          </cell>
          <cell r="S6893" t="str">
            <v>3</v>
          </cell>
          <cell r="AJ6893" t="str">
            <v>DREBA2018-22</v>
          </cell>
          <cell r="AK6893" t="str">
            <v>SMARTAC</v>
          </cell>
          <cell r="AM6893" t="str">
            <v>Administration</v>
          </cell>
        </row>
        <row r="6894">
          <cell r="A6894" t="str">
            <v>8182984</v>
          </cell>
          <cell r="E6894">
            <v>865.35</v>
          </cell>
          <cell r="S6894" t="str">
            <v>3</v>
          </cell>
          <cell r="AJ6894" t="str">
            <v>DREBA2018-22</v>
          </cell>
          <cell r="AK6894" t="str">
            <v>SMARTAC</v>
          </cell>
          <cell r="AM6894" t="str">
            <v>Administration</v>
          </cell>
        </row>
        <row r="6895">
          <cell r="A6895" t="str">
            <v>8182984</v>
          </cell>
          <cell r="E6895">
            <v>214.86</v>
          </cell>
          <cell r="S6895" t="str">
            <v>3</v>
          </cell>
          <cell r="AJ6895" t="str">
            <v>DREBA2018-22</v>
          </cell>
          <cell r="AK6895" t="str">
            <v>SMARTAC</v>
          </cell>
          <cell r="AM6895" t="str">
            <v>Administration</v>
          </cell>
        </row>
        <row r="6896">
          <cell r="A6896" t="str">
            <v>8182984</v>
          </cell>
          <cell r="E6896">
            <v>130.58000000000001</v>
          </cell>
          <cell r="S6896" t="str">
            <v>1</v>
          </cell>
          <cell r="AJ6896" t="str">
            <v>DREBA2018-22</v>
          </cell>
          <cell r="AK6896" t="str">
            <v>SMARTAC</v>
          </cell>
          <cell r="AM6896" t="str">
            <v>Administration</v>
          </cell>
        </row>
        <row r="6897">
          <cell r="A6897" t="str">
            <v>8182984</v>
          </cell>
          <cell r="E6897">
            <v>97.94</v>
          </cell>
          <cell r="S6897" t="str">
            <v>1</v>
          </cell>
          <cell r="AJ6897" t="str">
            <v>DREBA2018-22</v>
          </cell>
          <cell r="AK6897" t="str">
            <v>SMARTAC</v>
          </cell>
          <cell r="AM6897" t="str">
            <v>Administration</v>
          </cell>
        </row>
        <row r="6898">
          <cell r="A6898" t="str">
            <v>8182984</v>
          </cell>
          <cell r="E6898">
            <v>65.290000000000006</v>
          </cell>
          <cell r="S6898" t="str">
            <v>2</v>
          </cell>
          <cell r="AJ6898" t="str">
            <v>DREBA2018-22</v>
          </cell>
          <cell r="AK6898" t="str">
            <v>SMARTAC</v>
          </cell>
          <cell r="AM6898" t="str">
            <v>Administration</v>
          </cell>
        </row>
        <row r="6899">
          <cell r="A6899" t="str">
            <v>8182984</v>
          </cell>
          <cell r="E6899">
            <v>130.58000000000001</v>
          </cell>
          <cell r="S6899" t="str">
            <v>2</v>
          </cell>
          <cell r="AJ6899" t="str">
            <v>DREBA2018-22</v>
          </cell>
          <cell r="AK6899" t="str">
            <v>SMARTAC</v>
          </cell>
          <cell r="AM6899" t="str">
            <v>Administration</v>
          </cell>
        </row>
        <row r="6900">
          <cell r="A6900" t="str">
            <v>8182984</v>
          </cell>
          <cell r="E6900">
            <v>195.87</v>
          </cell>
          <cell r="S6900" t="str">
            <v>2</v>
          </cell>
          <cell r="AJ6900" t="str">
            <v>DREBA2018-22</v>
          </cell>
          <cell r="AK6900" t="str">
            <v>SMARTAC</v>
          </cell>
          <cell r="AM6900" t="str">
            <v>Administration</v>
          </cell>
        </row>
        <row r="6901">
          <cell r="A6901" t="str">
            <v>8182984</v>
          </cell>
          <cell r="E6901">
            <v>130.58000000000001</v>
          </cell>
          <cell r="S6901" t="str">
            <v>2</v>
          </cell>
          <cell r="AJ6901" t="str">
            <v>DREBA2018-22</v>
          </cell>
          <cell r="AK6901" t="str">
            <v>SMARTAC</v>
          </cell>
          <cell r="AM6901" t="str">
            <v>Administration</v>
          </cell>
        </row>
        <row r="6902">
          <cell r="A6902" t="str">
            <v>8182984</v>
          </cell>
          <cell r="E6902">
            <v>195.87</v>
          </cell>
          <cell r="S6902" t="str">
            <v>2</v>
          </cell>
          <cell r="AJ6902" t="str">
            <v>DREBA2018-22</v>
          </cell>
          <cell r="AK6902" t="str">
            <v>SMARTAC</v>
          </cell>
          <cell r="AM6902" t="str">
            <v>Administration</v>
          </cell>
        </row>
        <row r="6903">
          <cell r="A6903" t="str">
            <v>8182984</v>
          </cell>
          <cell r="E6903">
            <v>130.58000000000001</v>
          </cell>
          <cell r="S6903" t="str">
            <v>2</v>
          </cell>
          <cell r="AJ6903" t="str">
            <v>DREBA2018-22</v>
          </cell>
          <cell r="AK6903" t="str">
            <v>SMARTAC</v>
          </cell>
          <cell r="AM6903" t="str">
            <v>Administration</v>
          </cell>
        </row>
        <row r="6904">
          <cell r="A6904" t="str">
            <v>8182984</v>
          </cell>
          <cell r="E6904">
            <v>130.58000000000001</v>
          </cell>
          <cell r="S6904" t="str">
            <v>2</v>
          </cell>
          <cell r="AJ6904" t="str">
            <v>DREBA2018-22</v>
          </cell>
          <cell r="AK6904" t="str">
            <v>SMARTAC</v>
          </cell>
          <cell r="AM6904" t="str">
            <v>Administration</v>
          </cell>
        </row>
        <row r="6905">
          <cell r="A6905" t="str">
            <v>8182984</v>
          </cell>
          <cell r="E6905">
            <v>65.290000000000006</v>
          </cell>
          <cell r="S6905" t="str">
            <v>2</v>
          </cell>
          <cell r="AJ6905" t="str">
            <v>DREBA2018-22</v>
          </cell>
          <cell r="AK6905" t="str">
            <v>SMARTAC</v>
          </cell>
          <cell r="AM6905" t="str">
            <v>Administration</v>
          </cell>
        </row>
        <row r="6906">
          <cell r="A6906" t="str">
            <v>8182984</v>
          </cell>
          <cell r="E6906">
            <v>65.290000000000006</v>
          </cell>
          <cell r="S6906" t="str">
            <v>3</v>
          </cell>
          <cell r="AJ6906" t="str">
            <v>DREBA2018-22</v>
          </cell>
          <cell r="AK6906" t="str">
            <v>SMARTAC</v>
          </cell>
          <cell r="AM6906" t="str">
            <v>Administration</v>
          </cell>
        </row>
        <row r="6907">
          <cell r="A6907" t="str">
            <v>8182984</v>
          </cell>
          <cell r="E6907">
            <v>65.290000000000006</v>
          </cell>
          <cell r="S6907" t="str">
            <v>3</v>
          </cell>
          <cell r="AJ6907" t="str">
            <v>DREBA2018-22</v>
          </cell>
          <cell r="AK6907" t="str">
            <v>SMARTAC</v>
          </cell>
          <cell r="AM6907" t="str">
            <v>Administration</v>
          </cell>
        </row>
        <row r="6908">
          <cell r="A6908" t="str">
            <v>8182984</v>
          </cell>
          <cell r="E6908">
            <v>65.290000000000006</v>
          </cell>
          <cell r="S6908" t="str">
            <v>3</v>
          </cell>
          <cell r="AJ6908" t="str">
            <v>DREBA2018-22</v>
          </cell>
          <cell r="AK6908" t="str">
            <v>SMARTAC</v>
          </cell>
          <cell r="AM6908" t="str">
            <v>Administration</v>
          </cell>
        </row>
        <row r="6909">
          <cell r="A6909" t="str">
            <v>8182984</v>
          </cell>
          <cell r="E6909">
            <v>65.290000000000006</v>
          </cell>
          <cell r="S6909" t="str">
            <v>3</v>
          </cell>
          <cell r="AJ6909" t="str">
            <v>DREBA2018-22</v>
          </cell>
          <cell r="AK6909" t="str">
            <v>SMARTAC</v>
          </cell>
          <cell r="AM6909" t="str">
            <v>Administration</v>
          </cell>
        </row>
        <row r="6910">
          <cell r="A6910" t="str">
            <v>8182984</v>
          </cell>
          <cell r="E6910">
            <v>65.290000000000006</v>
          </cell>
          <cell r="S6910" t="str">
            <v>3</v>
          </cell>
          <cell r="AJ6910" t="str">
            <v>DREBA2018-22</v>
          </cell>
          <cell r="AK6910" t="str">
            <v>SMARTAC</v>
          </cell>
          <cell r="AM6910" t="str">
            <v>Administration</v>
          </cell>
        </row>
        <row r="6911">
          <cell r="A6911" t="str">
            <v>8182984</v>
          </cell>
          <cell r="E6911">
            <v>65.290000000000006</v>
          </cell>
          <cell r="S6911" t="str">
            <v>3</v>
          </cell>
          <cell r="AJ6911" t="str">
            <v>DREBA2018-22</v>
          </cell>
          <cell r="AK6911" t="str">
            <v>SMARTAC</v>
          </cell>
          <cell r="AM6911" t="str">
            <v>Administration</v>
          </cell>
        </row>
        <row r="6912">
          <cell r="A6912" t="str">
            <v>8182984</v>
          </cell>
          <cell r="E6912">
            <v>65.290000000000006</v>
          </cell>
          <cell r="S6912" t="str">
            <v>3</v>
          </cell>
          <cell r="AJ6912" t="str">
            <v>DREBA2018-22</v>
          </cell>
          <cell r="AK6912" t="str">
            <v>SMARTAC</v>
          </cell>
          <cell r="AM6912" t="str">
            <v>Administration</v>
          </cell>
        </row>
        <row r="6913">
          <cell r="A6913" t="str">
            <v>8182984</v>
          </cell>
          <cell r="E6913">
            <v>2864.74</v>
          </cell>
          <cell r="S6913" t="str">
            <v>1</v>
          </cell>
          <cell r="AJ6913" t="str">
            <v>DREBA2018-22</v>
          </cell>
          <cell r="AK6913" t="str">
            <v>SMARTAC</v>
          </cell>
          <cell r="AM6913" t="str">
            <v>Administration</v>
          </cell>
        </row>
        <row r="6914">
          <cell r="A6914" t="str">
            <v>8182984</v>
          </cell>
          <cell r="E6914">
            <v>532.98</v>
          </cell>
          <cell r="S6914" t="str">
            <v>1</v>
          </cell>
          <cell r="AJ6914" t="str">
            <v>DREBA2018-22</v>
          </cell>
          <cell r="AK6914" t="str">
            <v>SMARTAC</v>
          </cell>
          <cell r="AM6914" t="str">
            <v>Administration</v>
          </cell>
        </row>
        <row r="6915">
          <cell r="A6915" t="str">
            <v>8182984</v>
          </cell>
          <cell r="E6915">
            <v>3122.67</v>
          </cell>
          <cell r="S6915" t="str">
            <v>2</v>
          </cell>
          <cell r="AJ6915" t="str">
            <v>DREBA2018-22</v>
          </cell>
          <cell r="AK6915" t="str">
            <v>SMARTAC</v>
          </cell>
          <cell r="AM6915" t="str">
            <v>Administration</v>
          </cell>
        </row>
        <row r="6916">
          <cell r="A6916" t="str">
            <v>8182984</v>
          </cell>
          <cell r="E6916">
            <v>464.21</v>
          </cell>
          <cell r="S6916" t="str">
            <v>2</v>
          </cell>
          <cell r="AJ6916" t="str">
            <v>DREBA2018-22</v>
          </cell>
          <cell r="AK6916" t="str">
            <v>SMARTAC</v>
          </cell>
          <cell r="AM6916" t="str">
            <v>Administration</v>
          </cell>
        </row>
        <row r="6917">
          <cell r="A6917" t="str">
            <v>8182984</v>
          </cell>
          <cell r="E6917">
            <v>4417.84</v>
          </cell>
          <cell r="S6917" t="str">
            <v>3</v>
          </cell>
          <cell r="AJ6917" t="str">
            <v>DREBA2018-22</v>
          </cell>
          <cell r="AK6917" t="str">
            <v>SMARTAC</v>
          </cell>
          <cell r="AM6917" t="str">
            <v>Administration</v>
          </cell>
        </row>
        <row r="6918">
          <cell r="A6918" t="str">
            <v>8182984</v>
          </cell>
          <cell r="E6918">
            <v>312.33999999999997</v>
          </cell>
          <cell r="S6918" t="str">
            <v>3</v>
          </cell>
          <cell r="AJ6918" t="str">
            <v>DREBA2018-22</v>
          </cell>
          <cell r="AK6918" t="str">
            <v>SMARTAC</v>
          </cell>
          <cell r="AM6918" t="str">
            <v>Administration</v>
          </cell>
        </row>
        <row r="6919">
          <cell r="A6919" t="str">
            <v>8182984</v>
          </cell>
          <cell r="E6919">
            <v>219.52</v>
          </cell>
          <cell r="S6919" t="str">
            <v>1</v>
          </cell>
          <cell r="AJ6919" t="str">
            <v>DREBA2018-22</v>
          </cell>
          <cell r="AK6919" t="str">
            <v>SMARTAC</v>
          </cell>
          <cell r="AM6919" t="str">
            <v>Administration</v>
          </cell>
        </row>
        <row r="6920">
          <cell r="A6920" t="str">
            <v>8182984</v>
          </cell>
          <cell r="E6920">
            <v>219.52</v>
          </cell>
          <cell r="S6920" t="str">
            <v>1</v>
          </cell>
          <cell r="AJ6920" t="str">
            <v>DREBA2018-22</v>
          </cell>
          <cell r="AK6920" t="str">
            <v>SMARTAC</v>
          </cell>
          <cell r="AM6920" t="str">
            <v>Administration</v>
          </cell>
        </row>
        <row r="6921">
          <cell r="A6921" t="str">
            <v>8182984</v>
          </cell>
          <cell r="E6921">
            <v>54.88</v>
          </cell>
          <cell r="S6921" t="str">
            <v>1</v>
          </cell>
          <cell r="AJ6921" t="str">
            <v>DREBA2018-22</v>
          </cell>
          <cell r="AK6921" t="str">
            <v>SMARTAC</v>
          </cell>
          <cell r="AM6921" t="str">
            <v>Administration</v>
          </cell>
        </row>
        <row r="6922">
          <cell r="A6922" t="str">
            <v>8182984</v>
          </cell>
          <cell r="E6922">
            <v>54.88</v>
          </cell>
          <cell r="S6922" t="str">
            <v>1</v>
          </cell>
          <cell r="AJ6922" t="str">
            <v>DREBA2018-22</v>
          </cell>
          <cell r="AK6922" t="str">
            <v>SMARTAC</v>
          </cell>
          <cell r="AM6922" t="str">
            <v>Administration</v>
          </cell>
        </row>
        <row r="6923">
          <cell r="A6923" t="str">
            <v>8182984</v>
          </cell>
          <cell r="E6923">
            <v>439.04</v>
          </cell>
          <cell r="S6923" t="str">
            <v>1</v>
          </cell>
          <cell r="AJ6923" t="str">
            <v>DREBA2018-22</v>
          </cell>
          <cell r="AK6923" t="str">
            <v>SMARTAC</v>
          </cell>
          <cell r="AM6923" t="str">
            <v>Administration</v>
          </cell>
        </row>
        <row r="6924">
          <cell r="A6924" t="str">
            <v>8182984</v>
          </cell>
          <cell r="E6924">
            <v>439.04</v>
          </cell>
          <cell r="S6924" t="str">
            <v>1</v>
          </cell>
          <cell r="AJ6924" t="str">
            <v>DREBA2018-22</v>
          </cell>
          <cell r="AK6924" t="str">
            <v>SMARTAC</v>
          </cell>
          <cell r="AM6924" t="str">
            <v>Administration</v>
          </cell>
        </row>
        <row r="6925">
          <cell r="A6925" t="str">
            <v>8182984</v>
          </cell>
          <cell r="E6925">
            <v>439.04</v>
          </cell>
          <cell r="S6925" t="str">
            <v>1</v>
          </cell>
          <cell r="AJ6925" t="str">
            <v>DREBA2018-22</v>
          </cell>
          <cell r="AK6925" t="str">
            <v>SMARTAC</v>
          </cell>
          <cell r="AM6925" t="str">
            <v>Administration</v>
          </cell>
        </row>
        <row r="6926">
          <cell r="A6926" t="str">
            <v>8182984</v>
          </cell>
          <cell r="E6926">
            <v>439.04</v>
          </cell>
          <cell r="S6926" t="str">
            <v>1</v>
          </cell>
          <cell r="AJ6926" t="str">
            <v>DREBA2018-22</v>
          </cell>
          <cell r="AK6926" t="str">
            <v>SMARTAC</v>
          </cell>
          <cell r="AM6926" t="str">
            <v>Administration</v>
          </cell>
        </row>
        <row r="6927">
          <cell r="A6927" t="str">
            <v>8182984</v>
          </cell>
          <cell r="E6927">
            <v>439.04</v>
          </cell>
          <cell r="S6927" t="str">
            <v>1</v>
          </cell>
          <cell r="AJ6927" t="str">
            <v>DREBA2018-22</v>
          </cell>
          <cell r="AK6927" t="str">
            <v>SMARTAC</v>
          </cell>
          <cell r="AM6927" t="str">
            <v>Administration</v>
          </cell>
        </row>
        <row r="6928">
          <cell r="A6928" t="str">
            <v>8182984</v>
          </cell>
          <cell r="E6928">
            <v>219.52</v>
          </cell>
          <cell r="S6928" t="str">
            <v>1</v>
          </cell>
          <cell r="AJ6928" t="str">
            <v>DREBA2018-22</v>
          </cell>
          <cell r="AK6928" t="str">
            <v>SMARTAC</v>
          </cell>
          <cell r="AM6928" t="str">
            <v>Administration</v>
          </cell>
        </row>
        <row r="6929">
          <cell r="A6929" t="str">
            <v>8182984</v>
          </cell>
          <cell r="E6929">
            <v>219.52</v>
          </cell>
          <cell r="S6929" t="str">
            <v>1</v>
          </cell>
          <cell r="AJ6929" t="str">
            <v>DREBA2018-22</v>
          </cell>
          <cell r="AK6929" t="str">
            <v>SMARTAC</v>
          </cell>
          <cell r="AM6929" t="str">
            <v>Administration</v>
          </cell>
        </row>
        <row r="6930">
          <cell r="A6930" t="str">
            <v>8182984</v>
          </cell>
          <cell r="E6930">
            <v>219.52</v>
          </cell>
          <cell r="S6930" t="str">
            <v>1</v>
          </cell>
          <cell r="AJ6930" t="str">
            <v>DREBA2018-22</v>
          </cell>
          <cell r="AK6930" t="str">
            <v>SMARTAC</v>
          </cell>
          <cell r="AM6930" t="str">
            <v>Administration</v>
          </cell>
        </row>
        <row r="6931">
          <cell r="A6931" t="str">
            <v>8182984</v>
          </cell>
          <cell r="E6931">
            <v>219.52</v>
          </cell>
          <cell r="S6931" t="str">
            <v>1</v>
          </cell>
          <cell r="AJ6931" t="str">
            <v>DREBA2018-22</v>
          </cell>
          <cell r="AK6931" t="str">
            <v>SMARTAC</v>
          </cell>
          <cell r="AM6931" t="str">
            <v>Administration</v>
          </cell>
        </row>
        <row r="6932">
          <cell r="A6932" t="str">
            <v>8182984</v>
          </cell>
          <cell r="E6932">
            <v>233.24</v>
          </cell>
          <cell r="S6932" t="str">
            <v>1</v>
          </cell>
          <cell r="AJ6932" t="str">
            <v>DREBA2018-22</v>
          </cell>
          <cell r="AK6932" t="str">
            <v>SMARTAC</v>
          </cell>
          <cell r="AM6932" t="str">
            <v>Administration</v>
          </cell>
        </row>
        <row r="6933">
          <cell r="A6933" t="str">
            <v>8182984</v>
          </cell>
          <cell r="E6933">
            <v>233.24</v>
          </cell>
          <cell r="S6933" t="str">
            <v>1</v>
          </cell>
          <cell r="AJ6933" t="str">
            <v>DREBA2018-22</v>
          </cell>
          <cell r="AK6933" t="str">
            <v>SMARTAC</v>
          </cell>
          <cell r="AM6933" t="str">
            <v>Administration</v>
          </cell>
        </row>
        <row r="6934">
          <cell r="A6934" t="str">
            <v>8182984</v>
          </cell>
          <cell r="E6934">
            <v>274.39999999999998</v>
          </cell>
          <cell r="S6934" t="str">
            <v>1</v>
          </cell>
          <cell r="AJ6934" t="str">
            <v>DREBA2018-22</v>
          </cell>
          <cell r="AK6934" t="str">
            <v>SMARTAC</v>
          </cell>
          <cell r="AM6934" t="str">
            <v>Administration</v>
          </cell>
        </row>
        <row r="6935">
          <cell r="A6935" t="str">
            <v>8182984</v>
          </cell>
          <cell r="E6935">
            <v>439.04</v>
          </cell>
          <cell r="S6935" t="str">
            <v>1</v>
          </cell>
          <cell r="AJ6935" t="str">
            <v>DREBA2018-22</v>
          </cell>
          <cell r="AK6935" t="str">
            <v>SMARTAC</v>
          </cell>
          <cell r="AM6935" t="str">
            <v>Administration</v>
          </cell>
        </row>
        <row r="6936">
          <cell r="A6936" t="str">
            <v>8182984</v>
          </cell>
          <cell r="E6936">
            <v>439.04</v>
          </cell>
          <cell r="S6936" t="str">
            <v>1</v>
          </cell>
          <cell r="AJ6936" t="str">
            <v>DREBA2018-22</v>
          </cell>
          <cell r="AK6936" t="str">
            <v>SMARTAC</v>
          </cell>
          <cell r="AM6936" t="str">
            <v>Administration</v>
          </cell>
        </row>
        <row r="6937">
          <cell r="A6937" t="str">
            <v>8182984</v>
          </cell>
          <cell r="E6937">
            <v>439.04</v>
          </cell>
          <cell r="S6937" t="str">
            <v>1</v>
          </cell>
          <cell r="AJ6937" t="str">
            <v>DREBA2018-22</v>
          </cell>
          <cell r="AK6937" t="str">
            <v>SMARTAC</v>
          </cell>
          <cell r="AM6937" t="str">
            <v>Administration</v>
          </cell>
        </row>
        <row r="6938">
          <cell r="A6938" t="str">
            <v>8182984</v>
          </cell>
          <cell r="E6938">
            <v>439.04</v>
          </cell>
          <cell r="S6938" t="str">
            <v>1</v>
          </cell>
          <cell r="AJ6938" t="str">
            <v>DREBA2018-22</v>
          </cell>
          <cell r="AK6938" t="str">
            <v>SMARTAC</v>
          </cell>
          <cell r="AM6938" t="str">
            <v>Administration</v>
          </cell>
        </row>
        <row r="6939">
          <cell r="A6939" t="str">
            <v>8182984</v>
          </cell>
          <cell r="E6939">
            <v>439.04</v>
          </cell>
          <cell r="S6939" t="str">
            <v>1</v>
          </cell>
          <cell r="AJ6939" t="str">
            <v>DREBA2018-22</v>
          </cell>
          <cell r="AK6939" t="str">
            <v>SMARTAC</v>
          </cell>
          <cell r="AM6939" t="str">
            <v>Administration</v>
          </cell>
        </row>
        <row r="6940">
          <cell r="A6940" t="str">
            <v>8182984</v>
          </cell>
          <cell r="E6940">
            <v>-439.04</v>
          </cell>
          <cell r="S6940" t="str">
            <v>1</v>
          </cell>
          <cell r="AJ6940" t="str">
            <v>DREBA2018-22</v>
          </cell>
          <cell r="AK6940" t="str">
            <v>SMARTAC</v>
          </cell>
          <cell r="AM6940" t="str">
            <v>Administration</v>
          </cell>
        </row>
        <row r="6941">
          <cell r="A6941" t="str">
            <v>8182984</v>
          </cell>
          <cell r="E6941">
            <v>274.39999999999998</v>
          </cell>
          <cell r="S6941" t="str">
            <v>1</v>
          </cell>
          <cell r="AJ6941" t="str">
            <v>DREBA2018-22</v>
          </cell>
          <cell r="AK6941" t="str">
            <v>SMARTAC</v>
          </cell>
          <cell r="AM6941" t="str">
            <v>Administration</v>
          </cell>
        </row>
        <row r="6942">
          <cell r="A6942" t="str">
            <v>8182984</v>
          </cell>
          <cell r="E6942">
            <v>219.52</v>
          </cell>
          <cell r="S6942" t="str">
            <v>1</v>
          </cell>
          <cell r="AJ6942" t="str">
            <v>DREBA2018-22</v>
          </cell>
          <cell r="AK6942" t="str">
            <v>SMARTAC</v>
          </cell>
          <cell r="AM6942" t="str">
            <v>Administration</v>
          </cell>
        </row>
        <row r="6943">
          <cell r="A6943" t="str">
            <v>8182984</v>
          </cell>
          <cell r="E6943">
            <v>219.52</v>
          </cell>
          <cell r="S6943" t="str">
            <v>1</v>
          </cell>
          <cell r="AJ6943" t="str">
            <v>DREBA2018-22</v>
          </cell>
          <cell r="AK6943" t="str">
            <v>SMARTAC</v>
          </cell>
          <cell r="AM6943" t="str">
            <v>Administration</v>
          </cell>
        </row>
        <row r="6944">
          <cell r="A6944" t="str">
            <v>8182984</v>
          </cell>
          <cell r="E6944">
            <v>54.88</v>
          </cell>
          <cell r="S6944" t="str">
            <v>1</v>
          </cell>
          <cell r="AJ6944" t="str">
            <v>DREBA2018-22</v>
          </cell>
          <cell r="AK6944" t="str">
            <v>SMARTAC</v>
          </cell>
          <cell r="AM6944" t="str">
            <v>Administration</v>
          </cell>
        </row>
        <row r="6945">
          <cell r="A6945" t="str">
            <v>8182984</v>
          </cell>
          <cell r="E6945">
            <v>439.04</v>
          </cell>
          <cell r="S6945" t="str">
            <v>1</v>
          </cell>
          <cell r="AJ6945" t="str">
            <v>DREBA2018-22</v>
          </cell>
          <cell r="AK6945" t="str">
            <v>SMARTAC</v>
          </cell>
          <cell r="AM6945" t="str">
            <v>Administration</v>
          </cell>
        </row>
        <row r="6946">
          <cell r="A6946" t="str">
            <v>8182984</v>
          </cell>
          <cell r="E6946">
            <v>439.04</v>
          </cell>
          <cell r="S6946" t="str">
            <v>1</v>
          </cell>
          <cell r="AJ6946" t="str">
            <v>DREBA2018-22</v>
          </cell>
          <cell r="AK6946" t="str">
            <v>SMARTAC</v>
          </cell>
          <cell r="AM6946" t="str">
            <v>Administration</v>
          </cell>
        </row>
        <row r="6947">
          <cell r="A6947" t="str">
            <v>8182984</v>
          </cell>
          <cell r="E6947">
            <v>439.04</v>
          </cell>
          <cell r="S6947" t="str">
            <v>1</v>
          </cell>
          <cell r="AJ6947" t="str">
            <v>DREBA2018-22</v>
          </cell>
          <cell r="AK6947" t="str">
            <v>SMARTAC</v>
          </cell>
          <cell r="AM6947" t="str">
            <v>Administration</v>
          </cell>
        </row>
        <row r="6948">
          <cell r="A6948" t="str">
            <v>8182984</v>
          </cell>
          <cell r="E6948">
            <v>439.04</v>
          </cell>
          <cell r="S6948" t="str">
            <v>2</v>
          </cell>
          <cell r="AJ6948" t="str">
            <v>DREBA2018-22</v>
          </cell>
          <cell r="AK6948" t="str">
            <v>SMARTAC</v>
          </cell>
          <cell r="AM6948" t="str">
            <v>Administration</v>
          </cell>
        </row>
        <row r="6949">
          <cell r="A6949" t="str">
            <v>8182984</v>
          </cell>
          <cell r="E6949">
            <v>439.04</v>
          </cell>
          <cell r="S6949" t="str">
            <v>2</v>
          </cell>
          <cell r="AJ6949" t="str">
            <v>DREBA2018-22</v>
          </cell>
          <cell r="AK6949" t="str">
            <v>SMARTAC</v>
          </cell>
          <cell r="AM6949" t="str">
            <v>Administration</v>
          </cell>
        </row>
        <row r="6950">
          <cell r="A6950" t="str">
            <v>8182984</v>
          </cell>
          <cell r="E6950">
            <v>439.04</v>
          </cell>
          <cell r="S6950" t="str">
            <v>2</v>
          </cell>
          <cell r="AJ6950" t="str">
            <v>DREBA2018-22</v>
          </cell>
          <cell r="AK6950" t="str">
            <v>SMARTAC</v>
          </cell>
          <cell r="AM6950" t="str">
            <v>Administration</v>
          </cell>
        </row>
        <row r="6951">
          <cell r="A6951" t="str">
            <v>8182984</v>
          </cell>
          <cell r="E6951">
            <v>439.04</v>
          </cell>
          <cell r="S6951" t="str">
            <v>2</v>
          </cell>
          <cell r="AJ6951" t="str">
            <v>DREBA2018-22</v>
          </cell>
          <cell r="AK6951" t="str">
            <v>SMARTAC</v>
          </cell>
          <cell r="AM6951" t="str">
            <v>Administration</v>
          </cell>
        </row>
        <row r="6952">
          <cell r="A6952" t="str">
            <v>8182984</v>
          </cell>
          <cell r="E6952">
            <v>439.04</v>
          </cell>
          <cell r="S6952" t="str">
            <v>2</v>
          </cell>
          <cell r="AJ6952" t="str">
            <v>DREBA2018-22</v>
          </cell>
          <cell r="AK6952" t="str">
            <v>SMARTAC</v>
          </cell>
          <cell r="AM6952" t="str">
            <v>Administration</v>
          </cell>
        </row>
        <row r="6953">
          <cell r="A6953" t="str">
            <v>8182984</v>
          </cell>
          <cell r="E6953">
            <v>54.88</v>
          </cell>
          <cell r="S6953" t="str">
            <v>2</v>
          </cell>
          <cell r="AJ6953" t="str">
            <v>DREBA2018-22</v>
          </cell>
          <cell r="AK6953" t="str">
            <v>SMARTAC</v>
          </cell>
          <cell r="AM6953" t="str">
            <v>Administration</v>
          </cell>
        </row>
        <row r="6954">
          <cell r="A6954" t="str">
            <v>8182984</v>
          </cell>
          <cell r="E6954">
            <v>246.96</v>
          </cell>
          <cell r="S6954" t="str">
            <v>2</v>
          </cell>
          <cell r="AJ6954" t="str">
            <v>DREBA2018-22</v>
          </cell>
          <cell r="AK6954" t="str">
            <v>SMARTAC</v>
          </cell>
          <cell r="AM6954" t="str">
            <v>Administration</v>
          </cell>
        </row>
        <row r="6955">
          <cell r="A6955" t="str">
            <v>8182984</v>
          </cell>
          <cell r="E6955">
            <v>219.52</v>
          </cell>
          <cell r="S6955" t="str">
            <v>2</v>
          </cell>
          <cell r="AJ6955" t="str">
            <v>DREBA2018-22</v>
          </cell>
          <cell r="AK6955" t="str">
            <v>SMARTAC</v>
          </cell>
          <cell r="AM6955" t="str">
            <v>Administration</v>
          </cell>
        </row>
        <row r="6956">
          <cell r="A6956" t="str">
            <v>8182984</v>
          </cell>
          <cell r="E6956">
            <v>260.68</v>
          </cell>
          <cell r="S6956" t="str">
            <v>2</v>
          </cell>
          <cell r="AJ6956" t="str">
            <v>DREBA2018-22</v>
          </cell>
          <cell r="AK6956" t="str">
            <v>SMARTAC</v>
          </cell>
          <cell r="AM6956" t="str">
            <v>Administration</v>
          </cell>
        </row>
        <row r="6957">
          <cell r="A6957" t="str">
            <v>8182984</v>
          </cell>
          <cell r="E6957">
            <v>260.68</v>
          </cell>
          <cell r="S6957" t="str">
            <v>2</v>
          </cell>
          <cell r="AJ6957" t="str">
            <v>DREBA2018-22</v>
          </cell>
          <cell r="AK6957" t="str">
            <v>SMARTAC</v>
          </cell>
          <cell r="AM6957" t="str">
            <v>Administration</v>
          </cell>
        </row>
        <row r="6958">
          <cell r="A6958" t="str">
            <v>8182984</v>
          </cell>
          <cell r="E6958">
            <v>150.91999999999999</v>
          </cell>
          <cell r="S6958" t="str">
            <v>2</v>
          </cell>
          <cell r="AJ6958" t="str">
            <v>DREBA2018-22</v>
          </cell>
          <cell r="AK6958" t="str">
            <v>SMARTAC</v>
          </cell>
          <cell r="AM6958" t="str">
            <v>Administration</v>
          </cell>
        </row>
        <row r="6959">
          <cell r="A6959" t="str">
            <v>8182984</v>
          </cell>
          <cell r="E6959">
            <v>233.24</v>
          </cell>
          <cell r="S6959" t="str">
            <v>2</v>
          </cell>
          <cell r="AJ6959" t="str">
            <v>DREBA2018-22</v>
          </cell>
          <cell r="AK6959" t="str">
            <v>SMARTAC</v>
          </cell>
          <cell r="AM6959" t="str">
            <v>Administration</v>
          </cell>
        </row>
        <row r="6960">
          <cell r="A6960" t="str">
            <v>8182984</v>
          </cell>
          <cell r="E6960">
            <v>178.36</v>
          </cell>
          <cell r="S6960" t="str">
            <v>2</v>
          </cell>
          <cell r="AJ6960" t="str">
            <v>DREBA2018-22</v>
          </cell>
          <cell r="AK6960" t="str">
            <v>SMARTAC</v>
          </cell>
          <cell r="AM6960" t="str">
            <v>Administration</v>
          </cell>
        </row>
        <row r="6961">
          <cell r="A6961" t="str">
            <v>8182984</v>
          </cell>
          <cell r="E6961">
            <v>260.68</v>
          </cell>
          <cell r="S6961" t="str">
            <v>2</v>
          </cell>
          <cell r="AJ6961" t="str">
            <v>DREBA2018-22</v>
          </cell>
          <cell r="AK6961" t="str">
            <v>SMARTAC</v>
          </cell>
          <cell r="AM6961" t="str">
            <v>Administration</v>
          </cell>
        </row>
        <row r="6962">
          <cell r="A6962" t="str">
            <v>8182984</v>
          </cell>
          <cell r="E6962">
            <v>246.96</v>
          </cell>
          <cell r="S6962" t="str">
            <v>2</v>
          </cell>
          <cell r="AJ6962" t="str">
            <v>DREBA2018-22</v>
          </cell>
          <cell r="AK6962" t="str">
            <v>SMARTAC</v>
          </cell>
          <cell r="AM6962" t="str">
            <v>Administration</v>
          </cell>
        </row>
        <row r="6963">
          <cell r="A6963" t="str">
            <v>8182984</v>
          </cell>
          <cell r="E6963">
            <v>233.24</v>
          </cell>
          <cell r="S6963" t="str">
            <v>2</v>
          </cell>
          <cell r="AJ6963" t="str">
            <v>DREBA2018-22</v>
          </cell>
          <cell r="AK6963" t="str">
            <v>SMARTAC</v>
          </cell>
          <cell r="AM6963" t="str">
            <v>Administration</v>
          </cell>
        </row>
        <row r="6964">
          <cell r="A6964" t="str">
            <v>8182984</v>
          </cell>
          <cell r="E6964">
            <v>246.96</v>
          </cell>
          <cell r="S6964" t="str">
            <v>2</v>
          </cell>
          <cell r="AJ6964" t="str">
            <v>DREBA2018-22</v>
          </cell>
          <cell r="AK6964" t="str">
            <v>SMARTAC</v>
          </cell>
          <cell r="AM6964" t="str">
            <v>Administration</v>
          </cell>
        </row>
        <row r="6965">
          <cell r="A6965" t="str">
            <v>8182984</v>
          </cell>
          <cell r="E6965">
            <v>219.52</v>
          </cell>
          <cell r="S6965" t="str">
            <v>2</v>
          </cell>
          <cell r="AJ6965" t="str">
            <v>DREBA2018-22</v>
          </cell>
          <cell r="AK6965" t="str">
            <v>SMARTAC</v>
          </cell>
          <cell r="AM6965" t="str">
            <v>Administration</v>
          </cell>
        </row>
        <row r="6966">
          <cell r="A6966" t="str">
            <v>8182984</v>
          </cell>
          <cell r="E6966">
            <v>246.96</v>
          </cell>
          <cell r="S6966" t="str">
            <v>2</v>
          </cell>
          <cell r="AJ6966" t="str">
            <v>DREBA2018-22</v>
          </cell>
          <cell r="AK6966" t="str">
            <v>SMARTAC</v>
          </cell>
          <cell r="AM6966" t="str">
            <v>Administration</v>
          </cell>
        </row>
        <row r="6967">
          <cell r="A6967" t="str">
            <v>8182984</v>
          </cell>
          <cell r="E6967">
            <v>233.24</v>
          </cell>
          <cell r="S6967" t="str">
            <v>2</v>
          </cell>
          <cell r="AJ6967" t="str">
            <v>DREBA2018-22</v>
          </cell>
          <cell r="AK6967" t="str">
            <v>SMARTAC</v>
          </cell>
          <cell r="AM6967" t="str">
            <v>Administration</v>
          </cell>
        </row>
        <row r="6968">
          <cell r="A6968" t="str">
            <v>8182984</v>
          </cell>
          <cell r="E6968">
            <v>68.599999999999994</v>
          </cell>
          <cell r="S6968" t="str">
            <v>2</v>
          </cell>
          <cell r="AJ6968" t="str">
            <v>DREBA2018-22</v>
          </cell>
          <cell r="AK6968" t="str">
            <v>SMARTAC</v>
          </cell>
          <cell r="AM6968" t="str">
            <v>Administration</v>
          </cell>
        </row>
        <row r="6969">
          <cell r="A6969" t="str">
            <v>8182984</v>
          </cell>
          <cell r="E6969">
            <v>219.52</v>
          </cell>
          <cell r="S6969" t="str">
            <v>2</v>
          </cell>
          <cell r="AJ6969" t="str">
            <v>DREBA2018-22</v>
          </cell>
          <cell r="AK6969" t="str">
            <v>SMARTAC</v>
          </cell>
          <cell r="AM6969" t="str">
            <v>Administration</v>
          </cell>
        </row>
        <row r="6970">
          <cell r="A6970" t="str">
            <v>8182984</v>
          </cell>
          <cell r="E6970">
            <v>219.52</v>
          </cell>
          <cell r="S6970" t="str">
            <v>2</v>
          </cell>
          <cell r="AJ6970" t="str">
            <v>DREBA2018-22</v>
          </cell>
          <cell r="AK6970" t="str">
            <v>SMARTAC</v>
          </cell>
          <cell r="AM6970" t="str">
            <v>Administration</v>
          </cell>
        </row>
        <row r="6971">
          <cell r="A6971" t="str">
            <v>8182984</v>
          </cell>
          <cell r="E6971">
            <v>219.52</v>
          </cell>
          <cell r="S6971" t="str">
            <v>2</v>
          </cell>
          <cell r="AJ6971" t="str">
            <v>DREBA2018-22</v>
          </cell>
          <cell r="AK6971" t="str">
            <v>SMARTAC</v>
          </cell>
          <cell r="AM6971" t="str">
            <v>Administration</v>
          </cell>
        </row>
        <row r="6972">
          <cell r="A6972" t="str">
            <v>8182984</v>
          </cell>
          <cell r="E6972">
            <v>219.52</v>
          </cell>
          <cell r="S6972" t="str">
            <v>2</v>
          </cell>
          <cell r="AJ6972" t="str">
            <v>DREBA2018-22</v>
          </cell>
          <cell r="AK6972" t="str">
            <v>SMARTAC</v>
          </cell>
          <cell r="AM6972" t="str">
            <v>Administration</v>
          </cell>
        </row>
        <row r="6973">
          <cell r="A6973" t="str">
            <v>8182984</v>
          </cell>
          <cell r="E6973">
            <v>109.76</v>
          </cell>
          <cell r="S6973" t="str">
            <v>2</v>
          </cell>
          <cell r="AJ6973" t="str">
            <v>DREBA2018-22</v>
          </cell>
          <cell r="AK6973" t="str">
            <v>SMARTAC</v>
          </cell>
          <cell r="AM6973" t="str">
            <v>Administration</v>
          </cell>
        </row>
        <row r="6974">
          <cell r="A6974" t="str">
            <v>8182984</v>
          </cell>
          <cell r="E6974">
            <v>109.76</v>
          </cell>
          <cell r="S6974" t="str">
            <v>2</v>
          </cell>
          <cell r="AJ6974" t="str">
            <v>DREBA2018-22</v>
          </cell>
          <cell r="AK6974" t="str">
            <v>SMARTAC</v>
          </cell>
          <cell r="AM6974" t="str">
            <v>Administration</v>
          </cell>
        </row>
        <row r="6975">
          <cell r="A6975" t="str">
            <v>8182984</v>
          </cell>
          <cell r="E6975">
            <v>54.88</v>
          </cell>
          <cell r="S6975" t="str">
            <v>2</v>
          </cell>
          <cell r="AJ6975" t="str">
            <v>DREBA2018-22</v>
          </cell>
          <cell r="AK6975" t="str">
            <v>SMARTAC</v>
          </cell>
          <cell r="AM6975" t="str">
            <v>Administration</v>
          </cell>
        </row>
        <row r="6976">
          <cell r="A6976" t="str">
            <v>8182984</v>
          </cell>
          <cell r="E6976">
            <v>54.88</v>
          </cell>
          <cell r="S6976" t="str">
            <v>2</v>
          </cell>
          <cell r="AJ6976" t="str">
            <v>DREBA2018-22</v>
          </cell>
          <cell r="AK6976" t="str">
            <v>SMARTAC</v>
          </cell>
          <cell r="AM6976" t="str">
            <v>Administration</v>
          </cell>
        </row>
        <row r="6977">
          <cell r="A6977" t="str">
            <v>8182984</v>
          </cell>
          <cell r="E6977">
            <v>439.04</v>
          </cell>
          <cell r="S6977" t="str">
            <v>2</v>
          </cell>
          <cell r="AJ6977" t="str">
            <v>DREBA2018-22</v>
          </cell>
          <cell r="AK6977" t="str">
            <v>SMARTAC</v>
          </cell>
          <cell r="AM6977" t="str">
            <v>Administration</v>
          </cell>
        </row>
        <row r="6978">
          <cell r="A6978" t="str">
            <v>8182984</v>
          </cell>
          <cell r="E6978">
            <v>439.04</v>
          </cell>
          <cell r="S6978" t="str">
            <v>2</v>
          </cell>
          <cell r="AJ6978" t="str">
            <v>DREBA2018-22</v>
          </cell>
          <cell r="AK6978" t="str">
            <v>SMARTAC</v>
          </cell>
          <cell r="AM6978" t="str">
            <v>Administration</v>
          </cell>
        </row>
        <row r="6979">
          <cell r="A6979" t="str">
            <v>8182984</v>
          </cell>
          <cell r="E6979">
            <v>439.04</v>
          </cell>
          <cell r="S6979" t="str">
            <v>2</v>
          </cell>
          <cell r="AJ6979" t="str">
            <v>DREBA2018-22</v>
          </cell>
          <cell r="AK6979" t="str">
            <v>SMARTAC</v>
          </cell>
          <cell r="AM6979" t="str">
            <v>Administration</v>
          </cell>
        </row>
        <row r="6980">
          <cell r="A6980" t="str">
            <v>8182984</v>
          </cell>
          <cell r="E6980">
            <v>439.04</v>
          </cell>
          <cell r="S6980" t="str">
            <v>2</v>
          </cell>
          <cell r="AJ6980" t="str">
            <v>DREBA2018-22</v>
          </cell>
          <cell r="AK6980" t="str">
            <v>SMARTAC</v>
          </cell>
          <cell r="AM6980" t="str">
            <v>Administration</v>
          </cell>
        </row>
        <row r="6981">
          <cell r="A6981" t="str">
            <v>8182984</v>
          </cell>
          <cell r="E6981">
            <v>439.04</v>
          </cell>
          <cell r="S6981" t="str">
            <v>2</v>
          </cell>
          <cell r="AJ6981" t="str">
            <v>DREBA2018-22</v>
          </cell>
          <cell r="AK6981" t="str">
            <v>SMARTAC</v>
          </cell>
          <cell r="AM6981" t="str">
            <v>Administration</v>
          </cell>
        </row>
        <row r="6982">
          <cell r="A6982" t="str">
            <v>8182984</v>
          </cell>
          <cell r="E6982">
            <v>439.04</v>
          </cell>
          <cell r="S6982" t="str">
            <v>2</v>
          </cell>
          <cell r="AJ6982" t="str">
            <v>DREBA2018-22</v>
          </cell>
          <cell r="AK6982" t="str">
            <v>SMARTAC</v>
          </cell>
          <cell r="AM6982" t="str">
            <v>Administration</v>
          </cell>
        </row>
        <row r="6983">
          <cell r="A6983" t="str">
            <v>8182984</v>
          </cell>
          <cell r="E6983">
            <v>439.04</v>
          </cell>
          <cell r="S6983" t="str">
            <v>2</v>
          </cell>
          <cell r="AJ6983" t="str">
            <v>DREBA2018-22</v>
          </cell>
          <cell r="AK6983" t="str">
            <v>SMARTAC</v>
          </cell>
          <cell r="AM6983" t="str">
            <v>Administration</v>
          </cell>
        </row>
        <row r="6984">
          <cell r="A6984" t="str">
            <v>8182984</v>
          </cell>
          <cell r="E6984">
            <v>439.04</v>
          </cell>
          <cell r="S6984" t="str">
            <v>2</v>
          </cell>
          <cell r="AJ6984" t="str">
            <v>DREBA2018-22</v>
          </cell>
          <cell r="AK6984" t="str">
            <v>SMARTAC</v>
          </cell>
          <cell r="AM6984" t="str">
            <v>Administration</v>
          </cell>
        </row>
        <row r="6985">
          <cell r="A6985" t="str">
            <v>8182984</v>
          </cell>
          <cell r="E6985">
            <v>439.04</v>
          </cell>
          <cell r="S6985" t="str">
            <v>2</v>
          </cell>
          <cell r="AJ6985" t="str">
            <v>DREBA2018-22</v>
          </cell>
          <cell r="AK6985" t="str">
            <v>SMARTAC</v>
          </cell>
          <cell r="AM6985" t="str">
            <v>Administration</v>
          </cell>
        </row>
        <row r="6986">
          <cell r="A6986" t="str">
            <v>8182984</v>
          </cell>
          <cell r="E6986">
            <v>439.04</v>
          </cell>
          <cell r="S6986" t="str">
            <v>2</v>
          </cell>
          <cell r="AJ6986" t="str">
            <v>DREBA2018-22</v>
          </cell>
          <cell r="AK6986" t="str">
            <v>SMARTAC</v>
          </cell>
          <cell r="AM6986" t="str">
            <v>Administration</v>
          </cell>
        </row>
        <row r="6987">
          <cell r="A6987" t="str">
            <v>8182984</v>
          </cell>
          <cell r="E6987">
            <v>54.88</v>
          </cell>
          <cell r="S6987" t="str">
            <v>2</v>
          </cell>
          <cell r="AJ6987" t="str">
            <v>DREBA2018-22</v>
          </cell>
          <cell r="AK6987" t="str">
            <v>SMARTAC</v>
          </cell>
          <cell r="AM6987" t="str">
            <v>Administration</v>
          </cell>
        </row>
        <row r="6988">
          <cell r="A6988" t="str">
            <v>8182984</v>
          </cell>
          <cell r="E6988">
            <v>109.76</v>
          </cell>
          <cell r="S6988" t="str">
            <v>2</v>
          </cell>
          <cell r="AJ6988" t="str">
            <v>DREBA2018-22</v>
          </cell>
          <cell r="AK6988" t="str">
            <v>SMARTAC</v>
          </cell>
          <cell r="AM6988" t="str">
            <v>Administration</v>
          </cell>
        </row>
        <row r="6989">
          <cell r="A6989" t="str">
            <v>8182984</v>
          </cell>
          <cell r="E6989">
            <v>219.52</v>
          </cell>
          <cell r="S6989" t="str">
            <v>2</v>
          </cell>
          <cell r="AJ6989" t="str">
            <v>DREBA2018-22</v>
          </cell>
          <cell r="AK6989" t="str">
            <v>SMARTAC</v>
          </cell>
          <cell r="AM6989" t="str">
            <v>Administration</v>
          </cell>
        </row>
        <row r="6990">
          <cell r="A6990" t="str">
            <v>8182984</v>
          </cell>
          <cell r="E6990">
            <v>219.52</v>
          </cell>
          <cell r="S6990" t="str">
            <v>2</v>
          </cell>
          <cell r="AJ6990" t="str">
            <v>DREBA2018-22</v>
          </cell>
          <cell r="AK6990" t="str">
            <v>SMARTAC</v>
          </cell>
          <cell r="AM6990" t="str">
            <v>Administration</v>
          </cell>
        </row>
        <row r="6991">
          <cell r="A6991" t="str">
            <v>8182984</v>
          </cell>
          <cell r="E6991">
            <v>219.52</v>
          </cell>
          <cell r="S6991" t="str">
            <v>2</v>
          </cell>
          <cell r="AJ6991" t="str">
            <v>DREBA2018-22</v>
          </cell>
          <cell r="AK6991" t="str">
            <v>SMARTAC</v>
          </cell>
          <cell r="AM6991" t="str">
            <v>Administration</v>
          </cell>
        </row>
        <row r="6992">
          <cell r="A6992" t="str">
            <v>8182984</v>
          </cell>
          <cell r="E6992">
            <v>114.62</v>
          </cell>
          <cell r="S6992" t="str">
            <v>2</v>
          </cell>
          <cell r="AJ6992" t="str">
            <v>DREBA2018-22</v>
          </cell>
          <cell r="AK6992" t="str">
            <v>SMARTAC</v>
          </cell>
          <cell r="AM6992" t="str">
            <v>Administration</v>
          </cell>
        </row>
        <row r="6993">
          <cell r="A6993" t="str">
            <v>8182984</v>
          </cell>
          <cell r="E6993">
            <v>219.52</v>
          </cell>
          <cell r="S6993" t="str">
            <v>2</v>
          </cell>
          <cell r="AJ6993" t="str">
            <v>DREBA2018-22</v>
          </cell>
          <cell r="AK6993" t="str">
            <v>SMARTAC</v>
          </cell>
          <cell r="AM6993" t="str">
            <v>Administration</v>
          </cell>
        </row>
        <row r="6994">
          <cell r="A6994" t="str">
            <v>8182984</v>
          </cell>
          <cell r="E6994">
            <v>219.52</v>
          </cell>
          <cell r="S6994" t="str">
            <v>2</v>
          </cell>
          <cell r="AJ6994" t="str">
            <v>DREBA2018-22</v>
          </cell>
          <cell r="AK6994" t="str">
            <v>SMARTAC</v>
          </cell>
          <cell r="AM6994" t="str">
            <v>Administration</v>
          </cell>
        </row>
        <row r="6995">
          <cell r="A6995" t="str">
            <v>8182984</v>
          </cell>
          <cell r="E6995">
            <v>54.88</v>
          </cell>
          <cell r="S6995" t="str">
            <v>3</v>
          </cell>
          <cell r="AJ6995" t="str">
            <v>DREBA2018-22</v>
          </cell>
          <cell r="AK6995" t="str">
            <v>SMARTAC</v>
          </cell>
          <cell r="AM6995" t="str">
            <v>Administration</v>
          </cell>
        </row>
        <row r="6996">
          <cell r="A6996" t="str">
            <v>8182984</v>
          </cell>
          <cell r="E6996">
            <v>54.88</v>
          </cell>
          <cell r="S6996" t="str">
            <v>3</v>
          </cell>
          <cell r="AJ6996" t="str">
            <v>DREBA2018-22</v>
          </cell>
          <cell r="AK6996" t="str">
            <v>SMARTAC</v>
          </cell>
          <cell r="AM6996" t="str">
            <v>Administration</v>
          </cell>
        </row>
        <row r="6997">
          <cell r="A6997" t="str">
            <v>8182984</v>
          </cell>
          <cell r="E6997">
            <v>439.04</v>
          </cell>
          <cell r="S6997" t="str">
            <v>3</v>
          </cell>
          <cell r="AJ6997" t="str">
            <v>DREBA2018-22</v>
          </cell>
          <cell r="AK6997" t="str">
            <v>SMARTAC</v>
          </cell>
          <cell r="AM6997" t="str">
            <v>Administration</v>
          </cell>
        </row>
        <row r="6998">
          <cell r="A6998" t="str">
            <v>8182984</v>
          </cell>
          <cell r="E6998">
            <v>439.04</v>
          </cell>
          <cell r="S6998" t="str">
            <v>3</v>
          </cell>
          <cell r="AJ6998" t="str">
            <v>DREBA2018-22</v>
          </cell>
          <cell r="AK6998" t="str">
            <v>SMARTAC</v>
          </cell>
          <cell r="AM6998" t="str">
            <v>Administration</v>
          </cell>
        </row>
        <row r="6999">
          <cell r="A6999" t="str">
            <v>8182984</v>
          </cell>
          <cell r="E6999">
            <v>439.04</v>
          </cell>
          <cell r="S6999" t="str">
            <v>3</v>
          </cell>
          <cell r="AJ6999" t="str">
            <v>DREBA2018-22</v>
          </cell>
          <cell r="AK6999" t="str">
            <v>SMARTAC</v>
          </cell>
          <cell r="AM6999" t="str">
            <v>Administration</v>
          </cell>
        </row>
        <row r="7000">
          <cell r="A7000" t="str">
            <v>8182984</v>
          </cell>
          <cell r="E7000">
            <v>439.04</v>
          </cell>
          <cell r="S7000" t="str">
            <v>3</v>
          </cell>
          <cell r="AJ7000" t="str">
            <v>DREBA2018-22</v>
          </cell>
          <cell r="AK7000" t="str">
            <v>SMARTAC</v>
          </cell>
          <cell r="AM7000" t="str">
            <v>Administration</v>
          </cell>
        </row>
        <row r="7001">
          <cell r="A7001" t="str">
            <v>8182984</v>
          </cell>
          <cell r="E7001">
            <v>439.04</v>
          </cell>
          <cell r="S7001" t="str">
            <v>3</v>
          </cell>
          <cell r="AJ7001" t="str">
            <v>DREBA2018-22</v>
          </cell>
          <cell r="AK7001" t="str">
            <v>SMARTAC</v>
          </cell>
          <cell r="AM7001" t="str">
            <v>Administration</v>
          </cell>
        </row>
        <row r="7002">
          <cell r="A7002" t="str">
            <v>8182984</v>
          </cell>
          <cell r="E7002">
            <v>439.04</v>
          </cell>
          <cell r="S7002" t="str">
            <v>3</v>
          </cell>
          <cell r="AJ7002" t="str">
            <v>DREBA2018-22</v>
          </cell>
          <cell r="AK7002" t="str">
            <v>SMARTAC</v>
          </cell>
          <cell r="AM7002" t="str">
            <v>Administration</v>
          </cell>
        </row>
        <row r="7003">
          <cell r="A7003" t="str">
            <v>8182984</v>
          </cell>
          <cell r="E7003">
            <v>439.04</v>
          </cell>
          <cell r="S7003" t="str">
            <v>3</v>
          </cell>
          <cell r="AJ7003" t="str">
            <v>DREBA2018-22</v>
          </cell>
          <cell r="AK7003" t="str">
            <v>SMARTAC</v>
          </cell>
          <cell r="AM7003" t="str">
            <v>Administration</v>
          </cell>
        </row>
        <row r="7004">
          <cell r="A7004" t="str">
            <v>8182984</v>
          </cell>
          <cell r="E7004">
            <v>439.04</v>
          </cell>
          <cell r="S7004" t="str">
            <v>3</v>
          </cell>
          <cell r="AJ7004" t="str">
            <v>DREBA2018-22</v>
          </cell>
          <cell r="AK7004" t="str">
            <v>SMARTAC</v>
          </cell>
          <cell r="AM7004" t="str">
            <v>Administration</v>
          </cell>
        </row>
        <row r="7005">
          <cell r="A7005" t="str">
            <v>8182984</v>
          </cell>
          <cell r="E7005">
            <v>439.04</v>
          </cell>
          <cell r="S7005" t="str">
            <v>3</v>
          </cell>
          <cell r="AJ7005" t="str">
            <v>DREBA2018-22</v>
          </cell>
          <cell r="AK7005" t="str">
            <v>SMARTAC</v>
          </cell>
          <cell r="AM7005" t="str">
            <v>Administration</v>
          </cell>
        </row>
        <row r="7006">
          <cell r="A7006" t="str">
            <v>8182984</v>
          </cell>
          <cell r="E7006">
            <v>246.96</v>
          </cell>
          <cell r="S7006" t="str">
            <v>3</v>
          </cell>
          <cell r="AJ7006" t="str">
            <v>DREBA2018-22</v>
          </cell>
          <cell r="AK7006" t="str">
            <v>SMARTAC</v>
          </cell>
          <cell r="AM7006" t="str">
            <v>Administration</v>
          </cell>
        </row>
        <row r="7007">
          <cell r="A7007" t="str">
            <v>8182984</v>
          </cell>
          <cell r="E7007">
            <v>219.52</v>
          </cell>
          <cell r="S7007" t="str">
            <v>3</v>
          </cell>
          <cell r="AJ7007" t="str">
            <v>DREBA2018-22</v>
          </cell>
          <cell r="AK7007" t="str">
            <v>SMARTAC</v>
          </cell>
          <cell r="AM7007" t="str">
            <v>Administration</v>
          </cell>
        </row>
        <row r="7008">
          <cell r="A7008" t="str">
            <v>8182984</v>
          </cell>
          <cell r="E7008">
            <v>246.96</v>
          </cell>
          <cell r="S7008" t="str">
            <v>3</v>
          </cell>
          <cell r="AJ7008" t="str">
            <v>DREBA2018-22</v>
          </cell>
          <cell r="AK7008" t="str">
            <v>SMARTAC</v>
          </cell>
          <cell r="AM7008" t="str">
            <v>Administration</v>
          </cell>
        </row>
        <row r="7009">
          <cell r="A7009" t="str">
            <v>8182984</v>
          </cell>
          <cell r="E7009">
            <v>274.39999999999998</v>
          </cell>
          <cell r="S7009" t="str">
            <v>3</v>
          </cell>
          <cell r="AJ7009" t="str">
            <v>DREBA2018-22</v>
          </cell>
          <cell r="AK7009" t="str">
            <v>SMARTAC</v>
          </cell>
          <cell r="AM7009" t="str">
            <v>Administration</v>
          </cell>
        </row>
        <row r="7010">
          <cell r="A7010" t="str">
            <v>8182984</v>
          </cell>
          <cell r="E7010">
            <v>288.12</v>
          </cell>
          <cell r="S7010" t="str">
            <v>3</v>
          </cell>
          <cell r="AJ7010" t="str">
            <v>DREBA2018-22</v>
          </cell>
          <cell r="AK7010" t="str">
            <v>SMARTAC</v>
          </cell>
          <cell r="AM7010" t="str">
            <v>Administration</v>
          </cell>
        </row>
        <row r="7011">
          <cell r="A7011" t="str">
            <v>8182984</v>
          </cell>
          <cell r="E7011">
            <v>137.19999999999999</v>
          </cell>
          <cell r="S7011" t="str">
            <v>3</v>
          </cell>
          <cell r="AJ7011" t="str">
            <v>DREBA2018-22</v>
          </cell>
          <cell r="AK7011" t="str">
            <v>SMARTAC</v>
          </cell>
          <cell r="AM7011" t="str">
            <v>Administration</v>
          </cell>
        </row>
        <row r="7012">
          <cell r="A7012" t="str">
            <v>8182984</v>
          </cell>
          <cell r="E7012">
            <v>260.68</v>
          </cell>
          <cell r="S7012" t="str">
            <v>3</v>
          </cell>
          <cell r="AJ7012" t="str">
            <v>DREBA2018-22</v>
          </cell>
          <cell r="AK7012" t="str">
            <v>SMARTAC</v>
          </cell>
          <cell r="AM7012" t="str">
            <v>Administration</v>
          </cell>
        </row>
        <row r="7013">
          <cell r="A7013" t="str">
            <v>8182984</v>
          </cell>
          <cell r="E7013">
            <v>260.68</v>
          </cell>
          <cell r="S7013" t="str">
            <v>3</v>
          </cell>
          <cell r="AJ7013" t="str">
            <v>DREBA2018-22</v>
          </cell>
          <cell r="AK7013" t="str">
            <v>SMARTAC</v>
          </cell>
          <cell r="AM7013" t="str">
            <v>Administration</v>
          </cell>
        </row>
        <row r="7014">
          <cell r="A7014" t="str">
            <v>8182984</v>
          </cell>
          <cell r="E7014">
            <v>274.39999999999998</v>
          </cell>
          <cell r="S7014" t="str">
            <v>3</v>
          </cell>
          <cell r="AJ7014" t="str">
            <v>DREBA2018-22</v>
          </cell>
          <cell r="AK7014" t="str">
            <v>SMARTAC</v>
          </cell>
          <cell r="AM7014" t="str">
            <v>Administration</v>
          </cell>
        </row>
        <row r="7015">
          <cell r="A7015" t="str">
            <v>8182984</v>
          </cell>
          <cell r="E7015">
            <v>274.39999999999998</v>
          </cell>
          <cell r="S7015" t="str">
            <v>3</v>
          </cell>
          <cell r="AJ7015" t="str">
            <v>DREBA2018-22</v>
          </cell>
          <cell r="AK7015" t="str">
            <v>SMARTAC</v>
          </cell>
          <cell r="AM7015" t="str">
            <v>Administration</v>
          </cell>
        </row>
        <row r="7016">
          <cell r="A7016" t="str">
            <v>8182984</v>
          </cell>
          <cell r="E7016">
            <v>343</v>
          </cell>
          <cell r="S7016" t="str">
            <v>3</v>
          </cell>
          <cell r="AJ7016" t="str">
            <v>DREBA2018-22</v>
          </cell>
          <cell r="AK7016" t="str">
            <v>SMARTAC</v>
          </cell>
          <cell r="AM7016" t="str">
            <v>Administration</v>
          </cell>
        </row>
        <row r="7017">
          <cell r="A7017" t="str">
            <v>8182984</v>
          </cell>
          <cell r="E7017">
            <v>27.44</v>
          </cell>
          <cell r="S7017" t="str">
            <v>3</v>
          </cell>
          <cell r="AJ7017" t="str">
            <v>DREBA2018-22</v>
          </cell>
          <cell r="AK7017" t="str">
            <v>SMARTAC</v>
          </cell>
          <cell r="AM7017" t="str">
            <v>Administration</v>
          </cell>
        </row>
        <row r="7018">
          <cell r="A7018" t="str">
            <v>8182984</v>
          </cell>
          <cell r="E7018">
            <v>27.44</v>
          </cell>
          <cell r="S7018" t="str">
            <v>3</v>
          </cell>
          <cell r="AJ7018" t="str">
            <v>DREBA2018-22</v>
          </cell>
          <cell r="AK7018" t="str">
            <v>SMARTAC</v>
          </cell>
          <cell r="AM7018" t="str">
            <v>Administration</v>
          </cell>
        </row>
        <row r="7019">
          <cell r="A7019" t="str">
            <v>8182984</v>
          </cell>
          <cell r="E7019">
            <v>219.52</v>
          </cell>
          <cell r="S7019" t="str">
            <v>3</v>
          </cell>
          <cell r="AJ7019" t="str">
            <v>DREBA2018-22</v>
          </cell>
          <cell r="AK7019" t="str">
            <v>SMARTAC</v>
          </cell>
          <cell r="AM7019" t="str">
            <v>Administration</v>
          </cell>
        </row>
        <row r="7020">
          <cell r="A7020" t="str">
            <v>8182984</v>
          </cell>
          <cell r="E7020">
            <v>233.24</v>
          </cell>
          <cell r="S7020" t="str">
            <v>3</v>
          </cell>
          <cell r="AJ7020" t="str">
            <v>DREBA2018-22</v>
          </cell>
          <cell r="AK7020" t="str">
            <v>SMARTAC</v>
          </cell>
          <cell r="AM7020" t="str">
            <v>Administration</v>
          </cell>
        </row>
        <row r="7021">
          <cell r="A7021" t="str">
            <v>8182984</v>
          </cell>
          <cell r="E7021">
            <v>288.12</v>
          </cell>
          <cell r="S7021" t="str">
            <v>3</v>
          </cell>
          <cell r="AJ7021" t="str">
            <v>DREBA2018-22</v>
          </cell>
          <cell r="AK7021" t="str">
            <v>SMARTAC</v>
          </cell>
          <cell r="AM7021" t="str">
            <v>Administration</v>
          </cell>
        </row>
        <row r="7022">
          <cell r="A7022" t="str">
            <v>8182984</v>
          </cell>
          <cell r="E7022">
            <v>301.83999999999997</v>
          </cell>
          <cell r="S7022" t="str">
            <v>3</v>
          </cell>
          <cell r="AJ7022" t="str">
            <v>DREBA2018-22</v>
          </cell>
          <cell r="AK7022" t="str">
            <v>SMARTAC</v>
          </cell>
          <cell r="AM7022" t="str">
            <v>Administration</v>
          </cell>
        </row>
        <row r="7023">
          <cell r="A7023" t="str">
            <v>8182984</v>
          </cell>
          <cell r="E7023">
            <v>27.44</v>
          </cell>
          <cell r="S7023" t="str">
            <v>3</v>
          </cell>
          <cell r="AJ7023" t="str">
            <v>DREBA2018-22</v>
          </cell>
          <cell r="AK7023" t="str">
            <v>SMARTAC</v>
          </cell>
          <cell r="AM7023" t="str">
            <v>Administration</v>
          </cell>
        </row>
        <row r="7024">
          <cell r="A7024" t="str">
            <v>8182984</v>
          </cell>
          <cell r="E7024">
            <v>274.39999999999998</v>
          </cell>
          <cell r="S7024" t="str">
            <v>3</v>
          </cell>
          <cell r="AJ7024" t="str">
            <v>DREBA2018-22</v>
          </cell>
          <cell r="AK7024" t="str">
            <v>SMARTAC</v>
          </cell>
          <cell r="AM7024" t="str">
            <v>Administration</v>
          </cell>
        </row>
        <row r="7025">
          <cell r="A7025" t="str">
            <v>8182984</v>
          </cell>
          <cell r="E7025">
            <v>411.6</v>
          </cell>
          <cell r="S7025" t="str">
            <v>3</v>
          </cell>
          <cell r="AJ7025" t="str">
            <v>DREBA2018-22</v>
          </cell>
          <cell r="AK7025" t="str">
            <v>SMARTAC</v>
          </cell>
          <cell r="AM7025" t="str">
            <v>Administration</v>
          </cell>
        </row>
        <row r="7026">
          <cell r="A7026" t="str">
            <v>8182984</v>
          </cell>
          <cell r="E7026">
            <v>274.39999999999998</v>
          </cell>
          <cell r="S7026" t="str">
            <v>3</v>
          </cell>
          <cell r="AJ7026" t="str">
            <v>DREBA2018-22</v>
          </cell>
          <cell r="AK7026" t="str">
            <v>SMARTAC</v>
          </cell>
          <cell r="AM7026" t="str">
            <v>Administration</v>
          </cell>
        </row>
        <row r="7027">
          <cell r="A7027" t="str">
            <v>8182984</v>
          </cell>
          <cell r="E7027">
            <v>301.83999999999997</v>
          </cell>
          <cell r="S7027" t="str">
            <v>3</v>
          </cell>
          <cell r="AJ7027" t="str">
            <v>DREBA2018-22</v>
          </cell>
          <cell r="AK7027" t="str">
            <v>SMARTAC</v>
          </cell>
          <cell r="AM7027" t="str">
            <v>Administration</v>
          </cell>
        </row>
        <row r="7028">
          <cell r="A7028" t="str">
            <v>8182984</v>
          </cell>
          <cell r="E7028">
            <v>343</v>
          </cell>
          <cell r="S7028" t="str">
            <v>3</v>
          </cell>
          <cell r="AJ7028" t="str">
            <v>DREBA2018-22</v>
          </cell>
          <cell r="AK7028" t="str">
            <v>SMARTAC</v>
          </cell>
          <cell r="AM7028" t="str">
            <v>Administration</v>
          </cell>
        </row>
        <row r="7029">
          <cell r="A7029" t="str">
            <v>8182984</v>
          </cell>
          <cell r="E7029">
            <v>27.44</v>
          </cell>
          <cell r="S7029" t="str">
            <v>3</v>
          </cell>
          <cell r="AJ7029" t="str">
            <v>DREBA2018-22</v>
          </cell>
          <cell r="AK7029" t="str">
            <v>SMARTAC</v>
          </cell>
          <cell r="AM7029" t="str">
            <v>Administration</v>
          </cell>
        </row>
        <row r="7030">
          <cell r="A7030" t="str">
            <v>8182984</v>
          </cell>
          <cell r="E7030">
            <v>54.88</v>
          </cell>
          <cell r="S7030" t="str">
            <v>3</v>
          </cell>
          <cell r="AJ7030" t="str">
            <v>DREBA2018-22</v>
          </cell>
          <cell r="AK7030" t="str">
            <v>SMARTAC</v>
          </cell>
          <cell r="AM7030" t="str">
            <v>Administration</v>
          </cell>
        </row>
        <row r="7031">
          <cell r="A7031" t="str">
            <v>8182984</v>
          </cell>
          <cell r="E7031">
            <v>54.88</v>
          </cell>
          <cell r="S7031" t="str">
            <v>3</v>
          </cell>
          <cell r="AJ7031" t="str">
            <v>DREBA2018-22</v>
          </cell>
          <cell r="AK7031" t="str">
            <v>SMARTAC</v>
          </cell>
          <cell r="AM7031" t="str">
            <v>Administration</v>
          </cell>
        </row>
        <row r="7032">
          <cell r="A7032" t="str">
            <v>8182984</v>
          </cell>
          <cell r="E7032">
            <v>54.88</v>
          </cell>
          <cell r="S7032" t="str">
            <v>3</v>
          </cell>
          <cell r="AJ7032" t="str">
            <v>DREBA2018-22</v>
          </cell>
          <cell r="AK7032" t="str">
            <v>SMARTAC</v>
          </cell>
          <cell r="AM7032" t="str">
            <v>Administration</v>
          </cell>
        </row>
        <row r="7033">
          <cell r="A7033" t="str">
            <v>8182984</v>
          </cell>
          <cell r="E7033">
            <v>219.52</v>
          </cell>
          <cell r="S7033" t="str">
            <v>3</v>
          </cell>
          <cell r="AJ7033" t="str">
            <v>DREBA2018-22</v>
          </cell>
          <cell r="AK7033" t="str">
            <v>SMARTAC</v>
          </cell>
          <cell r="AM7033" t="str">
            <v>Administration</v>
          </cell>
        </row>
        <row r="7034">
          <cell r="A7034" t="str">
            <v>8182984</v>
          </cell>
          <cell r="E7034">
            <v>219.52</v>
          </cell>
          <cell r="S7034" t="str">
            <v>3</v>
          </cell>
          <cell r="AJ7034" t="str">
            <v>DREBA2018-22</v>
          </cell>
          <cell r="AK7034" t="str">
            <v>SMARTAC</v>
          </cell>
          <cell r="AM7034" t="str">
            <v>Administration</v>
          </cell>
        </row>
        <row r="7035">
          <cell r="A7035" t="str">
            <v>8182984</v>
          </cell>
          <cell r="E7035">
            <v>57.31</v>
          </cell>
          <cell r="S7035" t="str">
            <v>3</v>
          </cell>
          <cell r="AJ7035" t="str">
            <v>DREBA2018-22</v>
          </cell>
          <cell r="AK7035" t="str">
            <v>SMARTAC</v>
          </cell>
          <cell r="AM7035" t="str">
            <v>Administration</v>
          </cell>
        </row>
        <row r="7036">
          <cell r="A7036" t="str">
            <v>8182984</v>
          </cell>
          <cell r="E7036">
            <v>57.31</v>
          </cell>
          <cell r="S7036" t="str">
            <v>3</v>
          </cell>
          <cell r="AJ7036" t="str">
            <v>DREBA2018-22</v>
          </cell>
          <cell r="AK7036" t="str">
            <v>SMARTAC</v>
          </cell>
          <cell r="AM7036" t="str">
            <v>Administration</v>
          </cell>
        </row>
        <row r="7037">
          <cell r="A7037" t="str">
            <v>8182984</v>
          </cell>
          <cell r="E7037">
            <v>219.52</v>
          </cell>
          <cell r="S7037" t="str">
            <v>3</v>
          </cell>
          <cell r="AJ7037" t="str">
            <v>DREBA2018-22</v>
          </cell>
          <cell r="AK7037" t="str">
            <v>SMARTAC</v>
          </cell>
          <cell r="AM7037" t="str">
            <v>Administration</v>
          </cell>
        </row>
        <row r="7038">
          <cell r="A7038" t="str">
            <v>8182984</v>
          </cell>
          <cell r="E7038">
            <v>219.52</v>
          </cell>
          <cell r="S7038" t="str">
            <v>3</v>
          </cell>
          <cell r="AJ7038" t="str">
            <v>DREBA2018-22</v>
          </cell>
          <cell r="AK7038" t="str">
            <v>SMARTAC</v>
          </cell>
          <cell r="AM7038" t="str">
            <v>Administration</v>
          </cell>
        </row>
        <row r="7039">
          <cell r="A7039" t="str">
            <v>8182984</v>
          </cell>
          <cell r="E7039">
            <v>57.31</v>
          </cell>
          <cell r="S7039" t="str">
            <v>3</v>
          </cell>
          <cell r="AJ7039" t="str">
            <v>DREBA2018-22</v>
          </cell>
          <cell r="AK7039" t="str">
            <v>SMARTAC</v>
          </cell>
          <cell r="AM7039" t="str">
            <v>Administration</v>
          </cell>
        </row>
        <row r="7040">
          <cell r="A7040" t="str">
            <v>8182984</v>
          </cell>
          <cell r="E7040">
            <v>54.88</v>
          </cell>
          <cell r="S7040" t="str">
            <v>3</v>
          </cell>
          <cell r="AJ7040" t="str">
            <v>DREBA2018-22</v>
          </cell>
          <cell r="AK7040" t="str">
            <v>SMARTAC</v>
          </cell>
          <cell r="AM7040" t="str">
            <v>Administration</v>
          </cell>
        </row>
        <row r="7041">
          <cell r="A7041" t="str">
            <v>8182984</v>
          </cell>
          <cell r="E7041">
            <v>54.88</v>
          </cell>
          <cell r="S7041" t="str">
            <v>3</v>
          </cell>
          <cell r="AJ7041" t="str">
            <v>DREBA2018-22</v>
          </cell>
          <cell r="AK7041" t="str">
            <v>SMARTAC</v>
          </cell>
          <cell r="AM7041" t="str">
            <v>Administration</v>
          </cell>
        </row>
        <row r="7042">
          <cell r="A7042" t="str">
            <v>8182984</v>
          </cell>
          <cell r="E7042">
            <v>109.76</v>
          </cell>
          <cell r="S7042" t="str">
            <v>3</v>
          </cell>
          <cell r="AJ7042" t="str">
            <v>DREBA2018-22</v>
          </cell>
          <cell r="AK7042" t="str">
            <v>SMARTAC</v>
          </cell>
          <cell r="AM7042" t="str">
            <v>Administration</v>
          </cell>
        </row>
        <row r="7043">
          <cell r="A7043" t="str">
            <v>8182984</v>
          </cell>
          <cell r="E7043">
            <v>54.88</v>
          </cell>
          <cell r="S7043" t="str">
            <v>3</v>
          </cell>
          <cell r="AJ7043" t="str">
            <v>DREBA2018-22</v>
          </cell>
          <cell r="AK7043" t="str">
            <v>SMARTAC</v>
          </cell>
          <cell r="AM7043" t="str">
            <v>Administration</v>
          </cell>
        </row>
        <row r="7044">
          <cell r="A7044" t="str">
            <v>8182984</v>
          </cell>
          <cell r="E7044">
            <v>109.76</v>
          </cell>
          <cell r="S7044" t="str">
            <v>3</v>
          </cell>
          <cell r="AJ7044" t="str">
            <v>DREBA2018-22</v>
          </cell>
          <cell r="AK7044" t="str">
            <v>SMARTAC</v>
          </cell>
          <cell r="AM7044" t="str">
            <v>Administration</v>
          </cell>
        </row>
        <row r="7045">
          <cell r="A7045" t="str">
            <v>8182984</v>
          </cell>
          <cell r="E7045">
            <v>54.88</v>
          </cell>
          <cell r="S7045" t="str">
            <v>3</v>
          </cell>
          <cell r="AJ7045" t="str">
            <v>DREBA2018-22</v>
          </cell>
          <cell r="AK7045" t="str">
            <v>SMARTAC</v>
          </cell>
          <cell r="AM7045" t="str">
            <v>Administration</v>
          </cell>
        </row>
        <row r="7046">
          <cell r="A7046" t="str">
            <v>8182984</v>
          </cell>
          <cell r="E7046">
            <v>219.52</v>
          </cell>
          <cell r="S7046" t="str">
            <v>3</v>
          </cell>
          <cell r="AJ7046" t="str">
            <v>DREBA2018-22</v>
          </cell>
          <cell r="AK7046" t="str">
            <v>SMARTAC</v>
          </cell>
          <cell r="AM7046" t="str">
            <v>Administration</v>
          </cell>
        </row>
        <row r="7047">
          <cell r="A7047" t="str">
            <v>8182984</v>
          </cell>
          <cell r="E7047">
            <v>219.52</v>
          </cell>
          <cell r="S7047" t="str">
            <v>3</v>
          </cell>
          <cell r="AJ7047" t="str">
            <v>DREBA2018-22</v>
          </cell>
          <cell r="AK7047" t="str">
            <v>SMARTAC</v>
          </cell>
          <cell r="AM7047" t="str">
            <v>Administration</v>
          </cell>
        </row>
        <row r="7048">
          <cell r="A7048" t="str">
            <v>8182984</v>
          </cell>
          <cell r="E7048">
            <v>286.55</v>
          </cell>
          <cell r="S7048" t="str">
            <v>3</v>
          </cell>
          <cell r="AJ7048" t="str">
            <v>DREBA2018-22</v>
          </cell>
          <cell r="AK7048" t="str">
            <v>SMARTAC</v>
          </cell>
          <cell r="AM7048" t="str">
            <v>Administration</v>
          </cell>
        </row>
        <row r="7049">
          <cell r="A7049" t="str">
            <v>8182984</v>
          </cell>
          <cell r="E7049">
            <v>401.17</v>
          </cell>
          <cell r="S7049" t="str">
            <v>3</v>
          </cell>
          <cell r="AJ7049" t="str">
            <v>DREBA2018-22</v>
          </cell>
          <cell r="AK7049" t="str">
            <v>SMARTAC</v>
          </cell>
          <cell r="AM7049" t="str">
            <v>Administration</v>
          </cell>
        </row>
        <row r="7050">
          <cell r="A7050" t="str">
            <v>8182984</v>
          </cell>
          <cell r="E7050">
            <v>452.76</v>
          </cell>
          <cell r="S7050" t="str">
            <v>3</v>
          </cell>
          <cell r="AJ7050" t="str">
            <v>DREBA2018-22</v>
          </cell>
          <cell r="AK7050" t="str">
            <v>SMARTAC</v>
          </cell>
          <cell r="AM7050" t="str">
            <v>Administration</v>
          </cell>
        </row>
        <row r="7051">
          <cell r="A7051" t="str">
            <v>8182984</v>
          </cell>
          <cell r="E7051">
            <v>466.48</v>
          </cell>
          <cell r="S7051" t="str">
            <v>3</v>
          </cell>
          <cell r="AJ7051" t="str">
            <v>DREBA2018-22</v>
          </cell>
          <cell r="AK7051" t="str">
            <v>SMARTAC</v>
          </cell>
          <cell r="AM7051" t="str">
            <v>Administration</v>
          </cell>
        </row>
        <row r="7052">
          <cell r="A7052" t="str">
            <v>8182984</v>
          </cell>
          <cell r="E7052">
            <v>452.76</v>
          </cell>
          <cell r="S7052" t="str">
            <v>3</v>
          </cell>
          <cell r="AJ7052" t="str">
            <v>DREBA2018-22</v>
          </cell>
          <cell r="AK7052" t="str">
            <v>SMARTAC</v>
          </cell>
          <cell r="AM7052" t="str">
            <v>Administration</v>
          </cell>
        </row>
        <row r="7053">
          <cell r="A7053" t="str">
            <v>8182984</v>
          </cell>
          <cell r="E7053">
            <v>452.76</v>
          </cell>
          <cell r="S7053" t="str">
            <v>3</v>
          </cell>
          <cell r="AJ7053" t="str">
            <v>DREBA2018-22</v>
          </cell>
          <cell r="AK7053" t="str">
            <v>SMARTAC</v>
          </cell>
          <cell r="AM7053" t="str">
            <v>Administration</v>
          </cell>
        </row>
        <row r="7054">
          <cell r="A7054" t="str">
            <v>8182984</v>
          </cell>
          <cell r="E7054">
            <v>425.32</v>
          </cell>
          <cell r="S7054" t="str">
            <v>3</v>
          </cell>
          <cell r="AJ7054" t="str">
            <v>DREBA2018-22</v>
          </cell>
          <cell r="AK7054" t="str">
            <v>SMARTAC</v>
          </cell>
          <cell r="AM7054" t="str">
            <v>Administration</v>
          </cell>
        </row>
        <row r="7055">
          <cell r="A7055" t="str">
            <v>8182984</v>
          </cell>
          <cell r="E7055">
            <v>452.76</v>
          </cell>
          <cell r="S7055" t="str">
            <v>3</v>
          </cell>
          <cell r="AJ7055" t="str">
            <v>DREBA2018-22</v>
          </cell>
          <cell r="AK7055" t="str">
            <v>SMARTAC</v>
          </cell>
          <cell r="AM7055" t="str">
            <v>Administration</v>
          </cell>
        </row>
        <row r="7056">
          <cell r="A7056" t="str">
            <v>8182984</v>
          </cell>
          <cell r="E7056">
            <v>452.76</v>
          </cell>
          <cell r="S7056" t="str">
            <v>3</v>
          </cell>
          <cell r="AJ7056" t="str">
            <v>DREBA2018-22</v>
          </cell>
          <cell r="AK7056" t="str">
            <v>SMARTAC</v>
          </cell>
          <cell r="AM7056" t="str">
            <v>Administration</v>
          </cell>
        </row>
        <row r="7057">
          <cell r="A7057" t="str">
            <v>8182984</v>
          </cell>
          <cell r="E7057">
            <v>507.64</v>
          </cell>
          <cell r="S7057" t="str">
            <v>3</v>
          </cell>
          <cell r="AJ7057" t="str">
            <v>DREBA2018-22</v>
          </cell>
          <cell r="AK7057" t="str">
            <v>SMARTAC</v>
          </cell>
          <cell r="AM7057" t="str">
            <v>Administration</v>
          </cell>
        </row>
        <row r="7058">
          <cell r="A7058" t="str">
            <v>8182984</v>
          </cell>
          <cell r="E7058">
            <v>452.76</v>
          </cell>
          <cell r="S7058" t="str">
            <v>3</v>
          </cell>
          <cell r="AJ7058" t="str">
            <v>DREBA2018-22</v>
          </cell>
          <cell r="AK7058" t="str">
            <v>SMARTAC</v>
          </cell>
          <cell r="AM7058" t="str">
            <v>Administration</v>
          </cell>
        </row>
        <row r="7059">
          <cell r="A7059" t="str">
            <v>8182984</v>
          </cell>
          <cell r="E7059">
            <v>288.12</v>
          </cell>
          <cell r="S7059" t="str">
            <v>3</v>
          </cell>
          <cell r="AJ7059" t="str">
            <v>DREBA2018-22</v>
          </cell>
          <cell r="AK7059" t="str">
            <v>SMARTAC</v>
          </cell>
          <cell r="AM7059" t="str">
            <v>Administration</v>
          </cell>
        </row>
        <row r="7060">
          <cell r="A7060" t="str">
            <v>8182984</v>
          </cell>
          <cell r="E7060">
            <v>219.52</v>
          </cell>
          <cell r="S7060" t="str">
            <v>3</v>
          </cell>
          <cell r="AJ7060" t="str">
            <v>DREBA2018-22</v>
          </cell>
          <cell r="AK7060" t="str">
            <v>SMARTAC</v>
          </cell>
          <cell r="AM7060" t="str">
            <v>Administration</v>
          </cell>
        </row>
        <row r="7061">
          <cell r="A7061" t="str">
            <v>8182984</v>
          </cell>
          <cell r="E7061">
            <v>274.39999999999998</v>
          </cell>
          <cell r="S7061" t="str">
            <v>3</v>
          </cell>
          <cell r="AJ7061" t="str">
            <v>DREBA2018-22</v>
          </cell>
          <cell r="AK7061" t="str">
            <v>SMARTAC</v>
          </cell>
          <cell r="AM7061" t="str">
            <v>Administration</v>
          </cell>
        </row>
        <row r="7062">
          <cell r="A7062" t="str">
            <v>8182984</v>
          </cell>
          <cell r="E7062">
            <v>260.68</v>
          </cell>
          <cell r="S7062" t="str">
            <v>3</v>
          </cell>
          <cell r="AJ7062" t="str">
            <v>DREBA2018-22</v>
          </cell>
          <cell r="AK7062" t="str">
            <v>SMARTAC</v>
          </cell>
          <cell r="AM7062" t="str">
            <v>Administration</v>
          </cell>
        </row>
        <row r="7063">
          <cell r="A7063" t="str">
            <v>8182984</v>
          </cell>
          <cell r="E7063">
            <v>356.72</v>
          </cell>
          <cell r="S7063" t="str">
            <v>3</v>
          </cell>
          <cell r="AJ7063" t="str">
            <v>DREBA2018-22</v>
          </cell>
          <cell r="AK7063" t="str">
            <v>SMARTAC</v>
          </cell>
          <cell r="AM7063" t="str">
            <v>Administration</v>
          </cell>
        </row>
        <row r="7064">
          <cell r="A7064" t="str">
            <v>8182984</v>
          </cell>
          <cell r="E7064">
            <v>260.68</v>
          </cell>
          <cell r="S7064" t="str">
            <v>3</v>
          </cell>
          <cell r="AJ7064" t="str">
            <v>DREBA2018-22</v>
          </cell>
          <cell r="AK7064" t="str">
            <v>SMARTAC</v>
          </cell>
          <cell r="AM7064" t="str">
            <v>Administration</v>
          </cell>
        </row>
        <row r="7065">
          <cell r="A7065" t="str">
            <v>8182984</v>
          </cell>
          <cell r="E7065">
            <v>274.39999999999998</v>
          </cell>
          <cell r="S7065" t="str">
            <v>3</v>
          </cell>
          <cell r="AJ7065" t="str">
            <v>DREBA2018-22</v>
          </cell>
          <cell r="AK7065" t="str">
            <v>SMARTAC</v>
          </cell>
          <cell r="AM7065" t="str">
            <v>Administration</v>
          </cell>
        </row>
        <row r="7066">
          <cell r="A7066" t="str">
            <v>8182984</v>
          </cell>
          <cell r="E7066">
            <v>233.24</v>
          </cell>
          <cell r="S7066" t="str">
            <v>3</v>
          </cell>
          <cell r="AJ7066" t="str">
            <v>DREBA2018-22</v>
          </cell>
          <cell r="AK7066" t="str">
            <v>SMARTAC</v>
          </cell>
          <cell r="AM7066" t="str">
            <v>Administration</v>
          </cell>
        </row>
        <row r="7067">
          <cell r="A7067" t="str">
            <v>8182984</v>
          </cell>
          <cell r="E7067">
            <v>246.96</v>
          </cell>
          <cell r="S7067" t="str">
            <v>3</v>
          </cell>
          <cell r="AJ7067" t="str">
            <v>DREBA2018-22</v>
          </cell>
          <cell r="AK7067" t="str">
            <v>SMARTAC</v>
          </cell>
          <cell r="AM7067" t="str">
            <v>Administration</v>
          </cell>
        </row>
        <row r="7068">
          <cell r="A7068" t="str">
            <v>8182984</v>
          </cell>
          <cell r="E7068">
            <v>219.52</v>
          </cell>
          <cell r="S7068" t="str">
            <v>3</v>
          </cell>
          <cell r="AJ7068" t="str">
            <v>DREBA2018-22</v>
          </cell>
          <cell r="AK7068" t="str">
            <v>SMARTAC</v>
          </cell>
          <cell r="AM7068" t="str">
            <v>Administration</v>
          </cell>
        </row>
        <row r="7069">
          <cell r="A7069" t="str">
            <v>8182984</v>
          </cell>
          <cell r="E7069">
            <v>205.8</v>
          </cell>
          <cell r="S7069" t="str">
            <v>3</v>
          </cell>
          <cell r="AJ7069" t="str">
            <v>DREBA2018-22</v>
          </cell>
          <cell r="AK7069" t="str">
            <v>SMARTAC</v>
          </cell>
          <cell r="AM7069" t="str">
            <v>Administration</v>
          </cell>
        </row>
        <row r="7070">
          <cell r="A7070" t="str">
            <v>8182984</v>
          </cell>
          <cell r="E7070">
            <v>219.52</v>
          </cell>
          <cell r="S7070" t="str">
            <v>3</v>
          </cell>
          <cell r="AJ7070" t="str">
            <v>DREBA2018-22</v>
          </cell>
          <cell r="AK7070" t="str">
            <v>SMARTAC</v>
          </cell>
          <cell r="AM7070" t="str">
            <v>Administration</v>
          </cell>
        </row>
        <row r="7071">
          <cell r="A7071" t="str">
            <v>8182984</v>
          </cell>
          <cell r="E7071">
            <v>178.36</v>
          </cell>
          <cell r="S7071" t="str">
            <v>3</v>
          </cell>
          <cell r="AJ7071" t="str">
            <v>DREBA2018-22</v>
          </cell>
          <cell r="AK7071" t="str">
            <v>SMARTAC</v>
          </cell>
          <cell r="AM7071" t="str">
            <v>Administration</v>
          </cell>
        </row>
        <row r="7072">
          <cell r="A7072" t="str">
            <v>8182984</v>
          </cell>
          <cell r="E7072">
            <v>27.44</v>
          </cell>
          <cell r="S7072" t="str">
            <v>3</v>
          </cell>
          <cell r="AJ7072" t="str">
            <v>DREBA2018-22</v>
          </cell>
          <cell r="AK7072" t="str">
            <v>SMARTAC</v>
          </cell>
          <cell r="AM7072" t="str">
            <v>Administration</v>
          </cell>
        </row>
        <row r="7073">
          <cell r="A7073" t="str">
            <v>8182984</v>
          </cell>
          <cell r="E7073">
            <v>27.44</v>
          </cell>
          <cell r="S7073" t="str">
            <v>3</v>
          </cell>
          <cell r="AJ7073" t="str">
            <v>DREBA2018-22</v>
          </cell>
          <cell r="AK7073" t="str">
            <v>SMARTAC</v>
          </cell>
          <cell r="AM7073" t="str">
            <v>Administration</v>
          </cell>
        </row>
        <row r="7074">
          <cell r="A7074" t="str">
            <v>8182984</v>
          </cell>
          <cell r="E7074">
            <v>109.76</v>
          </cell>
          <cell r="S7074" t="str">
            <v>3</v>
          </cell>
          <cell r="AJ7074" t="str">
            <v>DREBA2018-22</v>
          </cell>
          <cell r="AK7074" t="str">
            <v>SMARTAC</v>
          </cell>
          <cell r="AM7074" t="str">
            <v>Administration</v>
          </cell>
        </row>
        <row r="7075">
          <cell r="A7075" t="str">
            <v>8182984</v>
          </cell>
          <cell r="E7075">
            <v>54.88</v>
          </cell>
          <cell r="S7075" t="str">
            <v>3</v>
          </cell>
          <cell r="AJ7075" t="str">
            <v>DREBA2018-22</v>
          </cell>
          <cell r="AK7075" t="str">
            <v>SMARTAC</v>
          </cell>
          <cell r="AM7075" t="str">
            <v>Administration</v>
          </cell>
        </row>
        <row r="7076">
          <cell r="A7076" t="str">
            <v>8182984</v>
          </cell>
          <cell r="E7076">
            <v>109.76</v>
          </cell>
          <cell r="S7076" t="str">
            <v>3</v>
          </cell>
          <cell r="AJ7076" t="str">
            <v>DREBA2018-22</v>
          </cell>
          <cell r="AK7076" t="str">
            <v>SMARTAC</v>
          </cell>
          <cell r="AM7076" t="str">
            <v>Administration</v>
          </cell>
        </row>
        <row r="7077">
          <cell r="A7077" t="str">
            <v>8182984</v>
          </cell>
          <cell r="E7077">
            <v>54.88</v>
          </cell>
          <cell r="S7077" t="str">
            <v>3</v>
          </cell>
          <cell r="AJ7077" t="str">
            <v>DREBA2018-22</v>
          </cell>
          <cell r="AK7077" t="str">
            <v>SMARTAC</v>
          </cell>
          <cell r="AM7077" t="str">
            <v>Administration</v>
          </cell>
        </row>
        <row r="7078">
          <cell r="A7078" t="str">
            <v>8182984</v>
          </cell>
          <cell r="E7078">
            <v>219.52</v>
          </cell>
          <cell r="S7078" t="str">
            <v>3</v>
          </cell>
          <cell r="AJ7078" t="str">
            <v>DREBA2018-22</v>
          </cell>
          <cell r="AK7078" t="str">
            <v>SMARTAC</v>
          </cell>
          <cell r="AM7078" t="str">
            <v>Administration</v>
          </cell>
        </row>
        <row r="7079">
          <cell r="A7079" t="str">
            <v>8182984</v>
          </cell>
          <cell r="E7079">
            <v>57.31</v>
          </cell>
          <cell r="S7079" t="str">
            <v>3</v>
          </cell>
          <cell r="AJ7079" t="str">
            <v>DREBA2018-22</v>
          </cell>
          <cell r="AK7079" t="str">
            <v>SMARTAC</v>
          </cell>
          <cell r="AM7079" t="str">
            <v>Administration</v>
          </cell>
        </row>
        <row r="7080">
          <cell r="A7080" t="str">
            <v>8182984</v>
          </cell>
          <cell r="E7080">
            <v>343.86</v>
          </cell>
          <cell r="S7080" t="str">
            <v>3</v>
          </cell>
          <cell r="AJ7080" t="str">
            <v>DREBA2018-22</v>
          </cell>
          <cell r="AK7080" t="str">
            <v>SMARTAC</v>
          </cell>
          <cell r="AM7080" t="str">
            <v>Administration</v>
          </cell>
        </row>
        <row r="7081">
          <cell r="A7081" t="str">
            <v>8182984</v>
          </cell>
          <cell r="E7081">
            <v>401.17</v>
          </cell>
          <cell r="S7081" t="str">
            <v>3</v>
          </cell>
          <cell r="AJ7081" t="str">
            <v>DREBA2018-22</v>
          </cell>
          <cell r="AK7081" t="str">
            <v>SMARTAC</v>
          </cell>
          <cell r="AM7081" t="str">
            <v>Administration</v>
          </cell>
        </row>
        <row r="7082">
          <cell r="A7082" t="str">
            <v>8182984</v>
          </cell>
          <cell r="E7082">
            <v>229.24</v>
          </cell>
          <cell r="S7082" t="str">
            <v>3</v>
          </cell>
          <cell r="AJ7082" t="str">
            <v>DREBA2018-22</v>
          </cell>
          <cell r="AK7082" t="str">
            <v>SMARTAC</v>
          </cell>
          <cell r="AM7082" t="str">
            <v>Administration</v>
          </cell>
        </row>
        <row r="7083">
          <cell r="A7083" t="str">
            <v>8182984</v>
          </cell>
          <cell r="E7083">
            <v>458.48</v>
          </cell>
          <cell r="S7083" t="str">
            <v>3</v>
          </cell>
          <cell r="AJ7083" t="str">
            <v>DREBA2018-22</v>
          </cell>
          <cell r="AK7083" t="str">
            <v>SMARTAC</v>
          </cell>
          <cell r="AM7083" t="str">
            <v>Administration</v>
          </cell>
        </row>
        <row r="7084">
          <cell r="A7084" t="str">
            <v>8182984</v>
          </cell>
          <cell r="E7084">
            <v>286.55</v>
          </cell>
          <cell r="S7084" t="str">
            <v>3</v>
          </cell>
          <cell r="AJ7084" t="str">
            <v>DREBA2018-22</v>
          </cell>
          <cell r="AK7084" t="str">
            <v>SMARTAC</v>
          </cell>
          <cell r="AM7084" t="str">
            <v>Administration</v>
          </cell>
        </row>
        <row r="7085">
          <cell r="A7085" t="str">
            <v>8182984</v>
          </cell>
          <cell r="E7085">
            <v>151.68</v>
          </cell>
          <cell r="S7085" t="str">
            <v>1</v>
          </cell>
          <cell r="AJ7085" t="str">
            <v>DREBA2018-22</v>
          </cell>
          <cell r="AK7085" t="str">
            <v>SMARTAC</v>
          </cell>
          <cell r="AM7085" t="str">
            <v>Administration</v>
          </cell>
        </row>
        <row r="7086">
          <cell r="A7086" t="str">
            <v>8182984</v>
          </cell>
          <cell r="E7086">
            <v>151.68</v>
          </cell>
          <cell r="S7086" t="str">
            <v>1</v>
          </cell>
          <cell r="AJ7086" t="str">
            <v>DREBA2018-22</v>
          </cell>
          <cell r="AK7086" t="str">
            <v>SMARTAC</v>
          </cell>
          <cell r="AM7086" t="str">
            <v>Administration</v>
          </cell>
        </row>
        <row r="7087">
          <cell r="A7087" t="str">
            <v>8182984</v>
          </cell>
          <cell r="E7087">
            <v>75.84</v>
          </cell>
          <cell r="S7087" t="str">
            <v>1</v>
          </cell>
          <cell r="AJ7087" t="str">
            <v>DREBA2018-22</v>
          </cell>
          <cell r="AK7087" t="str">
            <v>SMARTAC</v>
          </cell>
          <cell r="AM7087" t="str">
            <v>Administration</v>
          </cell>
        </row>
        <row r="7088">
          <cell r="A7088" t="str">
            <v>8182984</v>
          </cell>
          <cell r="E7088">
            <v>227.52</v>
          </cell>
          <cell r="S7088" t="str">
            <v>1</v>
          </cell>
          <cell r="AJ7088" t="str">
            <v>DREBA2018-22</v>
          </cell>
          <cell r="AK7088" t="str">
            <v>SMARTAC</v>
          </cell>
          <cell r="AM7088" t="str">
            <v>Administration</v>
          </cell>
        </row>
        <row r="7089">
          <cell r="A7089" t="str">
            <v>8182984</v>
          </cell>
          <cell r="E7089">
            <v>151.68</v>
          </cell>
          <cell r="S7089" t="str">
            <v>1</v>
          </cell>
          <cell r="AJ7089" t="str">
            <v>DREBA2018-22</v>
          </cell>
          <cell r="AK7089" t="str">
            <v>SMARTAC</v>
          </cell>
          <cell r="AM7089" t="str">
            <v>Administration</v>
          </cell>
        </row>
        <row r="7090">
          <cell r="A7090" t="str">
            <v>8182984</v>
          </cell>
          <cell r="E7090">
            <v>151.68</v>
          </cell>
          <cell r="S7090" t="str">
            <v>1</v>
          </cell>
          <cell r="AJ7090" t="str">
            <v>DREBA2018-22</v>
          </cell>
          <cell r="AK7090" t="str">
            <v>SMARTAC</v>
          </cell>
          <cell r="AM7090" t="str">
            <v>Administration</v>
          </cell>
        </row>
        <row r="7091">
          <cell r="A7091" t="str">
            <v>8182984</v>
          </cell>
          <cell r="E7091">
            <v>151.68</v>
          </cell>
          <cell r="S7091" t="str">
            <v>1</v>
          </cell>
          <cell r="AJ7091" t="str">
            <v>DREBA2018-22</v>
          </cell>
          <cell r="AK7091" t="str">
            <v>SMARTAC</v>
          </cell>
          <cell r="AM7091" t="str">
            <v>Administration</v>
          </cell>
        </row>
        <row r="7092">
          <cell r="A7092" t="str">
            <v>8182984</v>
          </cell>
          <cell r="E7092">
            <v>151.68</v>
          </cell>
          <cell r="S7092" t="str">
            <v>1</v>
          </cell>
          <cell r="AJ7092" t="str">
            <v>DREBA2018-22</v>
          </cell>
          <cell r="AK7092" t="str">
            <v>SMARTAC</v>
          </cell>
          <cell r="AM7092" t="str">
            <v>Administration</v>
          </cell>
        </row>
        <row r="7093">
          <cell r="A7093" t="str">
            <v>8182984</v>
          </cell>
          <cell r="E7093">
            <v>227.52</v>
          </cell>
          <cell r="S7093" t="str">
            <v>1</v>
          </cell>
          <cell r="AJ7093" t="str">
            <v>DREBA2018-22</v>
          </cell>
          <cell r="AK7093" t="str">
            <v>SMARTAC</v>
          </cell>
          <cell r="AM7093" t="str">
            <v>Administration</v>
          </cell>
        </row>
        <row r="7094">
          <cell r="A7094" t="str">
            <v>8182984</v>
          </cell>
          <cell r="E7094">
            <v>151.68</v>
          </cell>
          <cell r="S7094" t="str">
            <v>1</v>
          </cell>
          <cell r="AJ7094" t="str">
            <v>DREBA2018-22</v>
          </cell>
          <cell r="AK7094" t="str">
            <v>SMARTAC</v>
          </cell>
          <cell r="AM7094" t="str">
            <v>Administration</v>
          </cell>
        </row>
        <row r="7095">
          <cell r="A7095" t="str">
            <v>8182984</v>
          </cell>
          <cell r="E7095">
            <v>151.68</v>
          </cell>
          <cell r="S7095" t="str">
            <v>1</v>
          </cell>
          <cell r="AJ7095" t="str">
            <v>DREBA2018-22</v>
          </cell>
          <cell r="AK7095" t="str">
            <v>SMARTAC</v>
          </cell>
          <cell r="AM7095" t="str">
            <v>Administration</v>
          </cell>
        </row>
        <row r="7096">
          <cell r="A7096" t="str">
            <v>8182984</v>
          </cell>
          <cell r="E7096">
            <v>151.68</v>
          </cell>
          <cell r="S7096" t="str">
            <v>1</v>
          </cell>
          <cell r="AJ7096" t="str">
            <v>DREBA2018-22</v>
          </cell>
          <cell r="AK7096" t="str">
            <v>SMARTAC</v>
          </cell>
          <cell r="AM7096" t="str">
            <v>Administration</v>
          </cell>
        </row>
        <row r="7097">
          <cell r="A7097" t="str">
            <v>8182984</v>
          </cell>
          <cell r="E7097">
            <v>151.68</v>
          </cell>
          <cell r="S7097" t="str">
            <v>1</v>
          </cell>
          <cell r="AJ7097" t="str">
            <v>DREBA2018-22</v>
          </cell>
          <cell r="AK7097" t="str">
            <v>SMARTAC</v>
          </cell>
          <cell r="AM7097" t="str">
            <v>Administration</v>
          </cell>
        </row>
        <row r="7098">
          <cell r="A7098" t="str">
            <v>8182984</v>
          </cell>
          <cell r="E7098">
            <v>151.68</v>
          </cell>
          <cell r="S7098" t="str">
            <v>1</v>
          </cell>
          <cell r="AJ7098" t="str">
            <v>DREBA2018-22</v>
          </cell>
          <cell r="AK7098" t="str">
            <v>SMARTAC</v>
          </cell>
          <cell r="AM7098" t="str">
            <v>Administration</v>
          </cell>
        </row>
        <row r="7099">
          <cell r="A7099" t="str">
            <v>8182984</v>
          </cell>
          <cell r="E7099">
            <v>151.68</v>
          </cell>
          <cell r="S7099" t="str">
            <v>1</v>
          </cell>
          <cell r="AJ7099" t="str">
            <v>DREBA2018-22</v>
          </cell>
          <cell r="AK7099" t="str">
            <v>SMARTAC</v>
          </cell>
          <cell r="AM7099" t="str">
            <v>Administration</v>
          </cell>
        </row>
        <row r="7100">
          <cell r="A7100" t="str">
            <v>8182984</v>
          </cell>
          <cell r="E7100">
            <v>75.84</v>
          </cell>
          <cell r="S7100" t="str">
            <v>1</v>
          </cell>
          <cell r="AJ7100" t="str">
            <v>DREBA2018-22</v>
          </cell>
          <cell r="AK7100" t="str">
            <v>SMARTAC</v>
          </cell>
          <cell r="AM7100" t="str">
            <v>Administration</v>
          </cell>
        </row>
        <row r="7101">
          <cell r="A7101" t="str">
            <v>8182984</v>
          </cell>
          <cell r="E7101">
            <v>75.84</v>
          </cell>
          <cell r="S7101" t="str">
            <v>1</v>
          </cell>
          <cell r="AJ7101" t="str">
            <v>DREBA2018-22</v>
          </cell>
          <cell r="AK7101" t="str">
            <v>SMARTAC</v>
          </cell>
          <cell r="AM7101" t="str">
            <v>Administration</v>
          </cell>
        </row>
        <row r="7102">
          <cell r="A7102" t="str">
            <v>8182984</v>
          </cell>
          <cell r="E7102">
            <v>75.84</v>
          </cell>
          <cell r="S7102" t="str">
            <v>1</v>
          </cell>
          <cell r="AJ7102" t="str">
            <v>DREBA2018-22</v>
          </cell>
          <cell r="AK7102" t="str">
            <v>SMARTAC</v>
          </cell>
          <cell r="AM7102" t="str">
            <v>Administration</v>
          </cell>
        </row>
        <row r="7103">
          <cell r="A7103" t="str">
            <v>8182984</v>
          </cell>
          <cell r="E7103">
            <v>75.84</v>
          </cell>
          <cell r="S7103" t="str">
            <v>1</v>
          </cell>
          <cell r="AJ7103" t="str">
            <v>DREBA2018-22</v>
          </cell>
          <cell r="AK7103" t="str">
            <v>SMARTAC</v>
          </cell>
          <cell r="AM7103" t="str">
            <v>Administration</v>
          </cell>
        </row>
        <row r="7104">
          <cell r="A7104" t="str">
            <v>8182984</v>
          </cell>
          <cell r="E7104">
            <v>75.84</v>
          </cell>
          <cell r="S7104" t="str">
            <v>2</v>
          </cell>
          <cell r="AJ7104" t="str">
            <v>DREBA2018-22</v>
          </cell>
          <cell r="AK7104" t="str">
            <v>SMARTAC</v>
          </cell>
          <cell r="AM7104" t="str">
            <v>Administration</v>
          </cell>
        </row>
        <row r="7105">
          <cell r="A7105" t="str">
            <v>8182984</v>
          </cell>
          <cell r="E7105">
            <v>75.84</v>
          </cell>
          <cell r="S7105" t="str">
            <v>2</v>
          </cell>
          <cell r="AJ7105" t="str">
            <v>DREBA2018-22</v>
          </cell>
          <cell r="AK7105" t="str">
            <v>SMARTAC</v>
          </cell>
          <cell r="AM7105" t="str">
            <v>Administration</v>
          </cell>
        </row>
        <row r="7106">
          <cell r="A7106" t="str">
            <v>8182984</v>
          </cell>
          <cell r="E7106">
            <v>75.84</v>
          </cell>
          <cell r="S7106" t="str">
            <v>2</v>
          </cell>
          <cell r="AJ7106" t="str">
            <v>DREBA2018-22</v>
          </cell>
          <cell r="AK7106" t="str">
            <v>SMARTAC</v>
          </cell>
          <cell r="AM7106" t="str">
            <v>Administration</v>
          </cell>
        </row>
        <row r="7107">
          <cell r="A7107" t="str">
            <v>8182984</v>
          </cell>
          <cell r="E7107">
            <v>75.84</v>
          </cell>
          <cell r="S7107" t="str">
            <v>2</v>
          </cell>
          <cell r="AJ7107" t="str">
            <v>DREBA2018-22</v>
          </cell>
          <cell r="AK7107" t="str">
            <v>SMARTAC</v>
          </cell>
          <cell r="AM7107" t="str">
            <v>Administration</v>
          </cell>
        </row>
        <row r="7108">
          <cell r="A7108" t="str">
            <v>8182984</v>
          </cell>
          <cell r="E7108">
            <v>75.84</v>
          </cell>
          <cell r="S7108" t="str">
            <v>2</v>
          </cell>
          <cell r="AJ7108" t="str">
            <v>DREBA2018-22</v>
          </cell>
          <cell r="AK7108" t="str">
            <v>SMARTAC</v>
          </cell>
          <cell r="AM7108" t="str">
            <v>Administration</v>
          </cell>
        </row>
        <row r="7109">
          <cell r="A7109" t="str">
            <v>8182984</v>
          </cell>
          <cell r="E7109">
            <v>75.84</v>
          </cell>
          <cell r="S7109" t="str">
            <v>2</v>
          </cell>
          <cell r="AJ7109" t="str">
            <v>DREBA2018-22</v>
          </cell>
          <cell r="AK7109" t="str">
            <v>SMARTAC</v>
          </cell>
          <cell r="AM7109" t="str">
            <v>Administration</v>
          </cell>
        </row>
        <row r="7110">
          <cell r="A7110" t="str">
            <v>8182984</v>
          </cell>
          <cell r="E7110">
            <v>75.84</v>
          </cell>
          <cell r="S7110" t="str">
            <v>2</v>
          </cell>
          <cell r="AJ7110" t="str">
            <v>DREBA2018-22</v>
          </cell>
          <cell r="AK7110" t="str">
            <v>SMARTAC</v>
          </cell>
          <cell r="AM7110" t="str">
            <v>Administration</v>
          </cell>
        </row>
        <row r="7111">
          <cell r="A7111" t="str">
            <v>8182984</v>
          </cell>
          <cell r="E7111">
            <v>75.84</v>
          </cell>
          <cell r="S7111" t="str">
            <v>2</v>
          </cell>
          <cell r="AJ7111" t="str">
            <v>DREBA2018-22</v>
          </cell>
          <cell r="AK7111" t="str">
            <v>SMARTAC</v>
          </cell>
          <cell r="AM7111" t="str">
            <v>Administration</v>
          </cell>
        </row>
        <row r="7112">
          <cell r="A7112" t="str">
            <v>8182984</v>
          </cell>
          <cell r="E7112">
            <v>75.84</v>
          </cell>
          <cell r="S7112" t="str">
            <v>2</v>
          </cell>
          <cell r="AJ7112" t="str">
            <v>DREBA2018-22</v>
          </cell>
          <cell r="AK7112" t="str">
            <v>SMARTAC</v>
          </cell>
          <cell r="AM7112" t="str">
            <v>Administration</v>
          </cell>
        </row>
        <row r="7113">
          <cell r="A7113" t="str">
            <v>8182984</v>
          </cell>
          <cell r="E7113">
            <v>75.84</v>
          </cell>
          <cell r="S7113" t="str">
            <v>2</v>
          </cell>
          <cell r="AJ7113" t="str">
            <v>DREBA2018-22</v>
          </cell>
          <cell r="AK7113" t="str">
            <v>SMARTAC</v>
          </cell>
          <cell r="AM7113" t="str">
            <v>Administration</v>
          </cell>
        </row>
        <row r="7114">
          <cell r="A7114" t="str">
            <v>8182984</v>
          </cell>
          <cell r="E7114">
            <v>-151.68</v>
          </cell>
          <cell r="S7114" t="str">
            <v>2</v>
          </cell>
          <cell r="AJ7114" t="str">
            <v>DREBA2018-22</v>
          </cell>
          <cell r="AK7114" t="str">
            <v>SMARTAC</v>
          </cell>
          <cell r="AM7114" t="str">
            <v>Administration</v>
          </cell>
        </row>
        <row r="7115">
          <cell r="A7115" t="str">
            <v>8182984</v>
          </cell>
          <cell r="E7115">
            <v>-151.68</v>
          </cell>
          <cell r="S7115" t="str">
            <v>2</v>
          </cell>
          <cell r="AJ7115" t="str">
            <v>DREBA2018-22</v>
          </cell>
          <cell r="AK7115" t="str">
            <v>SMARTAC</v>
          </cell>
          <cell r="AM7115" t="str">
            <v>Administration</v>
          </cell>
        </row>
        <row r="7116">
          <cell r="A7116" t="str">
            <v>8182984</v>
          </cell>
          <cell r="E7116">
            <v>75.84</v>
          </cell>
          <cell r="S7116" t="str">
            <v>2</v>
          </cell>
          <cell r="AJ7116" t="str">
            <v>DREBA2018-22</v>
          </cell>
          <cell r="AK7116" t="str">
            <v>SMARTAC</v>
          </cell>
          <cell r="AM7116" t="str">
            <v>Administration</v>
          </cell>
        </row>
        <row r="7117">
          <cell r="A7117" t="str">
            <v>8182984</v>
          </cell>
          <cell r="E7117">
            <v>151.68</v>
          </cell>
          <cell r="S7117" t="str">
            <v>2</v>
          </cell>
          <cell r="AJ7117" t="str">
            <v>DREBA2018-22</v>
          </cell>
          <cell r="AK7117" t="str">
            <v>SMARTAC</v>
          </cell>
          <cell r="AM7117" t="str">
            <v>Administration</v>
          </cell>
        </row>
        <row r="7118">
          <cell r="A7118" t="str">
            <v>8182984</v>
          </cell>
          <cell r="E7118">
            <v>75.84</v>
          </cell>
          <cell r="S7118" t="str">
            <v>2</v>
          </cell>
          <cell r="AJ7118" t="str">
            <v>DREBA2018-22</v>
          </cell>
          <cell r="AK7118" t="str">
            <v>SMARTAC</v>
          </cell>
          <cell r="AM7118" t="str">
            <v>Administration</v>
          </cell>
        </row>
        <row r="7119">
          <cell r="A7119" t="str">
            <v>8182984</v>
          </cell>
          <cell r="E7119">
            <v>75.84</v>
          </cell>
          <cell r="S7119" t="str">
            <v>2</v>
          </cell>
          <cell r="AJ7119" t="str">
            <v>DREBA2018-22</v>
          </cell>
          <cell r="AK7119" t="str">
            <v>SMARTAC</v>
          </cell>
          <cell r="AM7119" t="str">
            <v>Administration</v>
          </cell>
        </row>
        <row r="7120">
          <cell r="A7120" t="str">
            <v>8182984</v>
          </cell>
          <cell r="E7120">
            <v>75.84</v>
          </cell>
          <cell r="S7120" t="str">
            <v>2</v>
          </cell>
          <cell r="AJ7120" t="str">
            <v>DREBA2018-22</v>
          </cell>
          <cell r="AK7120" t="str">
            <v>SMARTAC</v>
          </cell>
          <cell r="AM7120" t="str">
            <v>Administration</v>
          </cell>
        </row>
        <row r="7121">
          <cell r="A7121" t="str">
            <v>8182984</v>
          </cell>
          <cell r="E7121">
            <v>75.84</v>
          </cell>
          <cell r="S7121" t="str">
            <v>2</v>
          </cell>
          <cell r="AJ7121" t="str">
            <v>DREBA2018-22</v>
          </cell>
          <cell r="AK7121" t="str">
            <v>SMARTAC</v>
          </cell>
          <cell r="AM7121" t="str">
            <v>Administration</v>
          </cell>
        </row>
        <row r="7122">
          <cell r="A7122" t="str">
            <v>8182984</v>
          </cell>
          <cell r="E7122">
            <v>75.84</v>
          </cell>
          <cell r="S7122" t="str">
            <v>2</v>
          </cell>
          <cell r="AJ7122" t="str">
            <v>DREBA2018-22</v>
          </cell>
          <cell r="AK7122" t="str">
            <v>SMARTAC</v>
          </cell>
          <cell r="AM7122" t="str">
            <v>Administration</v>
          </cell>
        </row>
        <row r="7123">
          <cell r="A7123" t="str">
            <v>8182984</v>
          </cell>
          <cell r="E7123">
            <v>75.84</v>
          </cell>
          <cell r="S7123" t="str">
            <v>2</v>
          </cell>
          <cell r="AJ7123" t="str">
            <v>DREBA2018-22</v>
          </cell>
          <cell r="AK7123" t="str">
            <v>SMARTAC</v>
          </cell>
          <cell r="AM7123" t="str">
            <v>Administration</v>
          </cell>
        </row>
        <row r="7124">
          <cell r="A7124" t="str">
            <v>8182984</v>
          </cell>
          <cell r="E7124">
            <v>75.84</v>
          </cell>
          <cell r="S7124" t="str">
            <v>2</v>
          </cell>
          <cell r="AJ7124" t="str">
            <v>DREBA2018-22</v>
          </cell>
          <cell r="AK7124" t="str">
            <v>SMARTAC</v>
          </cell>
          <cell r="AM7124" t="str">
            <v>Administration</v>
          </cell>
        </row>
        <row r="7125">
          <cell r="A7125" t="str">
            <v>8182984</v>
          </cell>
          <cell r="E7125">
            <v>75.84</v>
          </cell>
          <cell r="S7125" t="str">
            <v>3</v>
          </cell>
          <cell r="AJ7125" t="str">
            <v>DREBA2018-22</v>
          </cell>
          <cell r="AK7125" t="str">
            <v>SMARTAC</v>
          </cell>
          <cell r="AM7125" t="str">
            <v>Administration</v>
          </cell>
        </row>
        <row r="7126">
          <cell r="A7126" t="str">
            <v>8182984</v>
          </cell>
          <cell r="E7126">
            <v>151.68</v>
          </cell>
          <cell r="S7126" t="str">
            <v>3</v>
          </cell>
          <cell r="AJ7126" t="str">
            <v>DREBA2018-22</v>
          </cell>
          <cell r="AK7126" t="str">
            <v>SMARTAC</v>
          </cell>
          <cell r="AM7126" t="str">
            <v>Administration</v>
          </cell>
        </row>
        <row r="7127">
          <cell r="A7127" t="str">
            <v>8182984</v>
          </cell>
          <cell r="E7127">
            <v>75.84</v>
          </cell>
          <cell r="S7127" t="str">
            <v>3</v>
          </cell>
          <cell r="AJ7127" t="str">
            <v>DREBA2018-22</v>
          </cell>
          <cell r="AK7127" t="str">
            <v>SMARTAC</v>
          </cell>
          <cell r="AM7127" t="str">
            <v>Administration</v>
          </cell>
        </row>
        <row r="7128">
          <cell r="A7128" t="str">
            <v>8182984</v>
          </cell>
          <cell r="E7128">
            <v>227.52</v>
          </cell>
          <cell r="S7128" t="str">
            <v>3</v>
          </cell>
          <cell r="AJ7128" t="str">
            <v>DREBA2018-22</v>
          </cell>
          <cell r="AK7128" t="str">
            <v>SMARTAC</v>
          </cell>
          <cell r="AM7128" t="str">
            <v>Administration</v>
          </cell>
        </row>
        <row r="7129">
          <cell r="A7129" t="str">
            <v>8182984</v>
          </cell>
          <cell r="E7129">
            <v>151.68</v>
          </cell>
          <cell r="S7129" t="str">
            <v>3</v>
          </cell>
          <cell r="AJ7129" t="str">
            <v>DREBA2018-22</v>
          </cell>
          <cell r="AK7129" t="str">
            <v>SMARTAC</v>
          </cell>
          <cell r="AM7129" t="str">
            <v>Administration</v>
          </cell>
        </row>
        <row r="7130">
          <cell r="A7130" t="str">
            <v>8182984</v>
          </cell>
          <cell r="E7130">
            <v>151.68</v>
          </cell>
          <cell r="S7130" t="str">
            <v>3</v>
          </cell>
          <cell r="AJ7130" t="str">
            <v>DREBA2018-22</v>
          </cell>
          <cell r="AK7130" t="str">
            <v>SMARTAC</v>
          </cell>
          <cell r="AM7130" t="str">
            <v>Administration</v>
          </cell>
        </row>
        <row r="7131">
          <cell r="A7131" t="str">
            <v>8182984</v>
          </cell>
          <cell r="E7131">
            <v>151.68</v>
          </cell>
          <cell r="S7131" t="str">
            <v>3</v>
          </cell>
          <cell r="AJ7131" t="str">
            <v>DREBA2018-22</v>
          </cell>
          <cell r="AK7131" t="str">
            <v>SMARTAC</v>
          </cell>
          <cell r="AM7131" t="str">
            <v>Administration</v>
          </cell>
        </row>
        <row r="7132">
          <cell r="A7132" t="str">
            <v>8182984</v>
          </cell>
          <cell r="E7132">
            <v>75.84</v>
          </cell>
          <cell r="S7132" t="str">
            <v>3</v>
          </cell>
          <cell r="AJ7132" t="str">
            <v>DREBA2018-22</v>
          </cell>
          <cell r="AK7132" t="str">
            <v>SMARTAC</v>
          </cell>
          <cell r="AM7132" t="str">
            <v>Administration</v>
          </cell>
        </row>
        <row r="7133">
          <cell r="A7133" t="str">
            <v>8182984</v>
          </cell>
          <cell r="E7133">
            <v>151.68</v>
          </cell>
          <cell r="S7133" t="str">
            <v>3</v>
          </cell>
          <cell r="AJ7133" t="str">
            <v>DREBA2018-22</v>
          </cell>
          <cell r="AK7133" t="str">
            <v>SMARTAC</v>
          </cell>
          <cell r="AM7133" t="str">
            <v>Administration</v>
          </cell>
        </row>
        <row r="7134">
          <cell r="A7134" t="str">
            <v>8182984</v>
          </cell>
          <cell r="E7134">
            <v>227.52</v>
          </cell>
          <cell r="S7134" t="str">
            <v>3</v>
          </cell>
          <cell r="AJ7134" t="str">
            <v>DREBA2018-22</v>
          </cell>
          <cell r="AK7134" t="str">
            <v>SMARTAC</v>
          </cell>
          <cell r="AM7134" t="str">
            <v>Administration</v>
          </cell>
        </row>
        <row r="7135">
          <cell r="A7135" t="str">
            <v>8182984</v>
          </cell>
          <cell r="E7135">
            <v>151.68</v>
          </cell>
          <cell r="S7135" t="str">
            <v>3</v>
          </cell>
          <cell r="AJ7135" t="str">
            <v>DREBA2018-22</v>
          </cell>
          <cell r="AK7135" t="str">
            <v>SMARTAC</v>
          </cell>
          <cell r="AM7135" t="str">
            <v>Administration</v>
          </cell>
        </row>
        <row r="7136">
          <cell r="A7136" t="str">
            <v>8182984</v>
          </cell>
          <cell r="E7136">
            <v>151.68</v>
          </cell>
          <cell r="S7136" t="str">
            <v>3</v>
          </cell>
          <cell r="AJ7136" t="str">
            <v>DREBA2018-22</v>
          </cell>
          <cell r="AK7136" t="str">
            <v>SMARTAC</v>
          </cell>
          <cell r="AM7136" t="str">
            <v>Administration</v>
          </cell>
        </row>
        <row r="7137">
          <cell r="A7137" t="str">
            <v>8182984</v>
          </cell>
          <cell r="E7137">
            <v>75.84</v>
          </cell>
          <cell r="S7137" t="str">
            <v>3</v>
          </cell>
          <cell r="AJ7137" t="str">
            <v>DREBA2018-22</v>
          </cell>
          <cell r="AK7137" t="str">
            <v>SMARTAC</v>
          </cell>
          <cell r="AM7137" t="str">
            <v>Administration</v>
          </cell>
        </row>
        <row r="7138">
          <cell r="A7138" t="str">
            <v>8182984</v>
          </cell>
          <cell r="E7138">
            <v>151.68</v>
          </cell>
          <cell r="S7138" t="str">
            <v>3</v>
          </cell>
          <cell r="AJ7138" t="str">
            <v>DREBA2018-22</v>
          </cell>
          <cell r="AK7138" t="str">
            <v>SMARTAC</v>
          </cell>
          <cell r="AM7138" t="str">
            <v>Administration</v>
          </cell>
        </row>
        <row r="7139">
          <cell r="A7139" t="str">
            <v>8182984</v>
          </cell>
          <cell r="E7139">
            <v>227.52</v>
          </cell>
          <cell r="S7139" t="str">
            <v>3</v>
          </cell>
          <cell r="AJ7139" t="str">
            <v>DREBA2018-22</v>
          </cell>
          <cell r="AK7139" t="str">
            <v>SMARTAC</v>
          </cell>
          <cell r="AM7139" t="str">
            <v>Administration</v>
          </cell>
        </row>
        <row r="7140">
          <cell r="A7140" t="str">
            <v>8182984</v>
          </cell>
          <cell r="E7140">
            <v>151.68</v>
          </cell>
          <cell r="S7140" t="str">
            <v>3</v>
          </cell>
          <cell r="AJ7140" t="str">
            <v>DREBA2018-22</v>
          </cell>
          <cell r="AK7140" t="str">
            <v>SMARTAC</v>
          </cell>
          <cell r="AM7140" t="str">
            <v>Administration</v>
          </cell>
        </row>
        <row r="7141">
          <cell r="A7141" t="str">
            <v>8182984</v>
          </cell>
          <cell r="E7141">
            <v>151.68</v>
          </cell>
          <cell r="S7141" t="str">
            <v>3</v>
          </cell>
          <cell r="AJ7141" t="str">
            <v>DREBA2018-22</v>
          </cell>
          <cell r="AK7141" t="str">
            <v>SMARTAC</v>
          </cell>
          <cell r="AM7141" t="str">
            <v>Administration</v>
          </cell>
        </row>
        <row r="7142">
          <cell r="A7142" t="str">
            <v>8182984</v>
          </cell>
          <cell r="E7142">
            <v>75.84</v>
          </cell>
          <cell r="S7142" t="str">
            <v>3</v>
          </cell>
          <cell r="AJ7142" t="str">
            <v>DREBA2018-22</v>
          </cell>
          <cell r="AK7142" t="str">
            <v>SMARTAC</v>
          </cell>
          <cell r="AM7142" t="str">
            <v>Administration</v>
          </cell>
        </row>
        <row r="7143">
          <cell r="A7143" t="str">
            <v>8182984</v>
          </cell>
          <cell r="E7143">
            <v>151.68</v>
          </cell>
          <cell r="S7143" t="str">
            <v>3</v>
          </cell>
          <cell r="AJ7143" t="str">
            <v>DREBA2018-22</v>
          </cell>
          <cell r="AK7143" t="str">
            <v>SMARTAC</v>
          </cell>
          <cell r="AM7143" t="str">
            <v>Administration</v>
          </cell>
        </row>
        <row r="7144">
          <cell r="A7144" t="str">
            <v>8182984</v>
          </cell>
          <cell r="E7144">
            <v>227.52</v>
          </cell>
          <cell r="S7144" t="str">
            <v>3</v>
          </cell>
          <cell r="AJ7144" t="str">
            <v>DREBA2018-22</v>
          </cell>
          <cell r="AK7144" t="str">
            <v>SMARTAC</v>
          </cell>
          <cell r="AM7144" t="str">
            <v>Administration</v>
          </cell>
        </row>
        <row r="7145">
          <cell r="A7145" t="str">
            <v>8182984</v>
          </cell>
          <cell r="E7145">
            <v>151.68</v>
          </cell>
          <cell r="S7145" t="str">
            <v>3</v>
          </cell>
          <cell r="AJ7145" t="str">
            <v>DREBA2018-22</v>
          </cell>
          <cell r="AK7145" t="str">
            <v>SMARTAC</v>
          </cell>
          <cell r="AM7145" t="str">
            <v>Administration</v>
          </cell>
        </row>
        <row r="7146">
          <cell r="A7146" t="str">
            <v>8182984</v>
          </cell>
          <cell r="E7146">
            <v>151.68</v>
          </cell>
          <cell r="S7146" t="str">
            <v>3</v>
          </cell>
          <cell r="AJ7146" t="str">
            <v>DREBA2018-22</v>
          </cell>
          <cell r="AK7146" t="str">
            <v>SMARTAC</v>
          </cell>
          <cell r="AM7146" t="str">
            <v>Administration</v>
          </cell>
        </row>
        <row r="7147">
          <cell r="A7147" t="str">
            <v>8182984</v>
          </cell>
          <cell r="E7147">
            <v>75.84</v>
          </cell>
          <cell r="S7147" t="str">
            <v>3</v>
          </cell>
          <cell r="AJ7147" t="str">
            <v>DREBA2018-22</v>
          </cell>
          <cell r="AK7147" t="str">
            <v>SMARTAC</v>
          </cell>
          <cell r="AM7147" t="str">
            <v>Administration</v>
          </cell>
        </row>
        <row r="7148">
          <cell r="A7148" t="str">
            <v>8182987</v>
          </cell>
          <cell r="E7148">
            <v>22.58</v>
          </cell>
          <cell r="S7148" t="str">
            <v>1</v>
          </cell>
          <cell r="AJ7148" t="str">
            <v>DREBA2018-22</v>
          </cell>
          <cell r="AK7148" t="str">
            <v>SUPPLYSIDEPI</v>
          </cell>
          <cell r="AM7148" t="str">
            <v>Administration</v>
          </cell>
        </row>
        <row r="7149">
          <cell r="A7149" t="str">
            <v>8182987</v>
          </cell>
          <cell r="E7149">
            <v>32.68</v>
          </cell>
          <cell r="S7149" t="str">
            <v>2</v>
          </cell>
          <cell r="AJ7149" t="str">
            <v>DREBA2018-22</v>
          </cell>
          <cell r="AK7149" t="str">
            <v>SUPPLYSIDEPI</v>
          </cell>
          <cell r="AM7149" t="str">
            <v>Administration</v>
          </cell>
        </row>
        <row r="7150">
          <cell r="A7150" t="str">
            <v>8182987</v>
          </cell>
          <cell r="E7150">
            <v>18.41</v>
          </cell>
          <cell r="S7150" t="str">
            <v>3</v>
          </cell>
          <cell r="AJ7150" t="str">
            <v>DREBA2018-22</v>
          </cell>
          <cell r="AK7150" t="str">
            <v>SUPPLYSIDEPI</v>
          </cell>
          <cell r="AM7150" t="str">
            <v>Administration</v>
          </cell>
        </row>
        <row r="7151">
          <cell r="A7151" t="str">
            <v>8182987</v>
          </cell>
          <cell r="E7151">
            <v>29.01</v>
          </cell>
          <cell r="S7151" t="str">
            <v>1</v>
          </cell>
          <cell r="AJ7151" t="str">
            <v>DREBA2018-22</v>
          </cell>
          <cell r="AK7151" t="str">
            <v>SUPPLYSIDEPI</v>
          </cell>
          <cell r="AM7151" t="str">
            <v>Administration</v>
          </cell>
        </row>
        <row r="7152">
          <cell r="A7152" t="str">
            <v>8182987</v>
          </cell>
          <cell r="E7152">
            <v>42.01</v>
          </cell>
          <cell r="S7152" t="str">
            <v>2</v>
          </cell>
          <cell r="AJ7152" t="str">
            <v>DREBA2018-22</v>
          </cell>
          <cell r="AK7152" t="str">
            <v>SUPPLYSIDEPI</v>
          </cell>
          <cell r="AM7152" t="str">
            <v>Administration</v>
          </cell>
        </row>
        <row r="7153">
          <cell r="A7153" t="str">
            <v>8182987</v>
          </cell>
          <cell r="E7153">
            <v>23.68</v>
          </cell>
          <cell r="S7153" t="str">
            <v>3</v>
          </cell>
          <cell r="AJ7153" t="str">
            <v>DREBA2018-22</v>
          </cell>
          <cell r="AK7153" t="str">
            <v>SUPPLYSIDEPI</v>
          </cell>
          <cell r="AM7153" t="str">
            <v>Administration</v>
          </cell>
        </row>
        <row r="7154">
          <cell r="A7154" t="str">
            <v>8182987</v>
          </cell>
          <cell r="E7154">
            <v>5.64</v>
          </cell>
          <cell r="S7154" t="str">
            <v>1</v>
          </cell>
          <cell r="AJ7154" t="str">
            <v>DREBA2018-22</v>
          </cell>
          <cell r="AK7154" t="str">
            <v>SUPPLYSIDEPI</v>
          </cell>
          <cell r="AM7154" t="str">
            <v>Administration</v>
          </cell>
        </row>
        <row r="7155">
          <cell r="A7155" t="str">
            <v>8182987</v>
          </cell>
          <cell r="E7155">
            <v>8.18</v>
          </cell>
          <cell r="S7155" t="str">
            <v>2</v>
          </cell>
          <cell r="AJ7155" t="str">
            <v>DREBA2018-22</v>
          </cell>
          <cell r="AK7155" t="str">
            <v>SUPPLYSIDEPI</v>
          </cell>
          <cell r="AM7155" t="str">
            <v>Administration</v>
          </cell>
        </row>
        <row r="7156">
          <cell r="A7156" t="str">
            <v>8182987</v>
          </cell>
          <cell r="E7156">
            <v>4.59</v>
          </cell>
          <cell r="S7156" t="str">
            <v>3</v>
          </cell>
          <cell r="AJ7156" t="str">
            <v>DREBA2018-22</v>
          </cell>
          <cell r="AK7156" t="str">
            <v>SUPPLYSIDEPI</v>
          </cell>
          <cell r="AM7156" t="str">
            <v>Administration</v>
          </cell>
        </row>
        <row r="7157">
          <cell r="A7157" t="str">
            <v>8182987</v>
          </cell>
          <cell r="E7157">
            <v>3.17</v>
          </cell>
          <cell r="S7157" t="str">
            <v>1</v>
          </cell>
          <cell r="AJ7157" t="str">
            <v>DREBA2018-22</v>
          </cell>
          <cell r="AK7157" t="str">
            <v>SUPPLYSIDEPI</v>
          </cell>
          <cell r="AM7157" t="str">
            <v>Administration</v>
          </cell>
        </row>
        <row r="7158">
          <cell r="A7158" t="str">
            <v>8182987</v>
          </cell>
          <cell r="E7158">
            <v>4.63</v>
          </cell>
          <cell r="S7158" t="str">
            <v>2</v>
          </cell>
          <cell r="AJ7158" t="str">
            <v>DREBA2018-22</v>
          </cell>
          <cell r="AK7158" t="str">
            <v>SUPPLYSIDEPI</v>
          </cell>
          <cell r="AM7158" t="str">
            <v>Administration</v>
          </cell>
        </row>
        <row r="7159">
          <cell r="A7159" t="str">
            <v>8182987</v>
          </cell>
          <cell r="E7159">
            <v>2.61</v>
          </cell>
          <cell r="S7159" t="str">
            <v>3</v>
          </cell>
          <cell r="AJ7159" t="str">
            <v>DREBA2018-22</v>
          </cell>
          <cell r="AK7159" t="str">
            <v>SUPPLYSIDEPI</v>
          </cell>
          <cell r="AM7159" t="str">
            <v>Administration</v>
          </cell>
        </row>
        <row r="7160">
          <cell r="A7160" t="str">
            <v>8182987</v>
          </cell>
          <cell r="E7160">
            <v>5.42</v>
          </cell>
          <cell r="S7160" t="str">
            <v>1</v>
          </cell>
          <cell r="AJ7160" t="str">
            <v>DREBA2018-22</v>
          </cell>
          <cell r="AK7160" t="str">
            <v>SUPPLYSIDEPI</v>
          </cell>
          <cell r="AM7160" t="str">
            <v>Administration</v>
          </cell>
        </row>
        <row r="7161">
          <cell r="A7161" t="str">
            <v>8182987</v>
          </cell>
          <cell r="E7161">
            <v>7.89</v>
          </cell>
          <cell r="S7161" t="str">
            <v>2</v>
          </cell>
          <cell r="AJ7161" t="str">
            <v>DREBA2018-22</v>
          </cell>
          <cell r="AK7161" t="str">
            <v>SUPPLYSIDEPI</v>
          </cell>
          <cell r="AM7161" t="str">
            <v>Administration</v>
          </cell>
        </row>
        <row r="7162">
          <cell r="A7162" t="str">
            <v>8182987</v>
          </cell>
          <cell r="E7162">
            <v>4.45</v>
          </cell>
          <cell r="S7162" t="str">
            <v>3</v>
          </cell>
          <cell r="AJ7162" t="str">
            <v>DREBA2018-22</v>
          </cell>
          <cell r="AK7162" t="str">
            <v>SUPPLYSIDEPI</v>
          </cell>
          <cell r="AM7162" t="str">
            <v>Administration</v>
          </cell>
        </row>
        <row r="7163">
          <cell r="A7163" t="str">
            <v>8182987</v>
          </cell>
          <cell r="E7163">
            <v>32.81</v>
          </cell>
          <cell r="S7163" t="str">
            <v>1</v>
          </cell>
          <cell r="AJ7163" t="str">
            <v>DREBA2018-22</v>
          </cell>
          <cell r="AK7163" t="str">
            <v>SUPPLYSIDEPI</v>
          </cell>
          <cell r="AM7163" t="str">
            <v>Administration</v>
          </cell>
        </row>
        <row r="7164">
          <cell r="A7164" t="str">
            <v>8182987</v>
          </cell>
          <cell r="E7164">
            <v>47.52</v>
          </cell>
          <cell r="S7164" t="str">
            <v>2</v>
          </cell>
          <cell r="AJ7164" t="str">
            <v>DREBA2018-22</v>
          </cell>
          <cell r="AK7164" t="str">
            <v>SUPPLYSIDEPI</v>
          </cell>
          <cell r="AM7164" t="str">
            <v>Administration</v>
          </cell>
        </row>
        <row r="7165">
          <cell r="A7165" t="str">
            <v>8182987</v>
          </cell>
          <cell r="E7165">
            <v>25.42</v>
          </cell>
          <cell r="S7165" t="str">
            <v>3</v>
          </cell>
          <cell r="AJ7165" t="str">
            <v>DREBA2018-22</v>
          </cell>
          <cell r="AK7165" t="str">
            <v>SUPPLYSIDEPI</v>
          </cell>
          <cell r="AM7165" t="str">
            <v>Administration</v>
          </cell>
        </row>
        <row r="7166">
          <cell r="A7166" t="str">
            <v>8182987</v>
          </cell>
          <cell r="E7166">
            <v>11.09</v>
          </cell>
          <cell r="S7166" t="str">
            <v>1</v>
          </cell>
          <cell r="AJ7166" t="str">
            <v>DREBA2018-22</v>
          </cell>
          <cell r="AK7166" t="str">
            <v>SUPPLYSIDEPI</v>
          </cell>
          <cell r="AM7166" t="str">
            <v>Administration</v>
          </cell>
        </row>
        <row r="7167">
          <cell r="A7167" t="str">
            <v>8182987</v>
          </cell>
          <cell r="E7167">
            <v>16.07</v>
          </cell>
          <cell r="S7167" t="str">
            <v>2</v>
          </cell>
          <cell r="AJ7167" t="str">
            <v>DREBA2018-22</v>
          </cell>
          <cell r="AK7167" t="str">
            <v>SUPPLYSIDEPI</v>
          </cell>
          <cell r="AM7167" t="str">
            <v>Administration</v>
          </cell>
        </row>
        <row r="7168">
          <cell r="A7168" t="str">
            <v>8182987</v>
          </cell>
          <cell r="E7168">
            <v>9.0399999999999991</v>
          </cell>
          <cell r="S7168" t="str">
            <v>3</v>
          </cell>
          <cell r="AJ7168" t="str">
            <v>DREBA2018-22</v>
          </cell>
          <cell r="AK7168" t="str">
            <v>SUPPLYSIDEPI</v>
          </cell>
          <cell r="AM7168" t="str">
            <v>Administration</v>
          </cell>
        </row>
        <row r="7169">
          <cell r="A7169" t="str">
            <v>8182987</v>
          </cell>
          <cell r="E7169">
            <v>112.06</v>
          </cell>
          <cell r="S7169" t="str">
            <v>1</v>
          </cell>
          <cell r="AJ7169" t="str">
            <v>DREBA2018-22</v>
          </cell>
          <cell r="AK7169" t="str">
            <v>SUPPLYSIDEPI</v>
          </cell>
          <cell r="AM7169" t="str">
            <v>Administration</v>
          </cell>
        </row>
        <row r="7170">
          <cell r="A7170" t="str">
            <v>8182987</v>
          </cell>
          <cell r="E7170">
            <v>162.27000000000001</v>
          </cell>
          <cell r="S7170" t="str">
            <v>2</v>
          </cell>
          <cell r="AJ7170" t="str">
            <v>DREBA2018-22</v>
          </cell>
          <cell r="AK7170" t="str">
            <v>SUPPLYSIDEPI</v>
          </cell>
          <cell r="AM7170" t="str">
            <v>Administration</v>
          </cell>
        </row>
        <row r="7171">
          <cell r="A7171" t="str">
            <v>8182987</v>
          </cell>
          <cell r="E7171">
            <v>91.43</v>
          </cell>
          <cell r="S7171" t="str">
            <v>3</v>
          </cell>
          <cell r="AJ7171" t="str">
            <v>DREBA2018-22</v>
          </cell>
          <cell r="AK7171" t="str">
            <v>SUPPLYSIDEPI</v>
          </cell>
          <cell r="AM7171" t="str">
            <v>Administration</v>
          </cell>
        </row>
        <row r="7172">
          <cell r="A7172" t="str">
            <v>8182989</v>
          </cell>
          <cell r="E7172">
            <v>-1160</v>
          </cell>
          <cell r="S7172" t="str">
            <v>1</v>
          </cell>
          <cell r="AJ7172" t="str">
            <v>DREBA2018-22</v>
          </cell>
          <cell r="AK7172" t="str">
            <v>SUPPLYSIDEPI</v>
          </cell>
          <cell r="AM7172" t="str">
            <v>Administration</v>
          </cell>
        </row>
        <row r="7173">
          <cell r="A7173" t="str">
            <v>8182989</v>
          </cell>
          <cell r="E7173">
            <v>-400</v>
          </cell>
          <cell r="S7173" t="str">
            <v>3</v>
          </cell>
          <cell r="AJ7173" t="str">
            <v>DREBA2018-22</v>
          </cell>
          <cell r="AK7173" t="str">
            <v>SUPPLYSIDEPI</v>
          </cell>
          <cell r="AM7173" t="str">
            <v>Administration</v>
          </cell>
        </row>
        <row r="7174">
          <cell r="A7174" t="str">
            <v>8182989</v>
          </cell>
          <cell r="E7174">
            <v>10000</v>
          </cell>
          <cell r="S7174" t="str">
            <v>2</v>
          </cell>
          <cell r="AJ7174" t="str">
            <v>DREBA2018-22</v>
          </cell>
          <cell r="AK7174" t="str">
            <v>SUPPLYSIDEPI</v>
          </cell>
          <cell r="AM7174" t="str">
            <v>Administration</v>
          </cell>
        </row>
        <row r="7175">
          <cell r="A7175" t="str">
            <v>8182989</v>
          </cell>
          <cell r="E7175">
            <v>10000</v>
          </cell>
          <cell r="S7175" t="str">
            <v>2</v>
          </cell>
          <cell r="AJ7175" t="str">
            <v>DREBA2018-22</v>
          </cell>
          <cell r="AK7175" t="str">
            <v>SUPPLYSIDEPI</v>
          </cell>
          <cell r="AM7175" t="str">
            <v>Administration</v>
          </cell>
        </row>
        <row r="7176">
          <cell r="A7176" t="str">
            <v>8182989</v>
          </cell>
          <cell r="E7176">
            <v>10000</v>
          </cell>
          <cell r="S7176" t="str">
            <v>2</v>
          </cell>
          <cell r="AJ7176" t="str">
            <v>DREBA2018-22</v>
          </cell>
          <cell r="AK7176" t="str">
            <v>SUPPLYSIDEPI</v>
          </cell>
          <cell r="AM7176" t="str">
            <v>Administration</v>
          </cell>
        </row>
        <row r="7177">
          <cell r="A7177" t="str">
            <v>8182989</v>
          </cell>
          <cell r="E7177">
            <v>-10000</v>
          </cell>
          <cell r="S7177" t="str">
            <v>3</v>
          </cell>
          <cell r="AJ7177" t="str">
            <v>DREBA2018-22</v>
          </cell>
          <cell r="AK7177" t="str">
            <v>SUPPLYSIDEPI</v>
          </cell>
          <cell r="AM7177" t="str">
            <v>Administration</v>
          </cell>
        </row>
        <row r="7178">
          <cell r="A7178" t="str">
            <v>8182989</v>
          </cell>
          <cell r="E7178">
            <v>10000</v>
          </cell>
          <cell r="S7178" t="str">
            <v>3</v>
          </cell>
          <cell r="AJ7178" t="str">
            <v>DREBA2018-22</v>
          </cell>
          <cell r="AK7178" t="str">
            <v>SUPPLYSIDEPI</v>
          </cell>
          <cell r="AM7178" t="str">
            <v>Administration</v>
          </cell>
        </row>
        <row r="7179">
          <cell r="A7179" t="str">
            <v>8182989</v>
          </cell>
          <cell r="E7179">
            <v>136.86000000000001</v>
          </cell>
          <cell r="S7179" t="str">
            <v>1</v>
          </cell>
          <cell r="AJ7179" t="str">
            <v>DREBA2018-22</v>
          </cell>
          <cell r="AK7179" t="str">
            <v>SUPPLYSIDEPI</v>
          </cell>
          <cell r="AM7179" t="str">
            <v>Administration</v>
          </cell>
        </row>
        <row r="7180">
          <cell r="A7180" t="str">
            <v>8182989</v>
          </cell>
          <cell r="E7180">
            <v>144.47999999999999</v>
          </cell>
          <cell r="S7180" t="str">
            <v>2</v>
          </cell>
          <cell r="AJ7180" t="str">
            <v>DREBA2018-22</v>
          </cell>
          <cell r="AK7180" t="str">
            <v>SUPPLYSIDEPI</v>
          </cell>
          <cell r="AM7180" t="str">
            <v>Administration</v>
          </cell>
        </row>
        <row r="7181">
          <cell r="A7181" t="str">
            <v>8182989</v>
          </cell>
          <cell r="E7181">
            <v>190.53</v>
          </cell>
          <cell r="S7181" t="str">
            <v>3</v>
          </cell>
          <cell r="AJ7181" t="str">
            <v>DREBA2018-22</v>
          </cell>
          <cell r="AK7181" t="str">
            <v>SUPPLYSIDEPI</v>
          </cell>
          <cell r="AM7181" t="str">
            <v>Administration</v>
          </cell>
        </row>
        <row r="7182">
          <cell r="A7182" t="str">
            <v>8182989</v>
          </cell>
          <cell r="E7182">
            <v>175.93</v>
          </cell>
          <cell r="S7182" t="str">
            <v>1</v>
          </cell>
          <cell r="AJ7182" t="str">
            <v>DREBA2018-22</v>
          </cell>
          <cell r="AK7182" t="str">
            <v>SUPPLYSIDEPI</v>
          </cell>
          <cell r="AM7182" t="str">
            <v>Administration</v>
          </cell>
        </row>
        <row r="7183">
          <cell r="A7183" t="str">
            <v>8182989</v>
          </cell>
          <cell r="E7183">
            <v>185.73</v>
          </cell>
          <cell r="S7183" t="str">
            <v>2</v>
          </cell>
          <cell r="AJ7183" t="str">
            <v>DREBA2018-22</v>
          </cell>
          <cell r="AK7183" t="str">
            <v>SUPPLYSIDEPI</v>
          </cell>
          <cell r="AM7183" t="str">
            <v>Administration</v>
          </cell>
        </row>
        <row r="7184">
          <cell r="A7184" t="str">
            <v>8182989</v>
          </cell>
          <cell r="E7184">
            <v>244.93</v>
          </cell>
          <cell r="S7184" t="str">
            <v>3</v>
          </cell>
          <cell r="AJ7184" t="str">
            <v>DREBA2018-22</v>
          </cell>
          <cell r="AK7184" t="str">
            <v>SUPPLYSIDEPI</v>
          </cell>
          <cell r="AM7184" t="str">
            <v>Administration</v>
          </cell>
        </row>
        <row r="7185">
          <cell r="A7185" t="str">
            <v>8182989</v>
          </cell>
          <cell r="E7185">
            <v>34.14</v>
          </cell>
          <cell r="S7185" t="str">
            <v>1</v>
          </cell>
          <cell r="AJ7185" t="str">
            <v>DREBA2018-22</v>
          </cell>
          <cell r="AK7185" t="str">
            <v>SUPPLYSIDEPI</v>
          </cell>
          <cell r="AM7185" t="str">
            <v>Administration</v>
          </cell>
        </row>
        <row r="7186">
          <cell r="A7186" t="str">
            <v>8182989</v>
          </cell>
          <cell r="E7186">
            <v>36.049999999999997</v>
          </cell>
          <cell r="S7186" t="str">
            <v>2</v>
          </cell>
          <cell r="AJ7186" t="str">
            <v>DREBA2018-22</v>
          </cell>
          <cell r="AK7186" t="str">
            <v>SUPPLYSIDEPI</v>
          </cell>
          <cell r="AM7186" t="str">
            <v>Administration</v>
          </cell>
        </row>
        <row r="7187">
          <cell r="A7187" t="str">
            <v>8182989</v>
          </cell>
          <cell r="E7187">
            <v>47.53</v>
          </cell>
          <cell r="S7187" t="str">
            <v>3</v>
          </cell>
          <cell r="AJ7187" t="str">
            <v>DREBA2018-22</v>
          </cell>
          <cell r="AK7187" t="str">
            <v>SUPPLYSIDEPI</v>
          </cell>
          <cell r="AM7187" t="str">
            <v>Administration</v>
          </cell>
        </row>
        <row r="7188">
          <cell r="A7188" t="str">
            <v>8182989</v>
          </cell>
          <cell r="E7188">
            <v>19.38</v>
          </cell>
          <cell r="S7188" t="str">
            <v>1</v>
          </cell>
          <cell r="AJ7188" t="str">
            <v>DREBA2018-22</v>
          </cell>
          <cell r="AK7188" t="str">
            <v>SUPPLYSIDEPI</v>
          </cell>
          <cell r="AM7188" t="str">
            <v>Administration</v>
          </cell>
        </row>
        <row r="7189">
          <cell r="A7189" t="str">
            <v>8182989</v>
          </cell>
          <cell r="E7189">
            <v>20.46</v>
          </cell>
          <cell r="S7189" t="str">
            <v>2</v>
          </cell>
          <cell r="AJ7189" t="str">
            <v>DREBA2018-22</v>
          </cell>
          <cell r="AK7189" t="str">
            <v>SUPPLYSIDEPI</v>
          </cell>
          <cell r="AM7189" t="str">
            <v>Administration</v>
          </cell>
        </row>
        <row r="7190">
          <cell r="A7190" t="str">
            <v>8182989</v>
          </cell>
          <cell r="E7190">
            <v>26.98</v>
          </cell>
          <cell r="S7190" t="str">
            <v>3</v>
          </cell>
          <cell r="AJ7190" t="str">
            <v>DREBA2018-22</v>
          </cell>
          <cell r="AK7190" t="str">
            <v>SUPPLYSIDEPI</v>
          </cell>
          <cell r="AM7190" t="str">
            <v>Administration</v>
          </cell>
        </row>
        <row r="7191">
          <cell r="A7191" t="str">
            <v>8182989</v>
          </cell>
          <cell r="E7191">
            <v>33.03</v>
          </cell>
          <cell r="S7191" t="str">
            <v>1</v>
          </cell>
          <cell r="AJ7191" t="str">
            <v>DREBA2018-22</v>
          </cell>
          <cell r="AK7191" t="str">
            <v>SUPPLYSIDEPI</v>
          </cell>
          <cell r="AM7191" t="str">
            <v>Administration</v>
          </cell>
        </row>
        <row r="7192">
          <cell r="A7192" t="str">
            <v>8182989</v>
          </cell>
          <cell r="E7192">
            <v>34.86</v>
          </cell>
          <cell r="S7192" t="str">
            <v>2</v>
          </cell>
          <cell r="AJ7192" t="str">
            <v>DREBA2018-22</v>
          </cell>
          <cell r="AK7192" t="str">
            <v>SUPPLYSIDEPI</v>
          </cell>
          <cell r="AM7192" t="str">
            <v>Administration</v>
          </cell>
        </row>
        <row r="7193">
          <cell r="A7193" t="str">
            <v>8182989</v>
          </cell>
          <cell r="E7193">
            <v>45.98</v>
          </cell>
          <cell r="S7193" t="str">
            <v>3</v>
          </cell>
          <cell r="AJ7193" t="str">
            <v>DREBA2018-22</v>
          </cell>
          <cell r="AK7193" t="str">
            <v>SUPPLYSIDEPI</v>
          </cell>
          <cell r="AM7193" t="str">
            <v>Administration</v>
          </cell>
        </row>
        <row r="7194">
          <cell r="A7194" t="str">
            <v>8182989</v>
          </cell>
          <cell r="E7194">
            <v>198.95</v>
          </cell>
          <cell r="S7194" t="str">
            <v>1</v>
          </cell>
          <cell r="AJ7194" t="str">
            <v>DREBA2018-22</v>
          </cell>
          <cell r="AK7194" t="str">
            <v>SUPPLYSIDEPI</v>
          </cell>
          <cell r="AM7194" t="str">
            <v>Administration</v>
          </cell>
        </row>
        <row r="7195">
          <cell r="A7195" t="str">
            <v>8182989</v>
          </cell>
          <cell r="E7195">
            <v>210.02</v>
          </cell>
          <cell r="S7195" t="str">
            <v>2</v>
          </cell>
          <cell r="AJ7195" t="str">
            <v>DREBA2018-22</v>
          </cell>
          <cell r="AK7195" t="str">
            <v>SUPPLYSIDEPI</v>
          </cell>
          <cell r="AM7195" t="str">
            <v>Administration</v>
          </cell>
        </row>
        <row r="7196">
          <cell r="A7196" t="str">
            <v>8182989</v>
          </cell>
          <cell r="E7196">
            <v>263</v>
          </cell>
          <cell r="S7196" t="str">
            <v>3</v>
          </cell>
          <cell r="AJ7196" t="str">
            <v>DREBA2018-22</v>
          </cell>
          <cell r="AK7196" t="str">
            <v>SUPPLYSIDEPI</v>
          </cell>
          <cell r="AM7196" t="str">
            <v>Administration</v>
          </cell>
        </row>
        <row r="7197">
          <cell r="A7197" t="str">
            <v>8182989</v>
          </cell>
          <cell r="E7197">
            <v>67.209999999999994</v>
          </cell>
          <cell r="S7197" t="str">
            <v>1</v>
          </cell>
          <cell r="AJ7197" t="str">
            <v>DREBA2018-22</v>
          </cell>
          <cell r="AK7197" t="str">
            <v>SUPPLYSIDEPI</v>
          </cell>
          <cell r="AM7197" t="str">
            <v>Administration</v>
          </cell>
        </row>
        <row r="7198">
          <cell r="A7198" t="str">
            <v>8182989</v>
          </cell>
          <cell r="E7198">
            <v>70.959999999999994</v>
          </cell>
          <cell r="S7198" t="str">
            <v>2</v>
          </cell>
          <cell r="AJ7198" t="str">
            <v>DREBA2018-22</v>
          </cell>
          <cell r="AK7198" t="str">
            <v>SUPPLYSIDEPI</v>
          </cell>
          <cell r="AM7198" t="str">
            <v>Administration</v>
          </cell>
        </row>
        <row r="7199">
          <cell r="A7199" t="str">
            <v>8182989</v>
          </cell>
          <cell r="E7199">
            <v>93.57</v>
          </cell>
          <cell r="S7199" t="str">
            <v>3</v>
          </cell>
          <cell r="AJ7199" t="str">
            <v>DREBA2018-22</v>
          </cell>
          <cell r="AK7199" t="str">
            <v>SUPPLYSIDEPI</v>
          </cell>
          <cell r="AM7199" t="str">
            <v>Administration</v>
          </cell>
        </row>
        <row r="7200">
          <cell r="A7200" t="str">
            <v>8182989</v>
          </cell>
          <cell r="E7200">
            <v>572.95000000000005</v>
          </cell>
          <cell r="S7200" t="str">
            <v>1</v>
          </cell>
          <cell r="AJ7200" t="str">
            <v>DREBA2018-22</v>
          </cell>
          <cell r="AK7200" t="str">
            <v>SUPPLYSIDEPI</v>
          </cell>
          <cell r="AM7200" t="str">
            <v>Administration</v>
          </cell>
        </row>
        <row r="7201">
          <cell r="A7201" t="str">
            <v>8182989</v>
          </cell>
          <cell r="E7201">
            <v>106.6</v>
          </cell>
          <cell r="S7201" t="str">
            <v>1</v>
          </cell>
          <cell r="AJ7201" t="str">
            <v>DREBA2018-22</v>
          </cell>
          <cell r="AK7201" t="str">
            <v>SUPPLYSIDEPI</v>
          </cell>
          <cell r="AM7201" t="str">
            <v>Administration</v>
          </cell>
        </row>
        <row r="7202">
          <cell r="A7202" t="str">
            <v>8182989</v>
          </cell>
          <cell r="E7202">
            <v>624.53</v>
          </cell>
          <cell r="S7202" t="str">
            <v>2</v>
          </cell>
          <cell r="AJ7202" t="str">
            <v>DREBA2018-22</v>
          </cell>
          <cell r="AK7202" t="str">
            <v>SUPPLYSIDEPI</v>
          </cell>
          <cell r="AM7202" t="str">
            <v>Administration</v>
          </cell>
        </row>
        <row r="7203">
          <cell r="A7203" t="str">
            <v>8182989</v>
          </cell>
          <cell r="E7203">
            <v>92.84</v>
          </cell>
          <cell r="S7203" t="str">
            <v>2</v>
          </cell>
          <cell r="AJ7203" t="str">
            <v>DREBA2018-22</v>
          </cell>
          <cell r="AK7203" t="str">
            <v>SUPPLYSIDEPI</v>
          </cell>
          <cell r="AM7203" t="str">
            <v>Administration</v>
          </cell>
        </row>
        <row r="7204">
          <cell r="A7204" t="str">
            <v>8182989</v>
          </cell>
          <cell r="E7204">
            <v>883.57</v>
          </cell>
          <cell r="S7204" t="str">
            <v>3</v>
          </cell>
          <cell r="AJ7204" t="str">
            <v>DREBA2018-22</v>
          </cell>
          <cell r="AK7204" t="str">
            <v>SUPPLYSIDEPI</v>
          </cell>
          <cell r="AM7204" t="str">
            <v>Administration</v>
          </cell>
        </row>
        <row r="7205">
          <cell r="A7205" t="str">
            <v>8182989</v>
          </cell>
          <cell r="E7205">
            <v>62.47</v>
          </cell>
          <cell r="S7205" t="str">
            <v>3</v>
          </cell>
          <cell r="AJ7205" t="str">
            <v>DREBA2018-22</v>
          </cell>
          <cell r="AK7205" t="str">
            <v>SUPPLYSIDEPI</v>
          </cell>
          <cell r="AM7205" t="str">
            <v>Administration</v>
          </cell>
        </row>
        <row r="7206">
          <cell r="A7206" t="str">
            <v>8182992</v>
          </cell>
          <cell r="E7206">
            <v>3149.22</v>
          </cell>
          <cell r="S7206" t="str">
            <v>1</v>
          </cell>
          <cell r="AJ7206" t="str">
            <v>DREBA2018-22</v>
          </cell>
          <cell r="AK7206" t="str">
            <v>SUPPLYSIDEPI</v>
          </cell>
          <cell r="AM7206" t="str">
            <v>Administration</v>
          </cell>
        </row>
        <row r="7207">
          <cell r="A7207" t="str">
            <v>8182992</v>
          </cell>
          <cell r="E7207">
            <v>3349.93</v>
          </cell>
          <cell r="S7207" t="str">
            <v>2</v>
          </cell>
          <cell r="AJ7207" t="str">
            <v>DREBA2018-22</v>
          </cell>
          <cell r="AK7207" t="str">
            <v>SUPPLYSIDEPI</v>
          </cell>
          <cell r="AM7207" t="str">
            <v>Administration</v>
          </cell>
        </row>
        <row r="7208">
          <cell r="A7208" t="str">
            <v>8182992</v>
          </cell>
          <cell r="E7208">
            <v>-187.33</v>
          </cell>
          <cell r="S7208" t="str">
            <v>3</v>
          </cell>
          <cell r="AJ7208" t="str">
            <v>DREBA2018-22</v>
          </cell>
          <cell r="AK7208" t="str">
            <v>SUPPLYSIDEPI</v>
          </cell>
          <cell r="AM7208" t="str">
            <v>Administration</v>
          </cell>
        </row>
        <row r="7209">
          <cell r="A7209" t="str">
            <v>8182995</v>
          </cell>
          <cell r="E7209">
            <v>-21616.2</v>
          </cell>
          <cell r="S7209" t="str">
            <v>1</v>
          </cell>
          <cell r="AJ7209" t="str">
            <v>DREBA2018-22</v>
          </cell>
          <cell r="AK7209" t="str">
            <v>EM&amp;V</v>
          </cell>
          <cell r="AM7209" t="str">
            <v>Administration</v>
          </cell>
        </row>
        <row r="7210">
          <cell r="A7210" t="str">
            <v>8182995</v>
          </cell>
          <cell r="E7210">
            <v>-21616</v>
          </cell>
          <cell r="S7210" t="str">
            <v>1</v>
          </cell>
          <cell r="AJ7210" t="str">
            <v>DREBA2018-22</v>
          </cell>
          <cell r="AK7210" t="str">
            <v>EM&amp;V</v>
          </cell>
          <cell r="AM7210" t="str">
            <v>Administration</v>
          </cell>
        </row>
        <row r="7211">
          <cell r="A7211" t="str">
            <v>8182995</v>
          </cell>
          <cell r="E7211">
            <v>31343</v>
          </cell>
          <cell r="S7211" t="str">
            <v>1</v>
          </cell>
          <cell r="AJ7211" t="str">
            <v>DREBA2018-22</v>
          </cell>
          <cell r="AK7211" t="str">
            <v>EM&amp;V</v>
          </cell>
          <cell r="AM7211" t="str">
            <v>Administration</v>
          </cell>
        </row>
        <row r="7212">
          <cell r="A7212" t="str">
            <v>8182995</v>
          </cell>
          <cell r="E7212">
            <v>-31343</v>
          </cell>
          <cell r="S7212" t="str">
            <v>2</v>
          </cell>
          <cell r="AJ7212" t="str">
            <v>DREBA2018-22</v>
          </cell>
          <cell r="AK7212" t="str">
            <v>EM&amp;V</v>
          </cell>
          <cell r="AM7212" t="str">
            <v>Administration</v>
          </cell>
        </row>
        <row r="7213">
          <cell r="A7213" t="str">
            <v>8182995</v>
          </cell>
          <cell r="E7213">
            <v>31343</v>
          </cell>
          <cell r="S7213" t="str">
            <v>2</v>
          </cell>
          <cell r="AJ7213" t="str">
            <v>DREBA2018-22</v>
          </cell>
          <cell r="AK7213" t="str">
            <v>EM&amp;V</v>
          </cell>
          <cell r="AM7213" t="str">
            <v>Administration</v>
          </cell>
        </row>
        <row r="7214">
          <cell r="A7214" t="str">
            <v>8182995</v>
          </cell>
          <cell r="E7214">
            <v>-31343</v>
          </cell>
          <cell r="S7214" t="str">
            <v>3</v>
          </cell>
          <cell r="AJ7214" t="str">
            <v>DREBA2018-22</v>
          </cell>
          <cell r="AK7214" t="str">
            <v>EM&amp;V</v>
          </cell>
          <cell r="AM7214" t="str">
            <v>Administration</v>
          </cell>
        </row>
        <row r="7215">
          <cell r="A7215" t="str">
            <v>8182995</v>
          </cell>
          <cell r="E7215">
            <v>31343</v>
          </cell>
          <cell r="S7215" t="str">
            <v>3</v>
          </cell>
          <cell r="AJ7215" t="str">
            <v>DREBA2018-22</v>
          </cell>
          <cell r="AK7215" t="str">
            <v>EM&amp;V</v>
          </cell>
          <cell r="AM7215" t="str">
            <v>Administration</v>
          </cell>
        </row>
        <row r="7216">
          <cell r="A7216" t="str">
            <v>8182995</v>
          </cell>
          <cell r="E7216">
            <v>283.82</v>
          </cell>
          <cell r="S7216" t="str">
            <v>1</v>
          </cell>
          <cell r="AJ7216" t="str">
            <v>DREBA2018-22</v>
          </cell>
          <cell r="AK7216" t="str">
            <v>EM&amp;V</v>
          </cell>
          <cell r="AM7216" t="str">
            <v>Administration</v>
          </cell>
        </row>
        <row r="7217">
          <cell r="A7217" t="str">
            <v>8182995</v>
          </cell>
          <cell r="E7217">
            <v>198.29</v>
          </cell>
          <cell r="S7217" t="str">
            <v>2</v>
          </cell>
          <cell r="AJ7217" t="str">
            <v>DREBA2018-22</v>
          </cell>
          <cell r="AK7217" t="str">
            <v>EM&amp;V</v>
          </cell>
          <cell r="AM7217" t="str">
            <v>Administration</v>
          </cell>
        </row>
        <row r="7218">
          <cell r="A7218" t="str">
            <v>8182995</v>
          </cell>
          <cell r="E7218">
            <v>23.09</v>
          </cell>
          <cell r="S7218" t="str">
            <v>2</v>
          </cell>
          <cell r="AJ7218" t="str">
            <v>DREBA2018-22</v>
          </cell>
          <cell r="AK7218" t="str">
            <v>EM&amp;V</v>
          </cell>
          <cell r="AM7218" t="str">
            <v>Administration</v>
          </cell>
        </row>
        <row r="7219">
          <cell r="A7219" t="str">
            <v>8182995</v>
          </cell>
          <cell r="E7219">
            <v>126.96</v>
          </cell>
          <cell r="S7219" t="str">
            <v>3</v>
          </cell>
          <cell r="AJ7219" t="str">
            <v>DREBA2018-22</v>
          </cell>
          <cell r="AK7219" t="str">
            <v>EM&amp;V</v>
          </cell>
          <cell r="AM7219" t="str">
            <v>Administration</v>
          </cell>
        </row>
        <row r="7220">
          <cell r="A7220" t="str">
            <v>8182995</v>
          </cell>
          <cell r="E7220">
            <v>69.260000000000005</v>
          </cell>
          <cell r="S7220" t="str">
            <v>3</v>
          </cell>
          <cell r="AJ7220" t="str">
            <v>DREBA2018-22</v>
          </cell>
          <cell r="AK7220" t="str">
            <v>EM&amp;V</v>
          </cell>
          <cell r="AM7220" t="str">
            <v>Administration</v>
          </cell>
        </row>
        <row r="7221">
          <cell r="A7221" t="str">
            <v>8182995</v>
          </cell>
          <cell r="E7221">
            <v>364.85</v>
          </cell>
          <cell r="S7221" t="str">
            <v>1</v>
          </cell>
          <cell r="AJ7221" t="str">
            <v>DREBA2018-22</v>
          </cell>
          <cell r="AK7221" t="str">
            <v>EM&amp;V</v>
          </cell>
          <cell r="AM7221" t="str">
            <v>Administration</v>
          </cell>
        </row>
        <row r="7222">
          <cell r="A7222" t="str">
            <v>8182995</v>
          </cell>
          <cell r="E7222">
            <v>254.91</v>
          </cell>
          <cell r="S7222" t="str">
            <v>2</v>
          </cell>
          <cell r="AJ7222" t="str">
            <v>DREBA2018-22</v>
          </cell>
          <cell r="AK7222" t="str">
            <v>EM&amp;V</v>
          </cell>
          <cell r="AM7222" t="str">
            <v>Administration</v>
          </cell>
        </row>
        <row r="7223">
          <cell r="A7223" t="str">
            <v>8182995</v>
          </cell>
          <cell r="E7223">
            <v>29.67</v>
          </cell>
          <cell r="S7223" t="str">
            <v>2</v>
          </cell>
          <cell r="AJ7223" t="str">
            <v>DREBA2018-22</v>
          </cell>
          <cell r="AK7223" t="str">
            <v>EM&amp;V</v>
          </cell>
          <cell r="AM7223" t="str">
            <v>Administration</v>
          </cell>
        </row>
        <row r="7224">
          <cell r="A7224" t="str">
            <v>8182995</v>
          </cell>
          <cell r="E7224">
            <v>163.21</v>
          </cell>
          <cell r="S7224" t="str">
            <v>3</v>
          </cell>
          <cell r="AJ7224" t="str">
            <v>DREBA2018-22</v>
          </cell>
          <cell r="AK7224" t="str">
            <v>EM&amp;V</v>
          </cell>
          <cell r="AM7224" t="str">
            <v>Administration</v>
          </cell>
        </row>
        <row r="7225">
          <cell r="A7225" t="str">
            <v>8182995</v>
          </cell>
          <cell r="E7225">
            <v>89.03</v>
          </cell>
          <cell r="S7225" t="str">
            <v>3</v>
          </cell>
          <cell r="AJ7225" t="str">
            <v>DREBA2018-22</v>
          </cell>
          <cell r="AK7225" t="str">
            <v>EM&amp;V</v>
          </cell>
          <cell r="AM7225" t="str">
            <v>Administration</v>
          </cell>
        </row>
        <row r="7226">
          <cell r="A7226" t="str">
            <v>8182995</v>
          </cell>
          <cell r="E7226">
            <v>70.81</v>
          </cell>
          <cell r="S7226" t="str">
            <v>1</v>
          </cell>
          <cell r="AJ7226" t="str">
            <v>DREBA2018-22</v>
          </cell>
          <cell r="AK7226" t="str">
            <v>EM&amp;V</v>
          </cell>
          <cell r="AM7226" t="str">
            <v>Administration</v>
          </cell>
        </row>
        <row r="7227">
          <cell r="A7227" t="str">
            <v>8182995</v>
          </cell>
          <cell r="E7227">
            <v>49.47</v>
          </cell>
          <cell r="S7227" t="str">
            <v>2</v>
          </cell>
          <cell r="AJ7227" t="str">
            <v>DREBA2018-22</v>
          </cell>
          <cell r="AK7227" t="str">
            <v>EM&amp;V</v>
          </cell>
          <cell r="AM7227" t="str">
            <v>Administration</v>
          </cell>
        </row>
        <row r="7228">
          <cell r="A7228" t="str">
            <v>8182995</v>
          </cell>
          <cell r="E7228">
            <v>5.76</v>
          </cell>
          <cell r="S7228" t="str">
            <v>2</v>
          </cell>
          <cell r="AJ7228" t="str">
            <v>DREBA2018-22</v>
          </cell>
          <cell r="AK7228" t="str">
            <v>EM&amp;V</v>
          </cell>
          <cell r="AM7228" t="str">
            <v>Administration</v>
          </cell>
        </row>
        <row r="7229">
          <cell r="A7229" t="str">
            <v>8182995</v>
          </cell>
          <cell r="E7229">
            <v>31.67</v>
          </cell>
          <cell r="S7229" t="str">
            <v>3</v>
          </cell>
          <cell r="AJ7229" t="str">
            <v>DREBA2018-22</v>
          </cell>
          <cell r="AK7229" t="str">
            <v>EM&amp;V</v>
          </cell>
          <cell r="AM7229" t="str">
            <v>Administration</v>
          </cell>
        </row>
        <row r="7230">
          <cell r="A7230" t="str">
            <v>8182995</v>
          </cell>
          <cell r="E7230">
            <v>17.28</v>
          </cell>
          <cell r="S7230" t="str">
            <v>3</v>
          </cell>
          <cell r="AJ7230" t="str">
            <v>DREBA2018-22</v>
          </cell>
          <cell r="AK7230" t="str">
            <v>EM&amp;V</v>
          </cell>
          <cell r="AM7230" t="str">
            <v>Administration</v>
          </cell>
        </row>
        <row r="7231">
          <cell r="A7231" t="str">
            <v>8182995</v>
          </cell>
          <cell r="E7231">
            <v>40.18</v>
          </cell>
          <cell r="S7231" t="str">
            <v>1</v>
          </cell>
          <cell r="AJ7231" t="str">
            <v>DREBA2018-22</v>
          </cell>
          <cell r="AK7231" t="str">
            <v>EM&amp;V</v>
          </cell>
          <cell r="AM7231" t="str">
            <v>Administration</v>
          </cell>
        </row>
        <row r="7232">
          <cell r="A7232" t="str">
            <v>8182995</v>
          </cell>
          <cell r="E7232">
            <v>28.08</v>
          </cell>
          <cell r="S7232" t="str">
            <v>2</v>
          </cell>
          <cell r="AJ7232" t="str">
            <v>DREBA2018-22</v>
          </cell>
          <cell r="AK7232" t="str">
            <v>EM&amp;V</v>
          </cell>
          <cell r="AM7232" t="str">
            <v>Administration</v>
          </cell>
        </row>
        <row r="7233">
          <cell r="A7233" t="str">
            <v>8182995</v>
          </cell>
          <cell r="E7233">
            <v>3.26</v>
          </cell>
          <cell r="S7233" t="str">
            <v>2</v>
          </cell>
          <cell r="AJ7233" t="str">
            <v>DREBA2018-22</v>
          </cell>
          <cell r="AK7233" t="str">
            <v>EM&amp;V</v>
          </cell>
          <cell r="AM7233" t="str">
            <v>Administration</v>
          </cell>
        </row>
        <row r="7234">
          <cell r="A7234" t="str">
            <v>8182995</v>
          </cell>
          <cell r="E7234">
            <v>17.97</v>
          </cell>
          <cell r="S7234" t="str">
            <v>3</v>
          </cell>
          <cell r="AJ7234" t="str">
            <v>DREBA2018-22</v>
          </cell>
          <cell r="AK7234" t="str">
            <v>EM&amp;V</v>
          </cell>
          <cell r="AM7234" t="str">
            <v>Administration</v>
          </cell>
        </row>
        <row r="7235">
          <cell r="A7235" t="str">
            <v>8182995</v>
          </cell>
          <cell r="E7235">
            <v>9.81</v>
          </cell>
          <cell r="S7235" t="str">
            <v>3</v>
          </cell>
          <cell r="AJ7235" t="str">
            <v>DREBA2018-22</v>
          </cell>
          <cell r="AK7235" t="str">
            <v>EM&amp;V</v>
          </cell>
          <cell r="AM7235" t="str">
            <v>Administration</v>
          </cell>
        </row>
        <row r="7236">
          <cell r="A7236" t="str">
            <v>8182995</v>
          </cell>
          <cell r="E7236">
            <v>68.489999999999995</v>
          </cell>
          <cell r="S7236" t="str">
            <v>1</v>
          </cell>
          <cell r="AJ7236" t="str">
            <v>DREBA2018-22</v>
          </cell>
          <cell r="AK7236" t="str">
            <v>EM&amp;V</v>
          </cell>
          <cell r="AM7236" t="str">
            <v>Administration</v>
          </cell>
        </row>
        <row r="7237">
          <cell r="A7237" t="str">
            <v>8182995</v>
          </cell>
          <cell r="E7237">
            <v>47.85</v>
          </cell>
          <cell r="S7237" t="str">
            <v>2</v>
          </cell>
          <cell r="AJ7237" t="str">
            <v>DREBA2018-22</v>
          </cell>
          <cell r="AK7237" t="str">
            <v>EM&amp;V</v>
          </cell>
          <cell r="AM7237" t="str">
            <v>Administration</v>
          </cell>
        </row>
        <row r="7238">
          <cell r="A7238" t="str">
            <v>8182995</v>
          </cell>
          <cell r="E7238">
            <v>5.57</v>
          </cell>
          <cell r="S7238" t="str">
            <v>2</v>
          </cell>
          <cell r="AJ7238" t="str">
            <v>DREBA2018-22</v>
          </cell>
          <cell r="AK7238" t="str">
            <v>EM&amp;V</v>
          </cell>
          <cell r="AM7238" t="str">
            <v>Administration</v>
          </cell>
        </row>
        <row r="7239">
          <cell r="A7239" t="str">
            <v>8182995</v>
          </cell>
          <cell r="E7239">
            <v>30.64</v>
          </cell>
          <cell r="S7239" t="str">
            <v>3</v>
          </cell>
          <cell r="AJ7239" t="str">
            <v>DREBA2018-22</v>
          </cell>
          <cell r="AK7239" t="str">
            <v>EM&amp;V</v>
          </cell>
          <cell r="AM7239" t="str">
            <v>Administration</v>
          </cell>
        </row>
        <row r="7240">
          <cell r="A7240" t="str">
            <v>8182995</v>
          </cell>
          <cell r="E7240">
            <v>16.71</v>
          </cell>
          <cell r="S7240" t="str">
            <v>3</v>
          </cell>
          <cell r="AJ7240" t="str">
            <v>DREBA2018-22</v>
          </cell>
          <cell r="AK7240" t="str">
            <v>EM&amp;V</v>
          </cell>
          <cell r="AM7240" t="str">
            <v>Administration</v>
          </cell>
        </row>
        <row r="7241">
          <cell r="A7241" t="str">
            <v>8182995</v>
          </cell>
          <cell r="E7241">
            <v>412.57</v>
          </cell>
          <cell r="S7241" t="str">
            <v>1</v>
          </cell>
          <cell r="AJ7241" t="str">
            <v>DREBA2018-22</v>
          </cell>
          <cell r="AK7241" t="str">
            <v>EM&amp;V</v>
          </cell>
          <cell r="AM7241" t="str">
            <v>Administration</v>
          </cell>
        </row>
        <row r="7242">
          <cell r="A7242" t="str">
            <v>8182995</v>
          </cell>
          <cell r="E7242">
            <v>288.24</v>
          </cell>
          <cell r="S7242" t="str">
            <v>2</v>
          </cell>
          <cell r="AJ7242" t="str">
            <v>DREBA2018-22</v>
          </cell>
          <cell r="AK7242" t="str">
            <v>EM&amp;V</v>
          </cell>
          <cell r="AM7242" t="str">
            <v>Administration</v>
          </cell>
        </row>
        <row r="7243">
          <cell r="A7243" t="str">
            <v>8182995</v>
          </cell>
          <cell r="E7243">
            <v>33.56</v>
          </cell>
          <cell r="S7243" t="str">
            <v>2</v>
          </cell>
          <cell r="AJ7243" t="str">
            <v>DREBA2018-22</v>
          </cell>
          <cell r="AK7243" t="str">
            <v>EM&amp;V</v>
          </cell>
          <cell r="AM7243" t="str">
            <v>Administration</v>
          </cell>
        </row>
        <row r="7244">
          <cell r="A7244" t="str">
            <v>8182995</v>
          </cell>
          <cell r="E7244">
            <v>175.25</v>
          </cell>
          <cell r="S7244" t="str">
            <v>3</v>
          </cell>
          <cell r="AJ7244" t="str">
            <v>DREBA2018-22</v>
          </cell>
          <cell r="AK7244" t="str">
            <v>EM&amp;V</v>
          </cell>
          <cell r="AM7244" t="str">
            <v>Administration</v>
          </cell>
        </row>
        <row r="7245">
          <cell r="A7245" t="str">
            <v>8182995</v>
          </cell>
          <cell r="E7245">
            <v>95.59</v>
          </cell>
          <cell r="S7245" t="str">
            <v>3</v>
          </cell>
          <cell r="AJ7245" t="str">
            <v>DREBA2018-22</v>
          </cell>
          <cell r="AK7245" t="str">
            <v>EM&amp;V</v>
          </cell>
          <cell r="AM7245" t="str">
            <v>Administration</v>
          </cell>
        </row>
        <row r="7246">
          <cell r="A7246" t="str">
            <v>8182995</v>
          </cell>
          <cell r="E7246">
            <v>139.38999999999999</v>
          </cell>
          <cell r="S7246" t="str">
            <v>1</v>
          </cell>
          <cell r="AJ7246" t="str">
            <v>DREBA2018-22</v>
          </cell>
          <cell r="AK7246" t="str">
            <v>EM&amp;V</v>
          </cell>
          <cell r="AM7246" t="str">
            <v>Administration</v>
          </cell>
        </row>
        <row r="7247">
          <cell r="A7247" t="str">
            <v>8182995</v>
          </cell>
          <cell r="E7247">
            <v>97.38</v>
          </cell>
          <cell r="S7247" t="str">
            <v>2</v>
          </cell>
          <cell r="AJ7247" t="str">
            <v>DREBA2018-22</v>
          </cell>
          <cell r="AK7247" t="str">
            <v>EM&amp;V</v>
          </cell>
          <cell r="AM7247" t="str">
            <v>Administration</v>
          </cell>
        </row>
        <row r="7248">
          <cell r="A7248" t="str">
            <v>8182995</v>
          </cell>
          <cell r="E7248">
            <v>11.34</v>
          </cell>
          <cell r="S7248" t="str">
            <v>2</v>
          </cell>
          <cell r="AJ7248" t="str">
            <v>DREBA2018-22</v>
          </cell>
          <cell r="AK7248" t="str">
            <v>EM&amp;V</v>
          </cell>
          <cell r="AM7248" t="str">
            <v>Administration</v>
          </cell>
        </row>
        <row r="7249">
          <cell r="A7249" t="str">
            <v>8182995</v>
          </cell>
          <cell r="E7249">
            <v>62.35</v>
          </cell>
          <cell r="S7249" t="str">
            <v>3</v>
          </cell>
          <cell r="AJ7249" t="str">
            <v>DREBA2018-22</v>
          </cell>
          <cell r="AK7249" t="str">
            <v>EM&amp;V</v>
          </cell>
          <cell r="AM7249" t="str">
            <v>Administration</v>
          </cell>
        </row>
        <row r="7250">
          <cell r="A7250" t="str">
            <v>8182995</v>
          </cell>
          <cell r="E7250">
            <v>34.020000000000003</v>
          </cell>
          <cell r="S7250" t="str">
            <v>3</v>
          </cell>
          <cell r="AJ7250" t="str">
            <v>DREBA2018-22</v>
          </cell>
          <cell r="AK7250" t="str">
            <v>EM&amp;V</v>
          </cell>
          <cell r="AM7250" t="str">
            <v>Administration</v>
          </cell>
        </row>
        <row r="7251">
          <cell r="A7251" t="str">
            <v>8182995</v>
          </cell>
          <cell r="E7251">
            <v>114.62</v>
          </cell>
          <cell r="S7251" t="str">
            <v>1</v>
          </cell>
          <cell r="AJ7251" t="str">
            <v>DREBA2018-22</v>
          </cell>
          <cell r="AK7251" t="str">
            <v>EM&amp;V</v>
          </cell>
          <cell r="AM7251" t="str">
            <v>Administration</v>
          </cell>
        </row>
        <row r="7252">
          <cell r="A7252" t="str">
            <v>8182995</v>
          </cell>
          <cell r="E7252">
            <v>114.62</v>
          </cell>
          <cell r="S7252" t="str">
            <v>1</v>
          </cell>
          <cell r="AJ7252" t="str">
            <v>DREBA2018-22</v>
          </cell>
          <cell r="AK7252" t="str">
            <v>EM&amp;V</v>
          </cell>
          <cell r="AM7252" t="str">
            <v>Administration</v>
          </cell>
        </row>
        <row r="7253">
          <cell r="A7253" t="str">
            <v>8182995</v>
          </cell>
          <cell r="E7253">
            <v>114.62</v>
          </cell>
          <cell r="S7253" t="str">
            <v>1</v>
          </cell>
          <cell r="AJ7253" t="str">
            <v>DREBA2018-22</v>
          </cell>
          <cell r="AK7253" t="str">
            <v>EM&amp;V</v>
          </cell>
          <cell r="AM7253" t="str">
            <v>Administration</v>
          </cell>
        </row>
        <row r="7254">
          <cell r="A7254" t="str">
            <v>8182995</v>
          </cell>
          <cell r="E7254">
            <v>171.93</v>
          </cell>
          <cell r="S7254" t="str">
            <v>1</v>
          </cell>
          <cell r="AJ7254" t="str">
            <v>DREBA2018-22</v>
          </cell>
          <cell r="AK7254" t="str">
            <v>EM&amp;V</v>
          </cell>
          <cell r="AM7254" t="str">
            <v>Administration</v>
          </cell>
        </row>
        <row r="7255">
          <cell r="A7255" t="str">
            <v>8182995</v>
          </cell>
          <cell r="E7255">
            <v>171.93</v>
          </cell>
          <cell r="S7255" t="str">
            <v>1</v>
          </cell>
          <cell r="AJ7255" t="str">
            <v>DREBA2018-22</v>
          </cell>
          <cell r="AK7255" t="str">
            <v>EM&amp;V</v>
          </cell>
          <cell r="AM7255" t="str">
            <v>Administration</v>
          </cell>
        </row>
        <row r="7256">
          <cell r="A7256" t="str">
            <v>8182995</v>
          </cell>
          <cell r="E7256">
            <v>33.81</v>
          </cell>
          <cell r="S7256" t="str">
            <v>1</v>
          </cell>
          <cell r="AJ7256" t="str">
            <v>DREBA2018-22</v>
          </cell>
          <cell r="AK7256" t="str">
            <v>EM&amp;V</v>
          </cell>
          <cell r="AM7256" t="str">
            <v>Administration</v>
          </cell>
        </row>
        <row r="7257">
          <cell r="A7257" t="str">
            <v>8182995</v>
          </cell>
          <cell r="E7257">
            <v>114.62</v>
          </cell>
          <cell r="S7257" t="str">
            <v>1</v>
          </cell>
          <cell r="AJ7257" t="str">
            <v>DREBA2018-22</v>
          </cell>
          <cell r="AK7257" t="str">
            <v>EM&amp;V</v>
          </cell>
          <cell r="AM7257" t="str">
            <v>Administration</v>
          </cell>
        </row>
        <row r="7258">
          <cell r="A7258" t="str">
            <v>8182995</v>
          </cell>
          <cell r="E7258">
            <v>114.62</v>
          </cell>
          <cell r="S7258" t="str">
            <v>1</v>
          </cell>
          <cell r="AJ7258" t="str">
            <v>DREBA2018-22</v>
          </cell>
          <cell r="AK7258" t="str">
            <v>EM&amp;V</v>
          </cell>
          <cell r="AM7258" t="str">
            <v>Administration</v>
          </cell>
        </row>
        <row r="7259">
          <cell r="A7259" t="str">
            <v>8182995</v>
          </cell>
          <cell r="E7259">
            <v>114.62</v>
          </cell>
          <cell r="S7259" t="str">
            <v>1</v>
          </cell>
          <cell r="AJ7259" t="str">
            <v>DREBA2018-22</v>
          </cell>
          <cell r="AK7259" t="str">
            <v>EM&amp;V</v>
          </cell>
          <cell r="AM7259" t="str">
            <v>Administration</v>
          </cell>
        </row>
        <row r="7260">
          <cell r="A7260" t="str">
            <v>8182995</v>
          </cell>
          <cell r="E7260">
            <v>114.62</v>
          </cell>
          <cell r="S7260" t="str">
            <v>1</v>
          </cell>
          <cell r="AJ7260" t="str">
            <v>DREBA2018-22</v>
          </cell>
          <cell r="AK7260" t="str">
            <v>EM&amp;V</v>
          </cell>
          <cell r="AM7260" t="str">
            <v>Administration</v>
          </cell>
        </row>
        <row r="7261">
          <cell r="A7261" t="str">
            <v>8182995</v>
          </cell>
          <cell r="E7261">
            <v>57.31</v>
          </cell>
          <cell r="S7261" t="str">
            <v>1</v>
          </cell>
          <cell r="AJ7261" t="str">
            <v>DREBA2018-22</v>
          </cell>
          <cell r="AK7261" t="str">
            <v>EM&amp;V</v>
          </cell>
          <cell r="AM7261" t="str">
            <v>Administration</v>
          </cell>
        </row>
        <row r="7262">
          <cell r="A7262" t="str">
            <v>8182995</v>
          </cell>
          <cell r="E7262">
            <v>114.62</v>
          </cell>
          <cell r="S7262" t="str">
            <v>1</v>
          </cell>
          <cell r="AJ7262" t="str">
            <v>DREBA2018-22</v>
          </cell>
          <cell r="AK7262" t="str">
            <v>EM&amp;V</v>
          </cell>
          <cell r="AM7262" t="str">
            <v>Administration</v>
          </cell>
        </row>
        <row r="7263">
          <cell r="A7263" t="str">
            <v>8182995</v>
          </cell>
          <cell r="E7263">
            <v>57.31</v>
          </cell>
          <cell r="S7263" t="str">
            <v>1</v>
          </cell>
          <cell r="AJ7263" t="str">
            <v>DREBA2018-22</v>
          </cell>
          <cell r="AK7263" t="str">
            <v>EM&amp;V</v>
          </cell>
          <cell r="AM7263" t="str">
            <v>Administration</v>
          </cell>
        </row>
        <row r="7264">
          <cell r="A7264" t="str">
            <v>8182995</v>
          </cell>
          <cell r="E7264">
            <v>57.31</v>
          </cell>
          <cell r="S7264" t="str">
            <v>2</v>
          </cell>
          <cell r="AJ7264" t="str">
            <v>DREBA2018-22</v>
          </cell>
          <cell r="AK7264" t="str">
            <v>EM&amp;V</v>
          </cell>
          <cell r="AM7264" t="str">
            <v>Administration</v>
          </cell>
        </row>
        <row r="7265">
          <cell r="A7265" t="str">
            <v>8182995</v>
          </cell>
          <cell r="E7265">
            <v>57.31</v>
          </cell>
          <cell r="S7265" t="str">
            <v>2</v>
          </cell>
          <cell r="AJ7265" t="str">
            <v>DREBA2018-22</v>
          </cell>
          <cell r="AK7265" t="str">
            <v>EM&amp;V</v>
          </cell>
          <cell r="AM7265" t="str">
            <v>Administration</v>
          </cell>
        </row>
        <row r="7266">
          <cell r="A7266" t="str">
            <v>8182995</v>
          </cell>
          <cell r="E7266">
            <v>57.31</v>
          </cell>
          <cell r="S7266" t="str">
            <v>2</v>
          </cell>
          <cell r="AJ7266" t="str">
            <v>DREBA2018-22</v>
          </cell>
          <cell r="AK7266" t="str">
            <v>EM&amp;V</v>
          </cell>
          <cell r="AM7266" t="str">
            <v>Administration</v>
          </cell>
        </row>
        <row r="7267">
          <cell r="A7267" t="str">
            <v>8182995</v>
          </cell>
          <cell r="E7267">
            <v>57.31</v>
          </cell>
          <cell r="S7267" t="str">
            <v>2</v>
          </cell>
          <cell r="AJ7267" t="str">
            <v>DREBA2018-22</v>
          </cell>
          <cell r="AK7267" t="str">
            <v>EM&amp;V</v>
          </cell>
          <cell r="AM7267" t="str">
            <v>Administration</v>
          </cell>
        </row>
        <row r="7268">
          <cell r="A7268" t="str">
            <v>8182995</v>
          </cell>
          <cell r="E7268">
            <v>57.31</v>
          </cell>
          <cell r="S7268" t="str">
            <v>2</v>
          </cell>
          <cell r="AJ7268" t="str">
            <v>DREBA2018-22</v>
          </cell>
          <cell r="AK7268" t="str">
            <v>EM&amp;V</v>
          </cell>
          <cell r="AM7268" t="str">
            <v>Administration</v>
          </cell>
        </row>
        <row r="7269">
          <cell r="A7269" t="str">
            <v>8182995</v>
          </cell>
          <cell r="E7269">
            <v>57.31</v>
          </cell>
          <cell r="S7269" t="str">
            <v>2</v>
          </cell>
          <cell r="AJ7269" t="str">
            <v>DREBA2018-22</v>
          </cell>
          <cell r="AK7269" t="str">
            <v>EM&amp;V</v>
          </cell>
          <cell r="AM7269" t="str">
            <v>Administration</v>
          </cell>
        </row>
        <row r="7270">
          <cell r="A7270" t="str">
            <v>8182995</v>
          </cell>
          <cell r="E7270">
            <v>57.31</v>
          </cell>
          <cell r="S7270" t="str">
            <v>2</v>
          </cell>
          <cell r="AJ7270" t="str">
            <v>DREBA2018-22</v>
          </cell>
          <cell r="AK7270" t="str">
            <v>EM&amp;V</v>
          </cell>
          <cell r="AM7270" t="str">
            <v>Administration</v>
          </cell>
        </row>
        <row r="7271">
          <cell r="A7271" t="str">
            <v>8182995</v>
          </cell>
          <cell r="E7271">
            <v>57.31</v>
          </cell>
          <cell r="S7271" t="str">
            <v>2</v>
          </cell>
          <cell r="AJ7271" t="str">
            <v>DREBA2018-22</v>
          </cell>
          <cell r="AK7271" t="str">
            <v>EM&amp;V</v>
          </cell>
          <cell r="AM7271" t="str">
            <v>Administration</v>
          </cell>
        </row>
        <row r="7272">
          <cell r="A7272" t="str">
            <v>8182995</v>
          </cell>
          <cell r="E7272">
            <v>114.62</v>
          </cell>
          <cell r="S7272" t="str">
            <v>2</v>
          </cell>
          <cell r="AJ7272" t="str">
            <v>DREBA2018-22</v>
          </cell>
          <cell r="AK7272" t="str">
            <v>EM&amp;V</v>
          </cell>
          <cell r="AM7272" t="str">
            <v>Administration</v>
          </cell>
        </row>
        <row r="7273">
          <cell r="A7273" t="str">
            <v>8182995</v>
          </cell>
          <cell r="E7273">
            <v>57.31</v>
          </cell>
          <cell r="S7273" t="str">
            <v>2</v>
          </cell>
          <cell r="AJ7273" t="str">
            <v>DREBA2018-22</v>
          </cell>
          <cell r="AK7273" t="str">
            <v>EM&amp;V</v>
          </cell>
          <cell r="AM7273" t="str">
            <v>Administration</v>
          </cell>
        </row>
        <row r="7274">
          <cell r="A7274" t="str">
            <v>8182995</v>
          </cell>
          <cell r="E7274">
            <v>114.62</v>
          </cell>
          <cell r="S7274" t="str">
            <v>2</v>
          </cell>
          <cell r="AJ7274" t="str">
            <v>DREBA2018-22</v>
          </cell>
          <cell r="AK7274" t="str">
            <v>EM&amp;V</v>
          </cell>
          <cell r="AM7274" t="str">
            <v>Administration</v>
          </cell>
        </row>
        <row r="7275">
          <cell r="A7275" t="str">
            <v>8182995</v>
          </cell>
          <cell r="E7275">
            <v>67.61</v>
          </cell>
          <cell r="S7275" t="str">
            <v>2</v>
          </cell>
          <cell r="AJ7275" t="str">
            <v>DREBA2018-22</v>
          </cell>
          <cell r="AK7275" t="str">
            <v>EM&amp;V</v>
          </cell>
          <cell r="AM7275" t="str">
            <v>Administration</v>
          </cell>
        </row>
        <row r="7276">
          <cell r="A7276" t="str">
            <v>8182995</v>
          </cell>
          <cell r="E7276">
            <v>57.31</v>
          </cell>
          <cell r="S7276" t="str">
            <v>2</v>
          </cell>
          <cell r="AJ7276" t="str">
            <v>DREBA2018-22</v>
          </cell>
          <cell r="AK7276" t="str">
            <v>EM&amp;V</v>
          </cell>
          <cell r="AM7276" t="str">
            <v>Administration</v>
          </cell>
        </row>
        <row r="7277">
          <cell r="A7277" t="str">
            <v>8182995</v>
          </cell>
          <cell r="E7277">
            <v>57.31</v>
          </cell>
          <cell r="S7277" t="str">
            <v>2</v>
          </cell>
          <cell r="AJ7277" t="str">
            <v>DREBA2018-22</v>
          </cell>
          <cell r="AK7277" t="str">
            <v>EM&amp;V</v>
          </cell>
          <cell r="AM7277" t="str">
            <v>Administration</v>
          </cell>
        </row>
        <row r="7278">
          <cell r="A7278" t="str">
            <v>8182995</v>
          </cell>
          <cell r="E7278">
            <v>57.31</v>
          </cell>
          <cell r="S7278" t="str">
            <v>2</v>
          </cell>
          <cell r="AJ7278" t="str">
            <v>DREBA2018-22</v>
          </cell>
          <cell r="AK7278" t="str">
            <v>EM&amp;V</v>
          </cell>
          <cell r="AM7278" t="str">
            <v>Administration</v>
          </cell>
        </row>
        <row r="7279">
          <cell r="A7279" t="str">
            <v>8182995</v>
          </cell>
          <cell r="E7279">
            <v>114.62</v>
          </cell>
          <cell r="S7279" t="str">
            <v>2</v>
          </cell>
          <cell r="AJ7279" t="str">
            <v>DREBA2018-22</v>
          </cell>
          <cell r="AK7279" t="str">
            <v>EM&amp;V</v>
          </cell>
          <cell r="AM7279" t="str">
            <v>Administration</v>
          </cell>
        </row>
        <row r="7280">
          <cell r="A7280" t="str">
            <v>8182995</v>
          </cell>
          <cell r="E7280">
            <v>114.62</v>
          </cell>
          <cell r="S7280" t="str">
            <v>3</v>
          </cell>
          <cell r="AJ7280" t="str">
            <v>DREBA2018-22</v>
          </cell>
          <cell r="AK7280" t="str">
            <v>EM&amp;V</v>
          </cell>
          <cell r="AM7280" t="str">
            <v>Administration</v>
          </cell>
        </row>
        <row r="7281">
          <cell r="A7281" t="str">
            <v>8182995</v>
          </cell>
          <cell r="E7281">
            <v>57.31</v>
          </cell>
          <cell r="S7281" t="str">
            <v>3</v>
          </cell>
          <cell r="AJ7281" t="str">
            <v>DREBA2018-22</v>
          </cell>
          <cell r="AK7281" t="str">
            <v>EM&amp;V</v>
          </cell>
          <cell r="AM7281" t="str">
            <v>Administration</v>
          </cell>
        </row>
        <row r="7282">
          <cell r="A7282" t="str">
            <v>8182995</v>
          </cell>
          <cell r="E7282">
            <v>57.31</v>
          </cell>
          <cell r="S7282" t="str">
            <v>3</v>
          </cell>
          <cell r="AJ7282" t="str">
            <v>DREBA2018-22</v>
          </cell>
          <cell r="AK7282" t="str">
            <v>EM&amp;V</v>
          </cell>
          <cell r="AM7282" t="str">
            <v>Administration</v>
          </cell>
        </row>
        <row r="7283">
          <cell r="A7283" t="str">
            <v>8182995</v>
          </cell>
          <cell r="E7283">
            <v>57.31</v>
          </cell>
          <cell r="S7283" t="str">
            <v>3</v>
          </cell>
          <cell r="AJ7283" t="str">
            <v>DREBA2018-22</v>
          </cell>
          <cell r="AK7283" t="str">
            <v>EM&amp;V</v>
          </cell>
          <cell r="AM7283" t="str">
            <v>Administration</v>
          </cell>
        </row>
        <row r="7284">
          <cell r="A7284" t="str">
            <v>8182995</v>
          </cell>
          <cell r="E7284">
            <v>114.62</v>
          </cell>
          <cell r="S7284" t="str">
            <v>3</v>
          </cell>
          <cell r="AJ7284" t="str">
            <v>DREBA2018-22</v>
          </cell>
          <cell r="AK7284" t="str">
            <v>EM&amp;V</v>
          </cell>
          <cell r="AM7284" t="str">
            <v>Administration</v>
          </cell>
        </row>
        <row r="7285">
          <cell r="A7285" t="str">
            <v>8182995</v>
          </cell>
          <cell r="E7285">
            <v>57.31</v>
          </cell>
          <cell r="S7285" t="str">
            <v>3</v>
          </cell>
          <cell r="AJ7285" t="str">
            <v>DREBA2018-22</v>
          </cell>
          <cell r="AK7285" t="str">
            <v>EM&amp;V</v>
          </cell>
          <cell r="AM7285" t="str">
            <v>Administration</v>
          </cell>
        </row>
        <row r="7286">
          <cell r="A7286" t="str">
            <v>8182995</v>
          </cell>
          <cell r="E7286">
            <v>57.31</v>
          </cell>
          <cell r="S7286" t="str">
            <v>3</v>
          </cell>
          <cell r="AJ7286" t="str">
            <v>DREBA2018-22</v>
          </cell>
          <cell r="AK7286" t="str">
            <v>EM&amp;V</v>
          </cell>
          <cell r="AM7286" t="str">
            <v>Administration</v>
          </cell>
        </row>
        <row r="7287">
          <cell r="A7287" t="str">
            <v>8182995</v>
          </cell>
          <cell r="E7287">
            <v>114.62</v>
          </cell>
          <cell r="S7287" t="str">
            <v>3</v>
          </cell>
          <cell r="AJ7287" t="str">
            <v>DREBA2018-22</v>
          </cell>
          <cell r="AK7287" t="str">
            <v>EM&amp;V</v>
          </cell>
          <cell r="AM7287" t="str">
            <v>Administration</v>
          </cell>
        </row>
        <row r="7288">
          <cell r="A7288" t="str">
            <v>8182995</v>
          </cell>
          <cell r="E7288">
            <v>114.62</v>
          </cell>
          <cell r="S7288" t="str">
            <v>3</v>
          </cell>
          <cell r="AJ7288" t="str">
            <v>DREBA2018-22</v>
          </cell>
          <cell r="AK7288" t="str">
            <v>EM&amp;V</v>
          </cell>
          <cell r="AM7288" t="str">
            <v>Administration</v>
          </cell>
        </row>
        <row r="7289">
          <cell r="A7289" t="str">
            <v>8182995</v>
          </cell>
          <cell r="E7289">
            <v>57.31</v>
          </cell>
          <cell r="S7289" t="str">
            <v>3</v>
          </cell>
          <cell r="AJ7289" t="str">
            <v>DREBA2018-22</v>
          </cell>
          <cell r="AK7289" t="str">
            <v>EM&amp;V</v>
          </cell>
          <cell r="AM7289" t="str">
            <v>Administration</v>
          </cell>
        </row>
        <row r="7290">
          <cell r="A7290" t="str">
            <v>8182995</v>
          </cell>
          <cell r="E7290">
            <v>57.31</v>
          </cell>
          <cell r="S7290" t="str">
            <v>3</v>
          </cell>
          <cell r="AJ7290" t="str">
            <v>DREBA2018-22</v>
          </cell>
          <cell r="AK7290" t="str">
            <v>EM&amp;V</v>
          </cell>
          <cell r="AM7290" t="str">
            <v>Administration</v>
          </cell>
        </row>
        <row r="7291">
          <cell r="A7291" t="str">
            <v>8182995</v>
          </cell>
          <cell r="E7291">
            <v>57.31</v>
          </cell>
          <cell r="S7291" t="str">
            <v>3</v>
          </cell>
          <cell r="AJ7291" t="str">
            <v>DREBA2018-22</v>
          </cell>
          <cell r="AK7291" t="str">
            <v>EM&amp;V</v>
          </cell>
          <cell r="AM7291" t="str">
            <v>Administration</v>
          </cell>
        </row>
        <row r="7292">
          <cell r="A7292" t="str">
            <v>8182995</v>
          </cell>
          <cell r="E7292">
            <v>57.31</v>
          </cell>
          <cell r="S7292" t="str">
            <v>3</v>
          </cell>
          <cell r="AJ7292" t="str">
            <v>DREBA2018-22</v>
          </cell>
          <cell r="AK7292" t="str">
            <v>EM&amp;V</v>
          </cell>
          <cell r="AM7292" t="str">
            <v>Administration</v>
          </cell>
        </row>
        <row r="7293">
          <cell r="A7293" t="str">
            <v>8182996</v>
          </cell>
          <cell r="E7293">
            <v>41717</v>
          </cell>
          <cell r="S7293" t="str">
            <v>1</v>
          </cell>
          <cell r="AJ7293" t="str">
            <v>DREBA2018-22</v>
          </cell>
          <cell r="AK7293" t="str">
            <v>EM&amp;V</v>
          </cell>
          <cell r="AM7293" t="str">
            <v>Administration</v>
          </cell>
        </row>
        <row r="7294">
          <cell r="A7294" t="str">
            <v>8182996</v>
          </cell>
          <cell r="E7294">
            <v>-48174</v>
          </cell>
          <cell r="S7294" t="str">
            <v>1</v>
          </cell>
          <cell r="AJ7294" t="str">
            <v>DREBA2018-22</v>
          </cell>
          <cell r="AK7294" t="str">
            <v>EM&amp;V</v>
          </cell>
          <cell r="AM7294" t="str">
            <v>Administration</v>
          </cell>
        </row>
        <row r="7295">
          <cell r="A7295" t="str">
            <v>8182996</v>
          </cell>
          <cell r="E7295">
            <v>48174</v>
          </cell>
          <cell r="S7295" t="str">
            <v>2</v>
          </cell>
          <cell r="AJ7295" t="str">
            <v>DREBA2018-22</v>
          </cell>
          <cell r="AK7295" t="str">
            <v>EM&amp;V</v>
          </cell>
          <cell r="AM7295" t="str">
            <v>Administration</v>
          </cell>
        </row>
        <row r="7296">
          <cell r="A7296" t="str">
            <v>8182996</v>
          </cell>
          <cell r="E7296">
            <v>-61809</v>
          </cell>
          <cell r="S7296" t="str">
            <v>2</v>
          </cell>
          <cell r="AJ7296" t="str">
            <v>DREBA2018-22</v>
          </cell>
          <cell r="AK7296" t="str">
            <v>EM&amp;V</v>
          </cell>
          <cell r="AM7296" t="str">
            <v>Administration</v>
          </cell>
        </row>
        <row r="7297">
          <cell r="A7297" t="str">
            <v>8182996</v>
          </cell>
          <cell r="E7297">
            <v>61809</v>
          </cell>
          <cell r="S7297" t="str">
            <v>3</v>
          </cell>
          <cell r="AJ7297" t="str">
            <v>DREBA2018-22</v>
          </cell>
          <cell r="AK7297" t="str">
            <v>EM&amp;V</v>
          </cell>
          <cell r="AM7297" t="str">
            <v>Administration</v>
          </cell>
        </row>
        <row r="7298">
          <cell r="A7298" t="str">
            <v>8182996</v>
          </cell>
          <cell r="E7298">
            <v>-911.58</v>
          </cell>
          <cell r="S7298" t="str">
            <v>1</v>
          </cell>
          <cell r="AJ7298" t="str">
            <v>DREBA2018-22</v>
          </cell>
          <cell r="AK7298" t="str">
            <v>EM&amp;V</v>
          </cell>
          <cell r="AM7298" t="str">
            <v>Administration</v>
          </cell>
        </row>
        <row r="7299">
          <cell r="A7299" t="str">
            <v>8182996</v>
          </cell>
          <cell r="E7299">
            <v>-708.01</v>
          </cell>
          <cell r="S7299" t="str">
            <v>3</v>
          </cell>
          <cell r="AJ7299" t="str">
            <v>DREBA2018-22</v>
          </cell>
          <cell r="AK7299" t="str">
            <v>EM&amp;V</v>
          </cell>
          <cell r="AM7299" t="str">
            <v>Administration</v>
          </cell>
        </row>
        <row r="7300">
          <cell r="A7300" t="str">
            <v>8182996</v>
          </cell>
          <cell r="E7300">
            <v>31080</v>
          </cell>
          <cell r="S7300" t="str">
            <v>1</v>
          </cell>
          <cell r="AJ7300" t="str">
            <v>DREBA2018-22</v>
          </cell>
          <cell r="AK7300" t="str">
            <v>EM&amp;V</v>
          </cell>
          <cell r="AM7300" t="str">
            <v>Administration</v>
          </cell>
        </row>
        <row r="7301">
          <cell r="A7301" t="str">
            <v>8182996</v>
          </cell>
          <cell r="E7301">
            <v>-34410</v>
          </cell>
          <cell r="S7301" t="str">
            <v>1</v>
          </cell>
          <cell r="AJ7301" t="str">
            <v>DREBA2018-22</v>
          </cell>
          <cell r="AK7301" t="str">
            <v>EM&amp;V</v>
          </cell>
          <cell r="AM7301" t="str">
            <v>Administration</v>
          </cell>
        </row>
        <row r="7302">
          <cell r="A7302" t="str">
            <v>8182996</v>
          </cell>
          <cell r="E7302">
            <v>24070</v>
          </cell>
          <cell r="S7302" t="str">
            <v>1</v>
          </cell>
          <cell r="AJ7302" t="str">
            <v>DREBA2018-22</v>
          </cell>
          <cell r="AK7302" t="str">
            <v>EM&amp;V</v>
          </cell>
          <cell r="AM7302" t="str">
            <v>Administration</v>
          </cell>
        </row>
        <row r="7303">
          <cell r="A7303" t="str">
            <v>8182996</v>
          </cell>
          <cell r="E7303">
            <v>-24070</v>
          </cell>
          <cell r="S7303" t="str">
            <v>2</v>
          </cell>
          <cell r="AJ7303" t="str">
            <v>DREBA2018-22</v>
          </cell>
          <cell r="AK7303" t="str">
            <v>EM&amp;V</v>
          </cell>
          <cell r="AM7303" t="str">
            <v>Administration</v>
          </cell>
        </row>
        <row r="7304">
          <cell r="A7304" t="str">
            <v>8182996</v>
          </cell>
          <cell r="E7304">
            <v>46170</v>
          </cell>
          <cell r="S7304" t="str">
            <v>2</v>
          </cell>
          <cell r="AJ7304" t="str">
            <v>DREBA2018-22</v>
          </cell>
          <cell r="AK7304" t="str">
            <v>EM&amp;V</v>
          </cell>
          <cell r="AM7304" t="str">
            <v>Administration</v>
          </cell>
        </row>
        <row r="7305">
          <cell r="A7305" t="str">
            <v>8182996</v>
          </cell>
          <cell r="E7305">
            <v>24695</v>
          </cell>
          <cell r="S7305" t="str">
            <v>3</v>
          </cell>
          <cell r="AJ7305" t="str">
            <v>DREBA2018-22</v>
          </cell>
          <cell r="AK7305" t="str">
            <v>EM&amp;V</v>
          </cell>
          <cell r="AM7305" t="str">
            <v>Administration</v>
          </cell>
        </row>
        <row r="7306">
          <cell r="A7306" t="str">
            <v>8182996</v>
          </cell>
          <cell r="E7306">
            <v>-46170</v>
          </cell>
          <cell r="S7306" t="str">
            <v>3</v>
          </cell>
          <cell r="AJ7306" t="str">
            <v>DREBA2018-22</v>
          </cell>
          <cell r="AK7306" t="str">
            <v>EM&amp;V</v>
          </cell>
          <cell r="AM7306" t="str">
            <v>Administration</v>
          </cell>
        </row>
        <row r="7307">
          <cell r="A7307" t="str">
            <v>8182996</v>
          </cell>
          <cell r="E7307">
            <v>25365</v>
          </cell>
          <cell r="S7307" t="str">
            <v>3</v>
          </cell>
          <cell r="AJ7307" t="str">
            <v>DREBA2018-22</v>
          </cell>
          <cell r="AK7307" t="str">
            <v>EM&amp;V</v>
          </cell>
          <cell r="AM7307" t="str">
            <v>Administration</v>
          </cell>
        </row>
        <row r="7308">
          <cell r="A7308" t="str">
            <v>8182996</v>
          </cell>
          <cell r="E7308">
            <v>-75116.399999999994</v>
          </cell>
          <cell r="S7308" t="str">
            <v>3</v>
          </cell>
          <cell r="AJ7308" t="str">
            <v>DREBA2018-22</v>
          </cell>
          <cell r="AK7308" t="str">
            <v>EM&amp;V</v>
          </cell>
          <cell r="AM7308" t="str">
            <v>Administration</v>
          </cell>
        </row>
        <row r="7309">
          <cell r="A7309" t="str">
            <v>8182996</v>
          </cell>
          <cell r="E7309">
            <v>18914</v>
          </cell>
          <cell r="S7309" t="str">
            <v>3</v>
          </cell>
          <cell r="AJ7309" t="str">
            <v>DREBA2018-22</v>
          </cell>
          <cell r="AK7309" t="str">
            <v>EM&amp;V</v>
          </cell>
          <cell r="AM7309" t="str">
            <v>Administration</v>
          </cell>
        </row>
        <row r="7310">
          <cell r="A7310" t="str">
            <v>8182996</v>
          </cell>
          <cell r="E7310">
            <v>99.15</v>
          </cell>
          <cell r="S7310" t="str">
            <v>1</v>
          </cell>
          <cell r="AJ7310" t="str">
            <v>DREBA2018-22</v>
          </cell>
          <cell r="AK7310" t="str">
            <v>EM&amp;V</v>
          </cell>
          <cell r="AM7310" t="str">
            <v>Administration</v>
          </cell>
        </row>
        <row r="7311">
          <cell r="A7311" t="str">
            <v>8182996</v>
          </cell>
          <cell r="E7311">
            <v>17.309999999999999</v>
          </cell>
          <cell r="S7311" t="str">
            <v>1</v>
          </cell>
          <cell r="AJ7311" t="str">
            <v>DREBA2018-22</v>
          </cell>
          <cell r="AK7311" t="str">
            <v>EM&amp;V</v>
          </cell>
          <cell r="AM7311" t="str">
            <v>Administration</v>
          </cell>
        </row>
        <row r="7312">
          <cell r="A7312" t="str">
            <v>8182996</v>
          </cell>
          <cell r="E7312">
            <v>110.69</v>
          </cell>
          <cell r="S7312" t="str">
            <v>2</v>
          </cell>
          <cell r="AJ7312" t="str">
            <v>DREBA2018-22</v>
          </cell>
          <cell r="AK7312" t="str">
            <v>EM&amp;V</v>
          </cell>
          <cell r="AM7312" t="str">
            <v>Administration</v>
          </cell>
        </row>
        <row r="7313">
          <cell r="A7313" t="str">
            <v>8182996</v>
          </cell>
          <cell r="E7313">
            <v>138.51</v>
          </cell>
          <cell r="S7313" t="str">
            <v>2</v>
          </cell>
          <cell r="AJ7313" t="str">
            <v>DREBA2018-22</v>
          </cell>
          <cell r="AK7313" t="str">
            <v>EM&amp;V</v>
          </cell>
          <cell r="AM7313" t="str">
            <v>Administration</v>
          </cell>
        </row>
        <row r="7314">
          <cell r="A7314" t="str">
            <v>8182996</v>
          </cell>
          <cell r="E7314">
            <v>314.99</v>
          </cell>
          <cell r="S7314" t="str">
            <v>3</v>
          </cell>
          <cell r="AJ7314" t="str">
            <v>DREBA2018-22</v>
          </cell>
          <cell r="AK7314" t="str">
            <v>EM&amp;V</v>
          </cell>
          <cell r="AM7314" t="str">
            <v>Administration</v>
          </cell>
        </row>
        <row r="7315">
          <cell r="A7315" t="str">
            <v>8182996</v>
          </cell>
          <cell r="E7315">
            <v>98.11</v>
          </cell>
          <cell r="S7315" t="str">
            <v>3</v>
          </cell>
          <cell r="AJ7315" t="str">
            <v>DREBA2018-22</v>
          </cell>
          <cell r="AK7315" t="str">
            <v>EM&amp;V</v>
          </cell>
          <cell r="AM7315" t="str">
            <v>Administration</v>
          </cell>
        </row>
        <row r="7316">
          <cell r="A7316" t="str">
            <v>8182996</v>
          </cell>
          <cell r="E7316">
            <v>86.57</v>
          </cell>
          <cell r="S7316" t="str">
            <v>3</v>
          </cell>
          <cell r="AJ7316" t="str">
            <v>DREBA2018-22</v>
          </cell>
          <cell r="AK7316" t="str">
            <v>EM&amp;V</v>
          </cell>
          <cell r="AM7316" t="str">
            <v>Administration</v>
          </cell>
        </row>
        <row r="7317">
          <cell r="A7317" t="str">
            <v>8182996</v>
          </cell>
          <cell r="E7317">
            <v>127.45</v>
          </cell>
          <cell r="S7317" t="str">
            <v>1</v>
          </cell>
          <cell r="AJ7317" t="str">
            <v>DREBA2018-22</v>
          </cell>
          <cell r="AK7317" t="str">
            <v>EM&amp;V</v>
          </cell>
          <cell r="AM7317" t="str">
            <v>Administration</v>
          </cell>
        </row>
        <row r="7318">
          <cell r="A7318" t="str">
            <v>8182996</v>
          </cell>
          <cell r="E7318">
            <v>22.26</v>
          </cell>
          <cell r="S7318" t="str">
            <v>1</v>
          </cell>
          <cell r="AJ7318" t="str">
            <v>DREBA2018-22</v>
          </cell>
          <cell r="AK7318" t="str">
            <v>EM&amp;V</v>
          </cell>
          <cell r="AM7318" t="str">
            <v>Administration</v>
          </cell>
        </row>
        <row r="7319">
          <cell r="A7319" t="str">
            <v>8182996</v>
          </cell>
          <cell r="E7319">
            <v>142.30000000000001</v>
          </cell>
          <cell r="S7319" t="str">
            <v>2</v>
          </cell>
          <cell r="AJ7319" t="str">
            <v>DREBA2018-22</v>
          </cell>
          <cell r="AK7319" t="str">
            <v>EM&amp;V</v>
          </cell>
          <cell r="AM7319" t="str">
            <v>Administration</v>
          </cell>
        </row>
        <row r="7320">
          <cell r="A7320" t="str">
            <v>8182996</v>
          </cell>
          <cell r="E7320">
            <v>178.05</v>
          </cell>
          <cell r="S7320" t="str">
            <v>2</v>
          </cell>
          <cell r="AJ7320" t="str">
            <v>DREBA2018-22</v>
          </cell>
          <cell r="AK7320" t="str">
            <v>EM&amp;V</v>
          </cell>
          <cell r="AM7320" t="str">
            <v>Administration</v>
          </cell>
        </row>
        <row r="7321">
          <cell r="A7321" t="str">
            <v>8182996</v>
          </cell>
          <cell r="E7321">
            <v>404.91</v>
          </cell>
          <cell r="S7321" t="str">
            <v>3</v>
          </cell>
          <cell r="AJ7321" t="str">
            <v>DREBA2018-22</v>
          </cell>
          <cell r="AK7321" t="str">
            <v>EM&amp;V</v>
          </cell>
          <cell r="AM7321" t="str">
            <v>Administration</v>
          </cell>
        </row>
        <row r="7322">
          <cell r="A7322" t="str">
            <v>8182996</v>
          </cell>
          <cell r="E7322">
            <v>126.13</v>
          </cell>
          <cell r="S7322" t="str">
            <v>3</v>
          </cell>
          <cell r="AJ7322" t="str">
            <v>DREBA2018-22</v>
          </cell>
          <cell r="AK7322" t="str">
            <v>EM&amp;V</v>
          </cell>
          <cell r="AM7322" t="str">
            <v>Administration</v>
          </cell>
        </row>
        <row r="7323">
          <cell r="A7323" t="str">
            <v>8182996</v>
          </cell>
          <cell r="E7323">
            <v>111.28</v>
          </cell>
          <cell r="S7323" t="str">
            <v>3</v>
          </cell>
          <cell r="AJ7323" t="str">
            <v>DREBA2018-22</v>
          </cell>
          <cell r="AK7323" t="str">
            <v>EM&amp;V</v>
          </cell>
          <cell r="AM7323" t="str">
            <v>Administration</v>
          </cell>
        </row>
        <row r="7324">
          <cell r="A7324" t="str">
            <v>8182996</v>
          </cell>
          <cell r="E7324">
            <v>24.74</v>
          </cell>
          <cell r="S7324" t="str">
            <v>1</v>
          </cell>
          <cell r="AJ7324" t="str">
            <v>DREBA2018-22</v>
          </cell>
          <cell r="AK7324" t="str">
            <v>EM&amp;V</v>
          </cell>
          <cell r="AM7324" t="str">
            <v>Administration</v>
          </cell>
        </row>
        <row r="7325">
          <cell r="A7325" t="str">
            <v>8182996</v>
          </cell>
          <cell r="E7325">
            <v>4.32</v>
          </cell>
          <cell r="S7325" t="str">
            <v>1</v>
          </cell>
          <cell r="AJ7325" t="str">
            <v>DREBA2018-22</v>
          </cell>
          <cell r="AK7325" t="str">
            <v>EM&amp;V</v>
          </cell>
          <cell r="AM7325" t="str">
            <v>Administration</v>
          </cell>
        </row>
        <row r="7326">
          <cell r="A7326" t="str">
            <v>8182996</v>
          </cell>
          <cell r="E7326">
            <v>27.61</v>
          </cell>
          <cell r="S7326" t="str">
            <v>2</v>
          </cell>
          <cell r="AJ7326" t="str">
            <v>DREBA2018-22</v>
          </cell>
          <cell r="AK7326" t="str">
            <v>EM&amp;V</v>
          </cell>
          <cell r="AM7326" t="str">
            <v>Administration</v>
          </cell>
        </row>
        <row r="7327">
          <cell r="A7327" t="str">
            <v>8182996</v>
          </cell>
          <cell r="E7327">
            <v>34.56</v>
          </cell>
          <cell r="S7327" t="str">
            <v>2</v>
          </cell>
          <cell r="AJ7327" t="str">
            <v>DREBA2018-22</v>
          </cell>
          <cell r="AK7327" t="str">
            <v>EM&amp;V</v>
          </cell>
          <cell r="AM7327" t="str">
            <v>Administration</v>
          </cell>
        </row>
        <row r="7328">
          <cell r="A7328" t="str">
            <v>8182996</v>
          </cell>
          <cell r="E7328">
            <v>78.58</v>
          </cell>
          <cell r="S7328" t="str">
            <v>3</v>
          </cell>
          <cell r="AJ7328" t="str">
            <v>DREBA2018-22</v>
          </cell>
          <cell r="AK7328" t="str">
            <v>EM&amp;V</v>
          </cell>
          <cell r="AM7328" t="str">
            <v>Administration</v>
          </cell>
        </row>
        <row r="7329">
          <cell r="A7329" t="str">
            <v>8182996</v>
          </cell>
          <cell r="E7329">
            <v>24.48</v>
          </cell>
          <cell r="S7329" t="str">
            <v>3</v>
          </cell>
          <cell r="AJ7329" t="str">
            <v>DREBA2018-22</v>
          </cell>
          <cell r="AK7329" t="str">
            <v>EM&amp;V</v>
          </cell>
          <cell r="AM7329" t="str">
            <v>Administration</v>
          </cell>
        </row>
        <row r="7330">
          <cell r="A7330" t="str">
            <v>8182996</v>
          </cell>
          <cell r="E7330">
            <v>21.6</v>
          </cell>
          <cell r="S7330" t="str">
            <v>3</v>
          </cell>
          <cell r="AJ7330" t="str">
            <v>DREBA2018-22</v>
          </cell>
          <cell r="AK7330" t="str">
            <v>EM&amp;V</v>
          </cell>
          <cell r="AM7330" t="str">
            <v>Administration</v>
          </cell>
        </row>
        <row r="7331">
          <cell r="A7331" t="str">
            <v>8182996</v>
          </cell>
          <cell r="E7331">
            <v>14.03</v>
          </cell>
          <cell r="S7331" t="str">
            <v>1</v>
          </cell>
          <cell r="AJ7331" t="str">
            <v>DREBA2018-22</v>
          </cell>
          <cell r="AK7331" t="str">
            <v>EM&amp;V</v>
          </cell>
          <cell r="AM7331" t="str">
            <v>Administration</v>
          </cell>
        </row>
        <row r="7332">
          <cell r="A7332" t="str">
            <v>8182996</v>
          </cell>
          <cell r="E7332">
            <v>2.46</v>
          </cell>
          <cell r="S7332" t="str">
            <v>1</v>
          </cell>
          <cell r="AJ7332" t="str">
            <v>DREBA2018-22</v>
          </cell>
          <cell r="AK7332" t="str">
            <v>EM&amp;V</v>
          </cell>
          <cell r="AM7332" t="str">
            <v>Administration</v>
          </cell>
        </row>
        <row r="7333">
          <cell r="A7333" t="str">
            <v>8182996</v>
          </cell>
          <cell r="E7333">
            <v>15.67</v>
          </cell>
          <cell r="S7333" t="str">
            <v>2</v>
          </cell>
          <cell r="AJ7333" t="str">
            <v>DREBA2018-22</v>
          </cell>
          <cell r="AK7333" t="str">
            <v>EM&amp;V</v>
          </cell>
          <cell r="AM7333" t="str">
            <v>Administration</v>
          </cell>
        </row>
        <row r="7334">
          <cell r="A7334" t="str">
            <v>8182996</v>
          </cell>
          <cell r="E7334">
            <v>19.62</v>
          </cell>
          <cell r="S7334" t="str">
            <v>2</v>
          </cell>
          <cell r="AJ7334" t="str">
            <v>DREBA2018-22</v>
          </cell>
          <cell r="AK7334" t="str">
            <v>EM&amp;V</v>
          </cell>
          <cell r="AM7334" t="str">
            <v>Administration</v>
          </cell>
        </row>
        <row r="7335">
          <cell r="A7335" t="str">
            <v>8182996</v>
          </cell>
          <cell r="E7335">
            <v>44.61</v>
          </cell>
          <cell r="S7335" t="str">
            <v>3</v>
          </cell>
          <cell r="AJ7335" t="str">
            <v>DREBA2018-22</v>
          </cell>
          <cell r="AK7335" t="str">
            <v>EM&amp;V</v>
          </cell>
          <cell r="AM7335" t="str">
            <v>Administration</v>
          </cell>
        </row>
        <row r="7336">
          <cell r="A7336" t="str">
            <v>8182996</v>
          </cell>
          <cell r="E7336">
            <v>13.88</v>
          </cell>
          <cell r="S7336" t="str">
            <v>3</v>
          </cell>
          <cell r="AJ7336" t="str">
            <v>DREBA2018-22</v>
          </cell>
          <cell r="AK7336" t="str">
            <v>EM&amp;V</v>
          </cell>
          <cell r="AM7336" t="str">
            <v>Administration</v>
          </cell>
        </row>
        <row r="7337">
          <cell r="A7337" t="str">
            <v>8182996</v>
          </cell>
          <cell r="E7337">
            <v>12.26</v>
          </cell>
          <cell r="S7337" t="str">
            <v>3</v>
          </cell>
          <cell r="AJ7337" t="str">
            <v>DREBA2018-22</v>
          </cell>
          <cell r="AK7337" t="str">
            <v>EM&amp;V</v>
          </cell>
          <cell r="AM7337" t="str">
            <v>Administration</v>
          </cell>
        </row>
        <row r="7338">
          <cell r="A7338" t="str">
            <v>8182996</v>
          </cell>
          <cell r="E7338">
            <v>23.93</v>
          </cell>
          <cell r="S7338" t="str">
            <v>1</v>
          </cell>
          <cell r="AJ7338" t="str">
            <v>DREBA2018-22</v>
          </cell>
          <cell r="AK7338" t="str">
            <v>EM&amp;V</v>
          </cell>
          <cell r="AM7338" t="str">
            <v>Administration</v>
          </cell>
        </row>
        <row r="7339">
          <cell r="A7339" t="str">
            <v>8182996</v>
          </cell>
          <cell r="E7339">
            <v>4.17</v>
          </cell>
          <cell r="S7339" t="str">
            <v>1</v>
          </cell>
          <cell r="AJ7339" t="str">
            <v>DREBA2018-22</v>
          </cell>
          <cell r="AK7339" t="str">
            <v>EM&amp;V</v>
          </cell>
          <cell r="AM7339" t="str">
            <v>Administration</v>
          </cell>
        </row>
        <row r="7340">
          <cell r="A7340" t="str">
            <v>8182996</v>
          </cell>
          <cell r="E7340">
            <v>26.71</v>
          </cell>
          <cell r="S7340" t="str">
            <v>2</v>
          </cell>
          <cell r="AJ7340" t="str">
            <v>DREBA2018-22</v>
          </cell>
          <cell r="AK7340" t="str">
            <v>EM&amp;V</v>
          </cell>
          <cell r="AM7340" t="str">
            <v>Administration</v>
          </cell>
        </row>
        <row r="7341">
          <cell r="A7341" t="str">
            <v>8182996</v>
          </cell>
          <cell r="E7341">
            <v>33.42</v>
          </cell>
          <cell r="S7341" t="str">
            <v>2</v>
          </cell>
          <cell r="AJ7341" t="str">
            <v>DREBA2018-22</v>
          </cell>
          <cell r="AK7341" t="str">
            <v>EM&amp;V</v>
          </cell>
          <cell r="AM7341" t="str">
            <v>Administration</v>
          </cell>
        </row>
        <row r="7342">
          <cell r="A7342" t="str">
            <v>8182996</v>
          </cell>
          <cell r="E7342">
            <v>76.010000000000005</v>
          </cell>
          <cell r="S7342" t="str">
            <v>3</v>
          </cell>
          <cell r="AJ7342" t="str">
            <v>DREBA2018-22</v>
          </cell>
          <cell r="AK7342" t="str">
            <v>EM&amp;V</v>
          </cell>
          <cell r="AM7342" t="str">
            <v>Administration</v>
          </cell>
        </row>
        <row r="7343">
          <cell r="A7343" t="str">
            <v>8182996</v>
          </cell>
          <cell r="E7343">
            <v>23.67</v>
          </cell>
          <cell r="S7343" t="str">
            <v>3</v>
          </cell>
          <cell r="AJ7343" t="str">
            <v>DREBA2018-22</v>
          </cell>
          <cell r="AK7343" t="str">
            <v>EM&amp;V</v>
          </cell>
          <cell r="AM7343" t="str">
            <v>Administration</v>
          </cell>
        </row>
        <row r="7344">
          <cell r="A7344" t="str">
            <v>8182996</v>
          </cell>
          <cell r="E7344">
            <v>20.89</v>
          </cell>
          <cell r="S7344" t="str">
            <v>3</v>
          </cell>
          <cell r="AJ7344" t="str">
            <v>DREBA2018-22</v>
          </cell>
          <cell r="AK7344" t="str">
            <v>EM&amp;V</v>
          </cell>
          <cell r="AM7344" t="str">
            <v>Administration</v>
          </cell>
        </row>
        <row r="7345">
          <cell r="A7345" t="str">
            <v>8182996</v>
          </cell>
          <cell r="E7345">
            <v>144.13</v>
          </cell>
          <cell r="S7345" t="str">
            <v>1</v>
          </cell>
          <cell r="AJ7345" t="str">
            <v>DREBA2018-22</v>
          </cell>
          <cell r="AK7345" t="str">
            <v>EM&amp;V</v>
          </cell>
          <cell r="AM7345" t="str">
            <v>Administration</v>
          </cell>
        </row>
        <row r="7346">
          <cell r="A7346" t="str">
            <v>8182996</v>
          </cell>
          <cell r="E7346">
            <v>25.16</v>
          </cell>
          <cell r="S7346" t="str">
            <v>1</v>
          </cell>
          <cell r="AJ7346" t="str">
            <v>DREBA2018-22</v>
          </cell>
          <cell r="AK7346" t="str">
            <v>EM&amp;V</v>
          </cell>
          <cell r="AM7346" t="str">
            <v>Administration</v>
          </cell>
        </row>
        <row r="7347">
          <cell r="A7347" t="str">
            <v>8182996</v>
          </cell>
          <cell r="E7347">
            <v>160.91</v>
          </cell>
          <cell r="S7347" t="str">
            <v>2</v>
          </cell>
          <cell r="AJ7347" t="str">
            <v>DREBA2018-22</v>
          </cell>
          <cell r="AK7347" t="str">
            <v>EM&amp;V</v>
          </cell>
          <cell r="AM7347" t="str">
            <v>Administration</v>
          </cell>
        </row>
        <row r="7348">
          <cell r="A7348" t="str">
            <v>8182996</v>
          </cell>
          <cell r="E7348">
            <v>201.35</v>
          </cell>
          <cell r="S7348" t="str">
            <v>2</v>
          </cell>
          <cell r="AJ7348" t="str">
            <v>DREBA2018-22</v>
          </cell>
          <cell r="AK7348" t="str">
            <v>EM&amp;V</v>
          </cell>
          <cell r="AM7348" t="str">
            <v>Administration</v>
          </cell>
        </row>
        <row r="7349">
          <cell r="A7349" t="str">
            <v>8182996</v>
          </cell>
          <cell r="E7349">
            <v>434.79</v>
          </cell>
          <cell r="S7349" t="str">
            <v>3</v>
          </cell>
          <cell r="AJ7349" t="str">
            <v>DREBA2018-22</v>
          </cell>
          <cell r="AK7349" t="str">
            <v>EM&amp;V</v>
          </cell>
          <cell r="AM7349" t="str">
            <v>Administration</v>
          </cell>
        </row>
        <row r="7350">
          <cell r="A7350" t="str">
            <v>8182996</v>
          </cell>
          <cell r="E7350">
            <v>135.41999999999999</v>
          </cell>
          <cell r="S7350" t="str">
            <v>3</v>
          </cell>
          <cell r="AJ7350" t="str">
            <v>DREBA2018-22</v>
          </cell>
          <cell r="AK7350" t="str">
            <v>EM&amp;V</v>
          </cell>
          <cell r="AM7350" t="str">
            <v>Administration</v>
          </cell>
        </row>
        <row r="7351">
          <cell r="A7351" t="str">
            <v>8182996</v>
          </cell>
          <cell r="E7351">
            <v>119.5</v>
          </cell>
          <cell r="S7351" t="str">
            <v>3</v>
          </cell>
          <cell r="AJ7351" t="str">
            <v>DREBA2018-22</v>
          </cell>
          <cell r="AK7351" t="str">
            <v>EM&amp;V</v>
          </cell>
          <cell r="AM7351" t="str">
            <v>Administration</v>
          </cell>
        </row>
        <row r="7352">
          <cell r="A7352" t="str">
            <v>8182996</v>
          </cell>
          <cell r="E7352">
            <v>48.69</v>
          </cell>
          <cell r="S7352" t="str">
            <v>1</v>
          </cell>
          <cell r="AJ7352" t="str">
            <v>DREBA2018-22</v>
          </cell>
          <cell r="AK7352" t="str">
            <v>EM&amp;V</v>
          </cell>
          <cell r="AM7352" t="str">
            <v>Administration</v>
          </cell>
        </row>
        <row r="7353">
          <cell r="A7353" t="str">
            <v>8182996</v>
          </cell>
          <cell r="E7353">
            <v>8.51</v>
          </cell>
          <cell r="S7353" t="str">
            <v>1</v>
          </cell>
          <cell r="AJ7353" t="str">
            <v>DREBA2018-22</v>
          </cell>
          <cell r="AK7353" t="str">
            <v>EM&amp;V</v>
          </cell>
          <cell r="AM7353" t="str">
            <v>Administration</v>
          </cell>
        </row>
        <row r="7354">
          <cell r="A7354" t="str">
            <v>8182996</v>
          </cell>
          <cell r="E7354">
            <v>54.36</v>
          </cell>
          <cell r="S7354" t="str">
            <v>2</v>
          </cell>
          <cell r="AJ7354" t="str">
            <v>DREBA2018-22</v>
          </cell>
          <cell r="AK7354" t="str">
            <v>EM&amp;V</v>
          </cell>
          <cell r="AM7354" t="str">
            <v>Administration</v>
          </cell>
        </row>
        <row r="7355">
          <cell r="A7355" t="str">
            <v>8182996</v>
          </cell>
          <cell r="E7355">
            <v>68.03</v>
          </cell>
          <cell r="S7355" t="str">
            <v>2</v>
          </cell>
          <cell r="AJ7355" t="str">
            <v>DREBA2018-22</v>
          </cell>
          <cell r="AK7355" t="str">
            <v>EM&amp;V</v>
          </cell>
          <cell r="AM7355" t="str">
            <v>Administration</v>
          </cell>
        </row>
        <row r="7356">
          <cell r="A7356" t="str">
            <v>8182996</v>
          </cell>
          <cell r="E7356">
            <v>154.71</v>
          </cell>
          <cell r="S7356" t="str">
            <v>3</v>
          </cell>
          <cell r="AJ7356" t="str">
            <v>DREBA2018-22</v>
          </cell>
          <cell r="AK7356" t="str">
            <v>EM&amp;V</v>
          </cell>
          <cell r="AM7356" t="str">
            <v>Administration</v>
          </cell>
        </row>
        <row r="7357">
          <cell r="A7357" t="str">
            <v>8182996</v>
          </cell>
          <cell r="E7357">
            <v>48.17</v>
          </cell>
          <cell r="S7357" t="str">
            <v>3</v>
          </cell>
          <cell r="AJ7357" t="str">
            <v>DREBA2018-22</v>
          </cell>
          <cell r="AK7357" t="str">
            <v>EM&amp;V</v>
          </cell>
          <cell r="AM7357" t="str">
            <v>Administration</v>
          </cell>
        </row>
        <row r="7358">
          <cell r="A7358" t="str">
            <v>8182996</v>
          </cell>
          <cell r="E7358">
            <v>42.52</v>
          </cell>
          <cell r="S7358" t="str">
            <v>3</v>
          </cell>
          <cell r="AJ7358" t="str">
            <v>DREBA2018-22</v>
          </cell>
          <cell r="AK7358" t="str">
            <v>EM&amp;V</v>
          </cell>
          <cell r="AM7358" t="str">
            <v>Administration</v>
          </cell>
        </row>
        <row r="7359">
          <cell r="A7359" t="str">
            <v>8182996</v>
          </cell>
          <cell r="E7359">
            <v>57.31</v>
          </cell>
          <cell r="S7359" t="str">
            <v>1</v>
          </cell>
          <cell r="AJ7359" t="str">
            <v>DREBA2018-22</v>
          </cell>
          <cell r="AK7359" t="str">
            <v>EM&amp;V</v>
          </cell>
          <cell r="AM7359" t="str">
            <v>Administration</v>
          </cell>
        </row>
        <row r="7360">
          <cell r="A7360" t="str">
            <v>8182996</v>
          </cell>
          <cell r="E7360">
            <v>57.31</v>
          </cell>
          <cell r="S7360" t="str">
            <v>1</v>
          </cell>
          <cell r="AJ7360" t="str">
            <v>DREBA2018-22</v>
          </cell>
          <cell r="AK7360" t="str">
            <v>EM&amp;V</v>
          </cell>
          <cell r="AM7360" t="str">
            <v>Administration</v>
          </cell>
        </row>
        <row r="7361">
          <cell r="A7361" t="str">
            <v>8182996</v>
          </cell>
          <cell r="E7361">
            <v>57.31</v>
          </cell>
          <cell r="S7361" t="str">
            <v>1</v>
          </cell>
          <cell r="AJ7361" t="str">
            <v>DREBA2018-22</v>
          </cell>
          <cell r="AK7361" t="str">
            <v>EM&amp;V</v>
          </cell>
          <cell r="AM7361" t="str">
            <v>Administration</v>
          </cell>
        </row>
        <row r="7362">
          <cell r="A7362" t="str">
            <v>8182996</v>
          </cell>
          <cell r="E7362">
            <v>33.81</v>
          </cell>
          <cell r="S7362" t="str">
            <v>1</v>
          </cell>
          <cell r="AJ7362" t="str">
            <v>DREBA2018-22</v>
          </cell>
          <cell r="AK7362" t="str">
            <v>EM&amp;V</v>
          </cell>
          <cell r="AM7362" t="str">
            <v>Administration</v>
          </cell>
        </row>
        <row r="7363">
          <cell r="A7363" t="str">
            <v>8182996</v>
          </cell>
          <cell r="E7363">
            <v>171.93</v>
          </cell>
          <cell r="S7363" t="str">
            <v>1</v>
          </cell>
          <cell r="AJ7363" t="str">
            <v>DREBA2018-22</v>
          </cell>
          <cell r="AK7363" t="str">
            <v>EM&amp;V</v>
          </cell>
          <cell r="AM7363" t="str">
            <v>Administration</v>
          </cell>
        </row>
        <row r="7364">
          <cell r="A7364" t="str">
            <v>8182996</v>
          </cell>
          <cell r="E7364">
            <v>114.62</v>
          </cell>
          <cell r="S7364" t="str">
            <v>1</v>
          </cell>
          <cell r="AJ7364" t="str">
            <v>DREBA2018-22</v>
          </cell>
          <cell r="AK7364" t="str">
            <v>EM&amp;V</v>
          </cell>
          <cell r="AM7364" t="str">
            <v>Administration</v>
          </cell>
        </row>
        <row r="7365">
          <cell r="A7365" t="str">
            <v>8182996</v>
          </cell>
          <cell r="E7365">
            <v>28.66</v>
          </cell>
          <cell r="S7365" t="str">
            <v>1</v>
          </cell>
          <cell r="AJ7365" t="str">
            <v>DREBA2018-22</v>
          </cell>
          <cell r="AK7365" t="str">
            <v>EM&amp;V</v>
          </cell>
          <cell r="AM7365" t="str">
            <v>Administration</v>
          </cell>
        </row>
        <row r="7366">
          <cell r="A7366" t="str">
            <v>8182996</v>
          </cell>
          <cell r="E7366">
            <v>28.66</v>
          </cell>
          <cell r="S7366" t="str">
            <v>1</v>
          </cell>
          <cell r="AJ7366" t="str">
            <v>DREBA2018-22</v>
          </cell>
          <cell r="AK7366" t="str">
            <v>EM&amp;V</v>
          </cell>
          <cell r="AM7366" t="str">
            <v>Administration</v>
          </cell>
        </row>
        <row r="7367">
          <cell r="A7367" t="str">
            <v>8182996</v>
          </cell>
          <cell r="E7367">
            <v>28.66</v>
          </cell>
          <cell r="S7367" t="str">
            <v>1</v>
          </cell>
          <cell r="AJ7367" t="str">
            <v>DREBA2018-22</v>
          </cell>
          <cell r="AK7367" t="str">
            <v>EM&amp;V</v>
          </cell>
          <cell r="AM7367" t="str">
            <v>Administration</v>
          </cell>
        </row>
        <row r="7368">
          <cell r="A7368" t="str">
            <v>8182996</v>
          </cell>
          <cell r="E7368">
            <v>28.66</v>
          </cell>
          <cell r="S7368" t="str">
            <v>2</v>
          </cell>
          <cell r="AJ7368" t="str">
            <v>DREBA2018-22</v>
          </cell>
          <cell r="AK7368" t="str">
            <v>EM&amp;V</v>
          </cell>
          <cell r="AM7368" t="str">
            <v>Administration</v>
          </cell>
        </row>
        <row r="7369">
          <cell r="A7369" t="str">
            <v>8182996</v>
          </cell>
          <cell r="E7369">
            <v>57.31</v>
          </cell>
          <cell r="S7369" t="str">
            <v>2</v>
          </cell>
          <cell r="AJ7369" t="str">
            <v>DREBA2018-22</v>
          </cell>
          <cell r="AK7369" t="str">
            <v>EM&amp;V</v>
          </cell>
          <cell r="AM7369" t="str">
            <v>Administration</v>
          </cell>
        </row>
        <row r="7370">
          <cell r="A7370" t="str">
            <v>8182996</v>
          </cell>
          <cell r="E7370">
            <v>85.97</v>
          </cell>
          <cell r="S7370" t="str">
            <v>2</v>
          </cell>
          <cell r="AJ7370" t="str">
            <v>DREBA2018-22</v>
          </cell>
          <cell r="AK7370" t="str">
            <v>EM&amp;V</v>
          </cell>
          <cell r="AM7370" t="str">
            <v>Administration</v>
          </cell>
        </row>
        <row r="7371">
          <cell r="A7371" t="str">
            <v>8182996</v>
          </cell>
          <cell r="E7371">
            <v>57.31</v>
          </cell>
          <cell r="S7371" t="str">
            <v>2</v>
          </cell>
          <cell r="AJ7371" t="str">
            <v>DREBA2018-22</v>
          </cell>
          <cell r="AK7371" t="str">
            <v>EM&amp;V</v>
          </cell>
          <cell r="AM7371" t="str">
            <v>Administration</v>
          </cell>
        </row>
        <row r="7372">
          <cell r="A7372" t="str">
            <v>8182996</v>
          </cell>
          <cell r="E7372">
            <v>85.97</v>
          </cell>
          <cell r="S7372" t="str">
            <v>2</v>
          </cell>
          <cell r="AJ7372" t="str">
            <v>DREBA2018-22</v>
          </cell>
          <cell r="AK7372" t="str">
            <v>EM&amp;V</v>
          </cell>
          <cell r="AM7372" t="str">
            <v>Administration</v>
          </cell>
        </row>
        <row r="7373">
          <cell r="A7373" t="str">
            <v>8182996</v>
          </cell>
          <cell r="E7373">
            <v>57.31</v>
          </cell>
          <cell r="S7373" t="str">
            <v>2</v>
          </cell>
          <cell r="AJ7373" t="str">
            <v>DREBA2018-22</v>
          </cell>
          <cell r="AK7373" t="str">
            <v>EM&amp;V</v>
          </cell>
          <cell r="AM7373" t="str">
            <v>Administration</v>
          </cell>
        </row>
        <row r="7374">
          <cell r="A7374" t="str">
            <v>8182996</v>
          </cell>
          <cell r="E7374">
            <v>85.97</v>
          </cell>
          <cell r="S7374" t="str">
            <v>2</v>
          </cell>
          <cell r="AJ7374" t="str">
            <v>DREBA2018-22</v>
          </cell>
          <cell r="AK7374" t="str">
            <v>EM&amp;V</v>
          </cell>
          <cell r="AM7374" t="str">
            <v>Administration</v>
          </cell>
        </row>
        <row r="7375">
          <cell r="A7375" t="str">
            <v>8182996</v>
          </cell>
          <cell r="E7375">
            <v>57.31</v>
          </cell>
          <cell r="S7375" t="str">
            <v>2</v>
          </cell>
          <cell r="AJ7375" t="str">
            <v>DREBA2018-22</v>
          </cell>
          <cell r="AK7375" t="str">
            <v>EM&amp;V</v>
          </cell>
          <cell r="AM7375" t="str">
            <v>Administration</v>
          </cell>
        </row>
        <row r="7376">
          <cell r="A7376" t="str">
            <v>8182996</v>
          </cell>
          <cell r="E7376">
            <v>33.81</v>
          </cell>
          <cell r="S7376" t="str">
            <v>2</v>
          </cell>
          <cell r="AJ7376" t="str">
            <v>DREBA2018-22</v>
          </cell>
          <cell r="AK7376" t="str">
            <v>EM&amp;V</v>
          </cell>
          <cell r="AM7376" t="str">
            <v>Administration</v>
          </cell>
        </row>
        <row r="7377">
          <cell r="A7377" t="str">
            <v>8182996</v>
          </cell>
          <cell r="E7377">
            <v>229.24</v>
          </cell>
          <cell r="S7377" t="str">
            <v>2</v>
          </cell>
          <cell r="AJ7377" t="str">
            <v>DREBA2018-22</v>
          </cell>
          <cell r="AK7377" t="str">
            <v>EM&amp;V</v>
          </cell>
          <cell r="AM7377" t="str">
            <v>Administration</v>
          </cell>
        </row>
        <row r="7378">
          <cell r="A7378" t="str">
            <v>8182996</v>
          </cell>
          <cell r="E7378">
            <v>171.93</v>
          </cell>
          <cell r="S7378" t="str">
            <v>2</v>
          </cell>
          <cell r="AJ7378" t="str">
            <v>DREBA2018-22</v>
          </cell>
          <cell r="AK7378" t="str">
            <v>EM&amp;V</v>
          </cell>
          <cell r="AM7378" t="str">
            <v>Administration</v>
          </cell>
        </row>
        <row r="7379">
          <cell r="A7379" t="str">
            <v>8182996</v>
          </cell>
          <cell r="E7379">
            <v>229.24</v>
          </cell>
          <cell r="S7379" t="str">
            <v>2</v>
          </cell>
          <cell r="AJ7379" t="str">
            <v>DREBA2018-22</v>
          </cell>
          <cell r="AK7379" t="str">
            <v>EM&amp;V</v>
          </cell>
          <cell r="AM7379" t="str">
            <v>Administration</v>
          </cell>
        </row>
        <row r="7380">
          <cell r="A7380" t="str">
            <v>8182996</v>
          </cell>
          <cell r="E7380">
            <v>57.31</v>
          </cell>
          <cell r="S7380" t="str">
            <v>2</v>
          </cell>
          <cell r="AJ7380" t="str">
            <v>DREBA2018-22</v>
          </cell>
          <cell r="AK7380" t="str">
            <v>EM&amp;V</v>
          </cell>
          <cell r="AM7380" t="str">
            <v>Administration</v>
          </cell>
        </row>
        <row r="7381">
          <cell r="A7381" t="str">
            <v>8182996</v>
          </cell>
          <cell r="E7381">
            <v>33.81</v>
          </cell>
          <cell r="S7381" t="str">
            <v>3</v>
          </cell>
          <cell r="AJ7381" t="str">
            <v>DREBA2018-22</v>
          </cell>
          <cell r="AK7381" t="str">
            <v>EM&amp;V</v>
          </cell>
          <cell r="AM7381" t="str">
            <v>Administration</v>
          </cell>
        </row>
        <row r="7382">
          <cell r="A7382" t="str">
            <v>8182996</v>
          </cell>
          <cell r="E7382">
            <v>143.28</v>
          </cell>
          <cell r="S7382" t="str">
            <v>3</v>
          </cell>
          <cell r="AJ7382" t="str">
            <v>DREBA2018-22</v>
          </cell>
          <cell r="AK7382" t="str">
            <v>EM&amp;V</v>
          </cell>
          <cell r="AM7382" t="str">
            <v>Administration</v>
          </cell>
        </row>
        <row r="7383">
          <cell r="A7383" t="str">
            <v>8182996</v>
          </cell>
          <cell r="E7383">
            <v>57.31</v>
          </cell>
          <cell r="S7383" t="str">
            <v>3</v>
          </cell>
          <cell r="AJ7383" t="str">
            <v>DREBA2018-22</v>
          </cell>
          <cell r="AK7383" t="str">
            <v>EM&amp;V</v>
          </cell>
          <cell r="AM7383" t="str">
            <v>Administration</v>
          </cell>
        </row>
        <row r="7384">
          <cell r="A7384" t="str">
            <v>8182996</v>
          </cell>
          <cell r="E7384">
            <v>57.31</v>
          </cell>
          <cell r="S7384" t="str">
            <v>3</v>
          </cell>
          <cell r="AJ7384" t="str">
            <v>DREBA2018-22</v>
          </cell>
          <cell r="AK7384" t="str">
            <v>EM&amp;V</v>
          </cell>
          <cell r="AM7384" t="str">
            <v>Administration</v>
          </cell>
        </row>
        <row r="7385">
          <cell r="A7385" t="str">
            <v>8182996</v>
          </cell>
          <cell r="E7385">
            <v>57.31</v>
          </cell>
          <cell r="S7385" t="str">
            <v>3</v>
          </cell>
          <cell r="AJ7385" t="str">
            <v>DREBA2018-22</v>
          </cell>
          <cell r="AK7385" t="str">
            <v>EM&amp;V</v>
          </cell>
          <cell r="AM7385" t="str">
            <v>Administration</v>
          </cell>
        </row>
        <row r="7386">
          <cell r="A7386" t="str">
            <v>8182996</v>
          </cell>
          <cell r="E7386">
            <v>33.81</v>
          </cell>
          <cell r="S7386" t="str">
            <v>3</v>
          </cell>
          <cell r="AJ7386" t="str">
            <v>DREBA2018-22</v>
          </cell>
          <cell r="AK7386" t="str">
            <v>EM&amp;V</v>
          </cell>
          <cell r="AM7386" t="str">
            <v>Administration</v>
          </cell>
        </row>
        <row r="7387">
          <cell r="A7387" t="str">
            <v>8182996</v>
          </cell>
          <cell r="E7387">
            <v>33.81</v>
          </cell>
          <cell r="S7387" t="str">
            <v>3</v>
          </cell>
          <cell r="AJ7387" t="str">
            <v>DREBA2018-22</v>
          </cell>
          <cell r="AK7387" t="str">
            <v>EM&amp;V</v>
          </cell>
          <cell r="AM7387" t="str">
            <v>Administration</v>
          </cell>
        </row>
        <row r="7388">
          <cell r="A7388" t="str">
            <v>8182996</v>
          </cell>
          <cell r="E7388">
            <v>33.81</v>
          </cell>
          <cell r="S7388" t="str">
            <v>3</v>
          </cell>
          <cell r="AJ7388" t="str">
            <v>DREBA2018-22</v>
          </cell>
          <cell r="AK7388" t="str">
            <v>EM&amp;V</v>
          </cell>
          <cell r="AM7388" t="str">
            <v>Administration</v>
          </cell>
        </row>
        <row r="7389">
          <cell r="A7389" t="str">
            <v>8182996</v>
          </cell>
          <cell r="E7389">
            <v>257.89999999999998</v>
          </cell>
          <cell r="S7389" t="str">
            <v>3</v>
          </cell>
          <cell r="AJ7389" t="str">
            <v>DREBA2018-22</v>
          </cell>
          <cell r="AK7389" t="str">
            <v>EM&amp;V</v>
          </cell>
          <cell r="AM7389" t="str">
            <v>Administration</v>
          </cell>
        </row>
        <row r="7390">
          <cell r="A7390" t="str">
            <v>8182996</v>
          </cell>
          <cell r="E7390">
            <v>286.55</v>
          </cell>
          <cell r="S7390" t="str">
            <v>3</v>
          </cell>
          <cell r="AJ7390" t="str">
            <v>DREBA2018-22</v>
          </cell>
          <cell r="AK7390" t="str">
            <v>EM&amp;V</v>
          </cell>
          <cell r="AM7390" t="str">
            <v>Administration</v>
          </cell>
        </row>
        <row r="7391">
          <cell r="A7391" t="str">
            <v>8182996</v>
          </cell>
          <cell r="E7391">
            <v>67.61</v>
          </cell>
          <cell r="S7391" t="str">
            <v>3</v>
          </cell>
          <cell r="AJ7391" t="str">
            <v>DREBA2018-22</v>
          </cell>
          <cell r="AK7391" t="str">
            <v>EM&amp;V</v>
          </cell>
          <cell r="AM7391" t="str">
            <v>Administration</v>
          </cell>
        </row>
        <row r="7392">
          <cell r="A7392" t="str">
            <v>8182996</v>
          </cell>
          <cell r="E7392">
            <v>85.97</v>
          </cell>
          <cell r="S7392" t="str">
            <v>3</v>
          </cell>
          <cell r="AJ7392" t="str">
            <v>DREBA2018-22</v>
          </cell>
          <cell r="AK7392" t="str">
            <v>EM&amp;V</v>
          </cell>
          <cell r="AM7392" t="str">
            <v>Administration</v>
          </cell>
        </row>
        <row r="7393">
          <cell r="A7393" t="str">
            <v>8182996</v>
          </cell>
          <cell r="E7393">
            <v>171.93</v>
          </cell>
          <cell r="S7393" t="str">
            <v>3</v>
          </cell>
          <cell r="AJ7393" t="str">
            <v>DREBA2018-22</v>
          </cell>
          <cell r="AK7393" t="str">
            <v>EM&amp;V</v>
          </cell>
          <cell r="AM7393" t="str">
            <v>Administration</v>
          </cell>
        </row>
        <row r="7394">
          <cell r="A7394" t="str">
            <v>8182996</v>
          </cell>
          <cell r="E7394">
            <v>85.97</v>
          </cell>
          <cell r="S7394" t="str">
            <v>3</v>
          </cell>
          <cell r="AJ7394" t="str">
            <v>DREBA2018-22</v>
          </cell>
          <cell r="AK7394" t="str">
            <v>EM&amp;V</v>
          </cell>
          <cell r="AM7394" t="str">
            <v>Administration</v>
          </cell>
        </row>
        <row r="7395">
          <cell r="A7395" t="str">
            <v>8182996</v>
          </cell>
          <cell r="E7395">
            <v>114.62</v>
          </cell>
          <cell r="S7395" t="str">
            <v>3</v>
          </cell>
          <cell r="AJ7395" t="str">
            <v>DREBA2018-22</v>
          </cell>
          <cell r="AK7395" t="str">
            <v>EM&amp;V</v>
          </cell>
          <cell r="AM7395" t="str">
            <v>Administration</v>
          </cell>
        </row>
        <row r="7396">
          <cell r="A7396" t="str">
            <v>8182996</v>
          </cell>
          <cell r="E7396">
            <v>42.98</v>
          </cell>
          <cell r="S7396" t="str">
            <v>3</v>
          </cell>
          <cell r="AJ7396" t="str">
            <v>DREBA2018-22</v>
          </cell>
          <cell r="AK7396" t="str">
            <v>EM&amp;V</v>
          </cell>
          <cell r="AM7396" t="str">
            <v>Administration</v>
          </cell>
        </row>
        <row r="7397">
          <cell r="A7397" t="str">
            <v>8182996</v>
          </cell>
          <cell r="E7397">
            <v>143.28</v>
          </cell>
          <cell r="S7397" t="str">
            <v>3</v>
          </cell>
          <cell r="AJ7397" t="str">
            <v>DREBA2018-22</v>
          </cell>
          <cell r="AK7397" t="str">
            <v>EM&amp;V</v>
          </cell>
          <cell r="AM7397" t="str">
            <v>Administration</v>
          </cell>
        </row>
        <row r="7398">
          <cell r="A7398" t="str">
            <v>8182996</v>
          </cell>
          <cell r="E7398">
            <v>85.97</v>
          </cell>
          <cell r="S7398" t="str">
            <v>3</v>
          </cell>
          <cell r="AJ7398" t="str">
            <v>DREBA2018-22</v>
          </cell>
          <cell r="AK7398" t="str">
            <v>EM&amp;V</v>
          </cell>
          <cell r="AM7398" t="str">
            <v>Administration</v>
          </cell>
        </row>
        <row r="7399">
          <cell r="A7399" t="str">
            <v>8182996</v>
          </cell>
          <cell r="E7399">
            <v>57.31</v>
          </cell>
          <cell r="S7399" t="str">
            <v>3</v>
          </cell>
          <cell r="AJ7399" t="str">
            <v>DREBA2018-22</v>
          </cell>
          <cell r="AK7399" t="str">
            <v>EM&amp;V</v>
          </cell>
          <cell r="AM7399" t="str">
            <v>Administration</v>
          </cell>
        </row>
        <row r="7400">
          <cell r="A7400" t="str">
            <v>8182996</v>
          </cell>
          <cell r="E7400">
            <v>200.59</v>
          </cell>
          <cell r="S7400" t="str">
            <v>3</v>
          </cell>
          <cell r="AJ7400" t="str">
            <v>DREBA2018-22</v>
          </cell>
          <cell r="AK7400" t="str">
            <v>EM&amp;V</v>
          </cell>
          <cell r="AM7400" t="str">
            <v>Administration</v>
          </cell>
        </row>
        <row r="7401">
          <cell r="A7401" t="str">
            <v>8182996</v>
          </cell>
          <cell r="E7401">
            <v>143.28</v>
          </cell>
          <cell r="S7401" t="str">
            <v>3</v>
          </cell>
          <cell r="AJ7401" t="str">
            <v>DREBA2018-22</v>
          </cell>
          <cell r="AK7401" t="str">
            <v>EM&amp;V</v>
          </cell>
          <cell r="AM7401" t="str">
            <v>Administration</v>
          </cell>
        </row>
        <row r="7402">
          <cell r="A7402" t="str">
            <v>8182996</v>
          </cell>
          <cell r="E7402">
            <v>171.93</v>
          </cell>
          <cell r="S7402" t="str">
            <v>3</v>
          </cell>
          <cell r="AJ7402" t="str">
            <v>DREBA2018-22</v>
          </cell>
          <cell r="AK7402" t="str">
            <v>EM&amp;V</v>
          </cell>
          <cell r="AM7402" t="str">
            <v>Administration</v>
          </cell>
        </row>
        <row r="7403">
          <cell r="A7403" t="str">
            <v>8182996</v>
          </cell>
          <cell r="E7403">
            <v>114.62</v>
          </cell>
          <cell r="S7403" t="str">
            <v>3</v>
          </cell>
          <cell r="AJ7403" t="str">
            <v>DREBA2018-22</v>
          </cell>
          <cell r="AK7403" t="str">
            <v>EM&amp;V</v>
          </cell>
          <cell r="AM7403" t="str">
            <v>Administration</v>
          </cell>
        </row>
        <row r="7404">
          <cell r="A7404" t="str">
            <v>8182998</v>
          </cell>
          <cell r="E7404">
            <v>567.65</v>
          </cell>
          <cell r="S7404" t="str">
            <v>1</v>
          </cell>
          <cell r="AJ7404" t="str">
            <v>DREBA2018-22</v>
          </cell>
          <cell r="AK7404" t="str">
            <v>EM&amp;V</v>
          </cell>
          <cell r="AM7404" t="str">
            <v>Administration</v>
          </cell>
        </row>
        <row r="7405">
          <cell r="A7405" t="str">
            <v>8182998</v>
          </cell>
          <cell r="E7405">
            <v>1437.01</v>
          </cell>
          <cell r="S7405" t="str">
            <v>2</v>
          </cell>
          <cell r="AJ7405" t="str">
            <v>DREBA2018-22</v>
          </cell>
          <cell r="AK7405" t="str">
            <v>EM&amp;V</v>
          </cell>
          <cell r="AM7405" t="str">
            <v>Administration</v>
          </cell>
        </row>
        <row r="7406">
          <cell r="A7406" t="str">
            <v>8182998</v>
          </cell>
          <cell r="E7406">
            <v>46.17</v>
          </cell>
          <cell r="S7406" t="str">
            <v>2</v>
          </cell>
          <cell r="AJ7406" t="str">
            <v>DREBA2018-22</v>
          </cell>
          <cell r="AK7406" t="str">
            <v>EM&amp;V</v>
          </cell>
          <cell r="AM7406" t="str">
            <v>Administration</v>
          </cell>
        </row>
        <row r="7407">
          <cell r="A7407" t="str">
            <v>8182998</v>
          </cell>
          <cell r="E7407">
            <v>1333.13</v>
          </cell>
          <cell r="S7407" t="str">
            <v>3</v>
          </cell>
          <cell r="AJ7407" t="str">
            <v>DREBA2018-22</v>
          </cell>
          <cell r="AK7407" t="str">
            <v>EM&amp;V</v>
          </cell>
          <cell r="AM7407" t="str">
            <v>Administration</v>
          </cell>
        </row>
        <row r="7408">
          <cell r="A7408" t="str">
            <v>8182998</v>
          </cell>
          <cell r="E7408">
            <v>311.64</v>
          </cell>
          <cell r="S7408" t="str">
            <v>3</v>
          </cell>
          <cell r="AJ7408" t="str">
            <v>DREBA2018-22</v>
          </cell>
          <cell r="AK7408" t="str">
            <v>EM&amp;V</v>
          </cell>
          <cell r="AM7408" t="str">
            <v>Administration</v>
          </cell>
        </row>
        <row r="7409">
          <cell r="A7409" t="str">
            <v>8182998</v>
          </cell>
          <cell r="E7409">
            <v>729.71</v>
          </cell>
          <cell r="S7409" t="str">
            <v>1</v>
          </cell>
          <cell r="AJ7409" t="str">
            <v>DREBA2018-22</v>
          </cell>
          <cell r="AK7409" t="str">
            <v>EM&amp;V</v>
          </cell>
          <cell r="AM7409" t="str">
            <v>Administration</v>
          </cell>
        </row>
        <row r="7410">
          <cell r="A7410" t="str">
            <v>8182998</v>
          </cell>
          <cell r="E7410">
            <v>1847.28</v>
          </cell>
          <cell r="S7410" t="str">
            <v>2</v>
          </cell>
          <cell r="AJ7410" t="str">
            <v>DREBA2018-22</v>
          </cell>
          <cell r="AK7410" t="str">
            <v>EM&amp;V</v>
          </cell>
          <cell r="AM7410" t="str">
            <v>Administration</v>
          </cell>
        </row>
        <row r="7411">
          <cell r="A7411" t="str">
            <v>8182998</v>
          </cell>
          <cell r="E7411">
            <v>59.35</v>
          </cell>
          <cell r="S7411" t="str">
            <v>2</v>
          </cell>
          <cell r="AJ7411" t="str">
            <v>DREBA2018-22</v>
          </cell>
          <cell r="AK7411" t="str">
            <v>EM&amp;V</v>
          </cell>
          <cell r="AM7411" t="str">
            <v>Administration</v>
          </cell>
        </row>
        <row r="7412">
          <cell r="A7412" t="str">
            <v>8182998</v>
          </cell>
          <cell r="E7412">
            <v>1713.74</v>
          </cell>
          <cell r="S7412" t="str">
            <v>3</v>
          </cell>
          <cell r="AJ7412" t="str">
            <v>DREBA2018-22</v>
          </cell>
          <cell r="AK7412" t="str">
            <v>EM&amp;V</v>
          </cell>
          <cell r="AM7412" t="str">
            <v>Administration</v>
          </cell>
        </row>
        <row r="7413">
          <cell r="A7413" t="str">
            <v>8182998</v>
          </cell>
          <cell r="E7413">
            <v>400.61</v>
          </cell>
          <cell r="S7413" t="str">
            <v>3</v>
          </cell>
          <cell r="AJ7413" t="str">
            <v>DREBA2018-22</v>
          </cell>
          <cell r="AK7413" t="str">
            <v>EM&amp;V</v>
          </cell>
          <cell r="AM7413" t="str">
            <v>Administration</v>
          </cell>
        </row>
        <row r="7414">
          <cell r="A7414" t="str">
            <v>8182998</v>
          </cell>
          <cell r="E7414">
            <v>141.62</v>
          </cell>
          <cell r="S7414" t="str">
            <v>1</v>
          </cell>
          <cell r="AJ7414" t="str">
            <v>DREBA2018-22</v>
          </cell>
          <cell r="AK7414" t="str">
            <v>EM&amp;V</v>
          </cell>
          <cell r="AM7414" t="str">
            <v>Administration</v>
          </cell>
        </row>
        <row r="7415">
          <cell r="A7415" t="str">
            <v>8182998</v>
          </cell>
          <cell r="E7415">
            <v>358.52</v>
          </cell>
          <cell r="S7415" t="str">
            <v>2</v>
          </cell>
          <cell r="AJ7415" t="str">
            <v>DREBA2018-22</v>
          </cell>
          <cell r="AK7415" t="str">
            <v>EM&amp;V</v>
          </cell>
          <cell r="AM7415" t="str">
            <v>Administration</v>
          </cell>
        </row>
        <row r="7416">
          <cell r="A7416" t="str">
            <v>8182998</v>
          </cell>
          <cell r="E7416">
            <v>11.51</v>
          </cell>
          <cell r="S7416" t="str">
            <v>2</v>
          </cell>
          <cell r="AJ7416" t="str">
            <v>DREBA2018-22</v>
          </cell>
          <cell r="AK7416" t="str">
            <v>EM&amp;V</v>
          </cell>
          <cell r="AM7416" t="str">
            <v>Administration</v>
          </cell>
        </row>
        <row r="7417">
          <cell r="A7417" t="str">
            <v>8182998</v>
          </cell>
          <cell r="E7417">
            <v>332.59</v>
          </cell>
          <cell r="S7417" t="str">
            <v>3</v>
          </cell>
          <cell r="AJ7417" t="str">
            <v>DREBA2018-22</v>
          </cell>
          <cell r="AK7417" t="str">
            <v>EM&amp;V</v>
          </cell>
          <cell r="AM7417" t="str">
            <v>Administration</v>
          </cell>
        </row>
        <row r="7418">
          <cell r="A7418" t="str">
            <v>8182998</v>
          </cell>
          <cell r="E7418">
            <v>77.760000000000005</v>
          </cell>
          <cell r="S7418" t="str">
            <v>3</v>
          </cell>
          <cell r="AJ7418" t="str">
            <v>DREBA2018-22</v>
          </cell>
          <cell r="AK7418" t="str">
            <v>EM&amp;V</v>
          </cell>
          <cell r="AM7418" t="str">
            <v>Administration</v>
          </cell>
        </row>
        <row r="7419">
          <cell r="A7419" t="str">
            <v>8182998</v>
          </cell>
          <cell r="E7419">
            <v>80.38</v>
          </cell>
          <cell r="S7419" t="str">
            <v>1</v>
          </cell>
          <cell r="AJ7419" t="str">
            <v>DREBA2018-22</v>
          </cell>
          <cell r="AK7419" t="str">
            <v>EM&amp;V</v>
          </cell>
          <cell r="AM7419" t="str">
            <v>Administration</v>
          </cell>
        </row>
        <row r="7420">
          <cell r="A7420" t="str">
            <v>8182998</v>
          </cell>
          <cell r="E7420">
            <v>203.47</v>
          </cell>
          <cell r="S7420" t="str">
            <v>2</v>
          </cell>
          <cell r="AJ7420" t="str">
            <v>DREBA2018-22</v>
          </cell>
          <cell r="AK7420" t="str">
            <v>EM&amp;V</v>
          </cell>
          <cell r="AM7420" t="str">
            <v>Administration</v>
          </cell>
        </row>
        <row r="7421">
          <cell r="A7421" t="str">
            <v>8182998</v>
          </cell>
          <cell r="E7421">
            <v>6.55</v>
          </cell>
          <cell r="S7421" t="str">
            <v>2</v>
          </cell>
          <cell r="AJ7421" t="str">
            <v>DREBA2018-22</v>
          </cell>
          <cell r="AK7421" t="str">
            <v>EM&amp;V</v>
          </cell>
          <cell r="AM7421" t="str">
            <v>Administration</v>
          </cell>
        </row>
        <row r="7422">
          <cell r="A7422" t="str">
            <v>8182998</v>
          </cell>
          <cell r="E7422">
            <v>188.77</v>
          </cell>
          <cell r="S7422" t="str">
            <v>3</v>
          </cell>
          <cell r="AJ7422" t="str">
            <v>DREBA2018-22</v>
          </cell>
          <cell r="AK7422" t="str">
            <v>EM&amp;V</v>
          </cell>
          <cell r="AM7422" t="str">
            <v>Administration</v>
          </cell>
        </row>
        <row r="7423">
          <cell r="A7423" t="str">
            <v>8182998</v>
          </cell>
          <cell r="E7423">
            <v>44.13</v>
          </cell>
          <cell r="S7423" t="str">
            <v>3</v>
          </cell>
          <cell r="AJ7423" t="str">
            <v>DREBA2018-22</v>
          </cell>
          <cell r="AK7423" t="str">
            <v>EM&amp;V</v>
          </cell>
          <cell r="AM7423" t="str">
            <v>Administration</v>
          </cell>
        </row>
        <row r="7424">
          <cell r="A7424" t="str">
            <v>8182998</v>
          </cell>
          <cell r="E7424">
            <v>136.97999999999999</v>
          </cell>
          <cell r="S7424" t="str">
            <v>1</v>
          </cell>
          <cell r="AJ7424" t="str">
            <v>DREBA2018-22</v>
          </cell>
          <cell r="AK7424" t="str">
            <v>EM&amp;V</v>
          </cell>
          <cell r="AM7424" t="str">
            <v>Administration</v>
          </cell>
        </row>
        <row r="7425">
          <cell r="A7425" t="str">
            <v>8182998</v>
          </cell>
          <cell r="E7425">
            <v>346.77</v>
          </cell>
          <cell r="S7425" t="str">
            <v>2</v>
          </cell>
          <cell r="AJ7425" t="str">
            <v>DREBA2018-22</v>
          </cell>
          <cell r="AK7425" t="str">
            <v>EM&amp;V</v>
          </cell>
          <cell r="AM7425" t="str">
            <v>Administration</v>
          </cell>
        </row>
        <row r="7426">
          <cell r="A7426" t="str">
            <v>8182998</v>
          </cell>
          <cell r="E7426">
            <v>11.14</v>
          </cell>
          <cell r="S7426" t="str">
            <v>2</v>
          </cell>
          <cell r="AJ7426" t="str">
            <v>DREBA2018-22</v>
          </cell>
          <cell r="AK7426" t="str">
            <v>EM&amp;V</v>
          </cell>
          <cell r="AM7426" t="str">
            <v>Administration</v>
          </cell>
        </row>
        <row r="7427">
          <cell r="A7427" t="str">
            <v>8182998</v>
          </cell>
          <cell r="E7427">
            <v>321.7</v>
          </cell>
          <cell r="S7427" t="str">
            <v>3</v>
          </cell>
          <cell r="AJ7427" t="str">
            <v>DREBA2018-22</v>
          </cell>
          <cell r="AK7427" t="str">
            <v>EM&amp;V</v>
          </cell>
          <cell r="AM7427" t="str">
            <v>Administration</v>
          </cell>
        </row>
        <row r="7428">
          <cell r="A7428" t="str">
            <v>8182998</v>
          </cell>
          <cell r="E7428">
            <v>75.2</v>
          </cell>
          <cell r="S7428" t="str">
            <v>3</v>
          </cell>
          <cell r="AJ7428" t="str">
            <v>DREBA2018-22</v>
          </cell>
          <cell r="AK7428" t="str">
            <v>EM&amp;V</v>
          </cell>
          <cell r="AM7428" t="str">
            <v>Administration</v>
          </cell>
        </row>
        <row r="7429">
          <cell r="A7429" t="str">
            <v>8182998</v>
          </cell>
          <cell r="E7429">
            <v>825.16</v>
          </cell>
          <cell r="S7429" t="str">
            <v>1</v>
          </cell>
          <cell r="AJ7429" t="str">
            <v>DREBA2018-22</v>
          </cell>
          <cell r="AK7429" t="str">
            <v>EM&amp;V</v>
          </cell>
          <cell r="AM7429" t="str">
            <v>Administration</v>
          </cell>
        </row>
        <row r="7430">
          <cell r="A7430" t="str">
            <v>8182998</v>
          </cell>
          <cell r="E7430">
            <v>2088.9</v>
          </cell>
          <cell r="S7430" t="str">
            <v>2</v>
          </cell>
          <cell r="AJ7430" t="str">
            <v>DREBA2018-22</v>
          </cell>
          <cell r="AK7430" t="str">
            <v>EM&amp;V</v>
          </cell>
          <cell r="AM7430" t="str">
            <v>Administration</v>
          </cell>
        </row>
        <row r="7431">
          <cell r="A7431" t="str">
            <v>8182998</v>
          </cell>
          <cell r="E7431">
            <v>67.13</v>
          </cell>
          <cell r="S7431" t="str">
            <v>2</v>
          </cell>
          <cell r="AJ7431" t="str">
            <v>DREBA2018-22</v>
          </cell>
          <cell r="AK7431" t="str">
            <v>EM&amp;V</v>
          </cell>
          <cell r="AM7431" t="str">
            <v>Administration</v>
          </cell>
        </row>
        <row r="7432">
          <cell r="A7432" t="str">
            <v>8182998</v>
          </cell>
          <cell r="E7432">
            <v>1840.17</v>
          </cell>
          <cell r="S7432" t="str">
            <v>3</v>
          </cell>
          <cell r="AJ7432" t="str">
            <v>DREBA2018-22</v>
          </cell>
          <cell r="AK7432" t="str">
            <v>EM&amp;V</v>
          </cell>
          <cell r="AM7432" t="str">
            <v>Administration</v>
          </cell>
        </row>
        <row r="7433">
          <cell r="A7433" t="str">
            <v>8182998</v>
          </cell>
          <cell r="E7433">
            <v>430.18</v>
          </cell>
          <cell r="S7433" t="str">
            <v>3</v>
          </cell>
          <cell r="AJ7433" t="str">
            <v>DREBA2018-22</v>
          </cell>
          <cell r="AK7433" t="str">
            <v>EM&amp;V</v>
          </cell>
          <cell r="AM7433" t="str">
            <v>Administration</v>
          </cell>
        </row>
        <row r="7434">
          <cell r="A7434" t="str">
            <v>8182998</v>
          </cell>
          <cell r="E7434">
            <v>278.77999999999997</v>
          </cell>
          <cell r="S7434" t="str">
            <v>1</v>
          </cell>
          <cell r="AJ7434" t="str">
            <v>DREBA2018-22</v>
          </cell>
          <cell r="AK7434" t="str">
            <v>EM&amp;V</v>
          </cell>
          <cell r="AM7434" t="str">
            <v>Administration</v>
          </cell>
        </row>
        <row r="7435">
          <cell r="A7435" t="str">
            <v>8182998</v>
          </cell>
          <cell r="E7435">
            <v>705.74</v>
          </cell>
          <cell r="S7435" t="str">
            <v>2</v>
          </cell>
          <cell r="AJ7435" t="str">
            <v>DREBA2018-22</v>
          </cell>
          <cell r="AK7435" t="str">
            <v>EM&amp;V</v>
          </cell>
          <cell r="AM7435" t="str">
            <v>Administration</v>
          </cell>
        </row>
        <row r="7436">
          <cell r="A7436" t="str">
            <v>8182998</v>
          </cell>
          <cell r="E7436">
            <v>22.69</v>
          </cell>
          <cell r="S7436" t="str">
            <v>2</v>
          </cell>
          <cell r="AJ7436" t="str">
            <v>DREBA2018-22</v>
          </cell>
          <cell r="AK7436" t="str">
            <v>EM&amp;V</v>
          </cell>
          <cell r="AM7436" t="str">
            <v>Administration</v>
          </cell>
        </row>
        <row r="7437">
          <cell r="A7437" t="str">
            <v>8182998</v>
          </cell>
          <cell r="E7437">
            <v>654.72</v>
          </cell>
          <cell r="S7437" t="str">
            <v>3</v>
          </cell>
          <cell r="AJ7437" t="str">
            <v>DREBA2018-22</v>
          </cell>
          <cell r="AK7437" t="str">
            <v>EM&amp;V</v>
          </cell>
          <cell r="AM7437" t="str">
            <v>Administration</v>
          </cell>
        </row>
        <row r="7438">
          <cell r="A7438" t="str">
            <v>8182998</v>
          </cell>
          <cell r="E7438">
            <v>153.06</v>
          </cell>
          <cell r="S7438" t="str">
            <v>3</v>
          </cell>
          <cell r="AJ7438" t="str">
            <v>DREBA2018-22</v>
          </cell>
          <cell r="AK7438" t="str">
            <v>EM&amp;V</v>
          </cell>
          <cell r="AM7438" t="str">
            <v>Administration</v>
          </cell>
        </row>
        <row r="7439">
          <cell r="A7439" t="str">
            <v>8182998</v>
          </cell>
          <cell r="E7439">
            <v>343.86</v>
          </cell>
          <cell r="S7439" t="str">
            <v>1</v>
          </cell>
          <cell r="AJ7439" t="str">
            <v>DREBA2018-22</v>
          </cell>
          <cell r="AK7439" t="str">
            <v>EM&amp;V</v>
          </cell>
          <cell r="AM7439" t="str">
            <v>Administration</v>
          </cell>
        </row>
        <row r="7440">
          <cell r="A7440" t="str">
            <v>8182998</v>
          </cell>
          <cell r="E7440">
            <v>286.55</v>
          </cell>
          <cell r="S7440" t="str">
            <v>1</v>
          </cell>
          <cell r="AJ7440" t="str">
            <v>DREBA2018-22</v>
          </cell>
          <cell r="AK7440" t="str">
            <v>EM&amp;V</v>
          </cell>
          <cell r="AM7440" t="str">
            <v>Administration</v>
          </cell>
        </row>
        <row r="7441">
          <cell r="A7441" t="str">
            <v>8182998</v>
          </cell>
          <cell r="E7441">
            <v>343.86</v>
          </cell>
          <cell r="S7441" t="str">
            <v>1</v>
          </cell>
          <cell r="AJ7441" t="str">
            <v>DREBA2018-22</v>
          </cell>
          <cell r="AK7441" t="str">
            <v>EM&amp;V</v>
          </cell>
          <cell r="AM7441" t="str">
            <v>Administration</v>
          </cell>
        </row>
        <row r="7442">
          <cell r="A7442" t="str">
            <v>8182998</v>
          </cell>
          <cell r="E7442">
            <v>343.86</v>
          </cell>
          <cell r="S7442" t="str">
            <v>1</v>
          </cell>
          <cell r="AJ7442" t="str">
            <v>DREBA2018-22</v>
          </cell>
          <cell r="AK7442" t="str">
            <v>EM&amp;V</v>
          </cell>
          <cell r="AM7442" t="str">
            <v>Administration</v>
          </cell>
        </row>
        <row r="7443">
          <cell r="A7443" t="str">
            <v>8182998</v>
          </cell>
          <cell r="E7443">
            <v>114.62</v>
          </cell>
          <cell r="S7443" t="str">
            <v>1</v>
          </cell>
          <cell r="AJ7443" t="str">
            <v>DREBA2018-22</v>
          </cell>
          <cell r="AK7443" t="str">
            <v>EM&amp;V</v>
          </cell>
          <cell r="AM7443" t="str">
            <v>Administration</v>
          </cell>
        </row>
        <row r="7444">
          <cell r="A7444" t="str">
            <v>8182998</v>
          </cell>
          <cell r="E7444">
            <v>33.81</v>
          </cell>
          <cell r="S7444" t="str">
            <v>1</v>
          </cell>
          <cell r="AJ7444" t="str">
            <v>DREBA2018-22</v>
          </cell>
          <cell r="AK7444" t="str">
            <v>EM&amp;V</v>
          </cell>
          <cell r="AM7444" t="str">
            <v>Administration</v>
          </cell>
        </row>
        <row r="7445">
          <cell r="A7445" t="str">
            <v>8182998</v>
          </cell>
          <cell r="E7445">
            <v>33.81</v>
          </cell>
          <cell r="S7445" t="str">
            <v>1</v>
          </cell>
          <cell r="AJ7445" t="str">
            <v>DREBA2018-22</v>
          </cell>
          <cell r="AK7445" t="str">
            <v>EM&amp;V</v>
          </cell>
          <cell r="AM7445" t="str">
            <v>Administration</v>
          </cell>
        </row>
        <row r="7446">
          <cell r="A7446" t="str">
            <v>8182998</v>
          </cell>
          <cell r="E7446">
            <v>286.55</v>
          </cell>
          <cell r="S7446" t="str">
            <v>1</v>
          </cell>
          <cell r="AJ7446" t="str">
            <v>DREBA2018-22</v>
          </cell>
          <cell r="AK7446" t="str">
            <v>EM&amp;V</v>
          </cell>
          <cell r="AM7446" t="str">
            <v>Administration</v>
          </cell>
        </row>
        <row r="7447">
          <cell r="A7447" t="str">
            <v>8182998</v>
          </cell>
          <cell r="E7447">
            <v>343.86</v>
          </cell>
          <cell r="S7447" t="str">
            <v>1</v>
          </cell>
          <cell r="AJ7447" t="str">
            <v>DREBA2018-22</v>
          </cell>
          <cell r="AK7447" t="str">
            <v>EM&amp;V</v>
          </cell>
          <cell r="AM7447" t="str">
            <v>Administration</v>
          </cell>
        </row>
        <row r="7448">
          <cell r="A7448" t="str">
            <v>8182998</v>
          </cell>
          <cell r="E7448">
            <v>286.55</v>
          </cell>
          <cell r="S7448" t="str">
            <v>1</v>
          </cell>
          <cell r="AJ7448" t="str">
            <v>DREBA2018-22</v>
          </cell>
          <cell r="AK7448" t="str">
            <v>EM&amp;V</v>
          </cell>
          <cell r="AM7448" t="str">
            <v>Administration</v>
          </cell>
        </row>
        <row r="7449">
          <cell r="A7449" t="str">
            <v>8182998</v>
          </cell>
          <cell r="E7449">
            <v>401.17</v>
          </cell>
          <cell r="S7449" t="str">
            <v>1</v>
          </cell>
          <cell r="AJ7449" t="str">
            <v>DREBA2018-22</v>
          </cell>
          <cell r="AK7449" t="str">
            <v>EM&amp;V</v>
          </cell>
          <cell r="AM7449" t="str">
            <v>Administration</v>
          </cell>
        </row>
        <row r="7450">
          <cell r="A7450" t="str">
            <v>8182998</v>
          </cell>
          <cell r="E7450">
            <v>343.86</v>
          </cell>
          <cell r="S7450" t="str">
            <v>2</v>
          </cell>
          <cell r="AJ7450" t="str">
            <v>DREBA2018-22</v>
          </cell>
          <cell r="AK7450" t="str">
            <v>EM&amp;V</v>
          </cell>
          <cell r="AM7450" t="str">
            <v>Administration</v>
          </cell>
        </row>
        <row r="7451">
          <cell r="A7451" t="str">
            <v>8182998</v>
          </cell>
          <cell r="E7451">
            <v>286.55</v>
          </cell>
          <cell r="S7451" t="str">
            <v>2</v>
          </cell>
          <cell r="AJ7451" t="str">
            <v>DREBA2018-22</v>
          </cell>
          <cell r="AK7451" t="str">
            <v>EM&amp;V</v>
          </cell>
          <cell r="AM7451" t="str">
            <v>Administration</v>
          </cell>
        </row>
        <row r="7452">
          <cell r="A7452" t="str">
            <v>8182998</v>
          </cell>
          <cell r="E7452">
            <v>343.86</v>
          </cell>
          <cell r="S7452" t="str">
            <v>2</v>
          </cell>
          <cell r="AJ7452" t="str">
            <v>DREBA2018-22</v>
          </cell>
          <cell r="AK7452" t="str">
            <v>EM&amp;V</v>
          </cell>
          <cell r="AM7452" t="str">
            <v>Administration</v>
          </cell>
        </row>
        <row r="7453">
          <cell r="A7453" t="str">
            <v>8182998</v>
          </cell>
          <cell r="E7453">
            <v>343.86</v>
          </cell>
          <cell r="S7453" t="str">
            <v>2</v>
          </cell>
          <cell r="AJ7453" t="str">
            <v>DREBA2018-22</v>
          </cell>
          <cell r="AK7453" t="str">
            <v>EM&amp;V</v>
          </cell>
          <cell r="AM7453" t="str">
            <v>Administration</v>
          </cell>
        </row>
        <row r="7454">
          <cell r="A7454" t="str">
            <v>8182998</v>
          </cell>
          <cell r="E7454">
            <v>229.24</v>
          </cell>
          <cell r="S7454" t="str">
            <v>2</v>
          </cell>
          <cell r="AJ7454" t="str">
            <v>DREBA2018-22</v>
          </cell>
          <cell r="AK7454" t="str">
            <v>EM&amp;V</v>
          </cell>
          <cell r="AM7454" t="str">
            <v>Administration</v>
          </cell>
        </row>
        <row r="7455">
          <cell r="A7455" t="str">
            <v>8182998</v>
          </cell>
          <cell r="E7455">
            <v>171.93</v>
          </cell>
          <cell r="S7455" t="str">
            <v>2</v>
          </cell>
          <cell r="AJ7455" t="str">
            <v>DREBA2018-22</v>
          </cell>
          <cell r="AK7455" t="str">
            <v>EM&amp;V</v>
          </cell>
          <cell r="AM7455" t="str">
            <v>Administration</v>
          </cell>
        </row>
        <row r="7456">
          <cell r="A7456" t="str">
            <v>8182998</v>
          </cell>
          <cell r="E7456">
            <v>343.86</v>
          </cell>
          <cell r="S7456" t="str">
            <v>2</v>
          </cell>
          <cell r="AJ7456" t="str">
            <v>DREBA2018-22</v>
          </cell>
          <cell r="AK7456" t="str">
            <v>EM&amp;V</v>
          </cell>
          <cell r="AM7456" t="str">
            <v>Administration</v>
          </cell>
        </row>
        <row r="7457">
          <cell r="A7457" t="str">
            <v>8182998</v>
          </cell>
          <cell r="E7457">
            <v>286.55</v>
          </cell>
          <cell r="S7457" t="str">
            <v>2</v>
          </cell>
          <cell r="AJ7457" t="str">
            <v>DREBA2018-22</v>
          </cell>
          <cell r="AK7457" t="str">
            <v>EM&amp;V</v>
          </cell>
          <cell r="AM7457" t="str">
            <v>Administration</v>
          </cell>
        </row>
        <row r="7458">
          <cell r="A7458" t="str">
            <v>8182998</v>
          </cell>
          <cell r="E7458">
            <v>401.17</v>
          </cell>
          <cell r="S7458" t="str">
            <v>2</v>
          </cell>
          <cell r="AJ7458" t="str">
            <v>DREBA2018-22</v>
          </cell>
          <cell r="AK7458" t="str">
            <v>EM&amp;V</v>
          </cell>
          <cell r="AM7458" t="str">
            <v>Administration</v>
          </cell>
        </row>
        <row r="7459">
          <cell r="A7459" t="str">
            <v>8182998</v>
          </cell>
          <cell r="E7459">
            <v>401.17</v>
          </cell>
          <cell r="S7459" t="str">
            <v>2</v>
          </cell>
          <cell r="AJ7459" t="str">
            <v>DREBA2018-22</v>
          </cell>
          <cell r="AK7459" t="str">
            <v>EM&amp;V</v>
          </cell>
          <cell r="AM7459" t="str">
            <v>Administration</v>
          </cell>
        </row>
        <row r="7460">
          <cell r="A7460" t="str">
            <v>8182998</v>
          </cell>
          <cell r="E7460">
            <v>401.17</v>
          </cell>
          <cell r="S7460" t="str">
            <v>2</v>
          </cell>
          <cell r="AJ7460" t="str">
            <v>DREBA2018-22</v>
          </cell>
          <cell r="AK7460" t="str">
            <v>EM&amp;V</v>
          </cell>
          <cell r="AM7460" t="str">
            <v>Administration</v>
          </cell>
        </row>
        <row r="7461">
          <cell r="A7461" t="str">
            <v>8182998</v>
          </cell>
          <cell r="E7461">
            <v>171.93</v>
          </cell>
          <cell r="S7461" t="str">
            <v>2</v>
          </cell>
          <cell r="AJ7461" t="str">
            <v>DREBA2018-22</v>
          </cell>
          <cell r="AK7461" t="str">
            <v>EM&amp;V</v>
          </cell>
          <cell r="AM7461" t="str">
            <v>Administration</v>
          </cell>
        </row>
        <row r="7462">
          <cell r="A7462" t="str">
            <v>8182998</v>
          </cell>
          <cell r="E7462">
            <v>343.86</v>
          </cell>
          <cell r="S7462" t="str">
            <v>2</v>
          </cell>
          <cell r="AJ7462" t="str">
            <v>DREBA2018-22</v>
          </cell>
          <cell r="AK7462" t="str">
            <v>EM&amp;V</v>
          </cell>
          <cell r="AM7462" t="str">
            <v>Administration</v>
          </cell>
        </row>
        <row r="7463">
          <cell r="A7463" t="str">
            <v>8182998</v>
          </cell>
          <cell r="E7463">
            <v>171.93</v>
          </cell>
          <cell r="S7463" t="str">
            <v>2</v>
          </cell>
          <cell r="AJ7463" t="str">
            <v>DREBA2018-22</v>
          </cell>
          <cell r="AK7463" t="str">
            <v>EM&amp;V</v>
          </cell>
          <cell r="AM7463" t="str">
            <v>Administration</v>
          </cell>
        </row>
        <row r="7464">
          <cell r="A7464" t="str">
            <v>8182998</v>
          </cell>
          <cell r="E7464">
            <v>401.17</v>
          </cell>
          <cell r="S7464" t="str">
            <v>2</v>
          </cell>
          <cell r="AJ7464" t="str">
            <v>DREBA2018-22</v>
          </cell>
          <cell r="AK7464" t="str">
            <v>EM&amp;V</v>
          </cell>
          <cell r="AM7464" t="str">
            <v>Administration</v>
          </cell>
        </row>
        <row r="7465">
          <cell r="A7465" t="str">
            <v>8182998</v>
          </cell>
          <cell r="E7465">
            <v>85.97</v>
          </cell>
          <cell r="S7465" t="str">
            <v>2</v>
          </cell>
          <cell r="AJ7465" t="str">
            <v>DREBA2018-22</v>
          </cell>
          <cell r="AK7465" t="str">
            <v>EM&amp;V</v>
          </cell>
          <cell r="AM7465" t="str">
            <v>Administration</v>
          </cell>
        </row>
        <row r="7466">
          <cell r="A7466" t="str">
            <v>8182998</v>
          </cell>
          <cell r="E7466">
            <v>143.28</v>
          </cell>
          <cell r="S7466" t="str">
            <v>2</v>
          </cell>
          <cell r="AJ7466" t="str">
            <v>DREBA2018-22</v>
          </cell>
          <cell r="AK7466" t="str">
            <v>EM&amp;V</v>
          </cell>
          <cell r="AM7466" t="str">
            <v>Administration</v>
          </cell>
        </row>
        <row r="7467">
          <cell r="A7467" t="str">
            <v>8182998</v>
          </cell>
          <cell r="E7467">
            <v>114.62</v>
          </cell>
          <cell r="S7467" t="str">
            <v>2</v>
          </cell>
          <cell r="AJ7467" t="str">
            <v>DREBA2018-22</v>
          </cell>
          <cell r="AK7467" t="str">
            <v>EM&amp;V</v>
          </cell>
          <cell r="AM7467" t="str">
            <v>Administration</v>
          </cell>
        </row>
        <row r="7468">
          <cell r="A7468" t="str">
            <v>8182998</v>
          </cell>
          <cell r="E7468">
            <v>114.62</v>
          </cell>
          <cell r="S7468" t="str">
            <v>2</v>
          </cell>
          <cell r="AJ7468" t="str">
            <v>DREBA2018-22</v>
          </cell>
          <cell r="AK7468" t="str">
            <v>EM&amp;V</v>
          </cell>
          <cell r="AM7468" t="str">
            <v>Administration</v>
          </cell>
        </row>
        <row r="7469">
          <cell r="A7469" t="str">
            <v>8182998</v>
          </cell>
          <cell r="E7469">
            <v>401.17</v>
          </cell>
          <cell r="S7469" t="str">
            <v>2</v>
          </cell>
          <cell r="AJ7469" t="str">
            <v>DREBA2018-22</v>
          </cell>
          <cell r="AK7469" t="str">
            <v>EM&amp;V</v>
          </cell>
          <cell r="AM7469" t="str">
            <v>Administration</v>
          </cell>
        </row>
        <row r="7470">
          <cell r="A7470" t="str">
            <v>8182998</v>
          </cell>
          <cell r="E7470">
            <v>286.55</v>
          </cell>
          <cell r="S7470" t="str">
            <v>2</v>
          </cell>
          <cell r="AJ7470" t="str">
            <v>DREBA2018-22</v>
          </cell>
          <cell r="AK7470" t="str">
            <v>EM&amp;V</v>
          </cell>
          <cell r="AM7470" t="str">
            <v>Administration</v>
          </cell>
        </row>
        <row r="7471">
          <cell r="A7471" t="str">
            <v>8182998</v>
          </cell>
          <cell r="E7471">
            <v>171.93</v>
          </cell>
          <cell r="S7471" t="str">
            <v>2</v>
          </cell>
          <cell r="AJ7471" t="str">
            <v>DREBA2018-22</v>
          </cell>
          <cell r="AK7471" t="str">
            <v>EM&amp;V</v>
          </cell>
          <cell r="AM7471" t="str">
            <v>Administration</v>
          </cell>
        </row>
        <row r="7472">
          <cell r="A7472" t="str">
            <v>8182998</v>
          </cell>
          <cell r="E7472">
            <v>171.93</v>
          </cell>
          <cell r="S7472" t="str">
            <v>2</v>
          </cell>
          <cell r="AJ7472" t="str">
            <v>DREBA2018-22</v>
          </cell>
          <cell r="AK7472" t="str">
            <v>EM&amp;V</v>
          </cell>
          <cell r="AM7472" t="str">
            <v>Administration</v>
          </cell>
        </row>
        <row r="7473">
          <cell r="A7473" t="str">
            <v>8182998</v>
          </cell>
          <cell r="E7473">
            <v>114.62</v>
          </cell>
          <cell r="S7473" t="str">
            <v>2</v>
          </cell>
          <cell r="AJ7473" t="str">
            <v>DREBA2018-22</v>
          </cell>
          <cell r="AK7473" t="str">
            <v>EM&amp;V</v>
          </cell>
          <cell r="AM7473" t="str">
            <v>Administration</v>
          </cell>
        </row>
        <row r="7474">
          <cell r="A7474" t="str">
            <v>8182998</v>
          </cell>
          <cell r="E7474">
            <v>143.28</v>
          </cell>
          <cell r="S7474" t="str">
            <v>2</v>
          </cell>
          <cell r="AJ7474" t="str">
            <v>DREBA2018-22</v>
          </cell>
          <cell r="AK7474" t="str">
            <v>EM&amp;V</v>
          </cell>
          <cell r="AM7474" t="str">
            <v>Administration</v>
          </cell>
        </row>
        <row r="7475">
          <cell r="A7475" t="str">
            <v>8182998</v>
          </cell>
          <cell r="E7475">
            <v>114.62</v>
          </cell>
          <cell r="S7475" t="str">
            <v>2</v>
          </cell>
          <cell r="AJ7475" t="str">
            <v>DREBA2018-22</v>
          </cell>
          <cell r="AK7475" t="str">
            <v>EM&amp;V</v>
          </cell>
          <cell r="AM7475" t="str">
            <v>Administration</v>
          </cell>
        </row>
        <row r="7476">
          <cell r="A7476" t="str">
            <v>8182998</v>
          </cell>
          <cell r="E7476">
            <v>229.24</v>
          </cell>
          <cell r="S7476" t="str">
            <v>2</v>
          </cell>
          <cell r="AJ7476" t="str">
            <v>DREBA2018-22</v>
          </cell>
          <cell r="AK7476" t="str">
            <v>EM&amp;V</v>
          </cell>
          <cell r="AM7476" t="str">
            <v>Administration</v>
          </cell>
        </row>
        <row r="7477">
          <cell r="A7477" t="str">
            <v>8182998</v>
          </cell>
          <cell r="E7477">
            <v>114.62</v>
          </cell>
          <cell r="S7477" t="str">
            <v>2</v>
          </cell>
          <cell r="AJ7477" t="str">
            <v>DREBA2018-22</v>
          </cell>
          <cell r="AK7477" t="str">
            <v>EM&amp;V</v>
          </cell>
          <cell r="AM7477" t="str">
            <v>Administration</v>
          </cell>
        </row>
        <row r="7478">
          <cell r="A7478" t="str">
            <v>8182998</v>
          </cell>
          <cell r="E7478">
            <v>171.93</v>
          </cell>
          <cell r="S7478" t="str">
            <v>2</v>
          </cell>
          <cell r="AJ7478" t="str">
            <v>DREBA2018-22</v>
          </cell>
          <cell r="AK7478" t="str">
            <v>EM&amp;V</v>
          </cell>
          <cell r="AM7478" t="str">
            <v>Administration</v>
          </cell>
        </row>
        <row r="7479">
          <cell r="A7479" t="str">
            <v>8182998</v>
          </cell>
          <cell r="E7479">
            <v>114.62</v>
          </cell>
          <cell r="S7479" t="str">
            <v>2</v>
          </cell>
          <cell r="AJ7479" t="str">
            <v>DREBA2018-22</v>
          </cell>
          <cell r="AK7479" t="str">
            <v>EM&amp;V</v>
          </cell>
          <cell r="AM7479" t="str">
            <v>Administration</v>
          </cell>
        </row>
        <row r="7480">
          <cell r="A7480" t="str">
            <v>8182998</v>
          </cell>
          <cell r="E7480">
            <v>57.31</v>
          </cell>
          <cell r="S7480" t="str">
            <v>2</v>
          </cell>
          <cell r="AJ7480" t="str">
            <v>DREBA2018-22</v>
          </cell>
          <cell r="AK7480" t="str">
            <v>EM&amp;V</v>
          </cell>
          <cell r="AM7480" t="str">
            <v>Administration</v>
          </cell>
        </row>
        <row r="7481">
          <cell r="A7481" t="str">
            <v>8182998</v>
          </cell>
          <cell r="E7481">
            <v>114.62</v>
          </cell>
          <cell r="S7481" t="str">
            <v>2</v>
          </cell>
          <cell r="AJ7481" t="str">
            <v>DREBA2018-22</v>
          </cell>
          <cell r="AK7481" t="str">
            <v>EM&amp;V</v>
          </cell>
          <cell r="AM7481" t="str">
            <v>Administration</v>
          </cell>
        </row>
        <row r="7482">
          <cell r="A7482" t="str">
            <v>8182998</v>
          </cell>
          <cell r="E7482">
            <v>57.31</v>
          </cell>
          <cell r="S7482" t="str">
            <v>2</v>
          </cell>
          <cell r="AJ7482" t="str">
            <v>DREBA2018-22</v>
          </cell>
          <cell r="AK7482" t="str">
            <v>EM&amp;V</v>
          </cell>
          <cell r="AM7482" t="str">
            <v>Administration</v>
          </cell>
        </row>
        <row r="7483">
          <cell r="A7483" t="str">
            <v>8182998</v>
          </cell>
          <cell r="E7483">
            <v>171.93</v>
          </cell>
          <cell r="S7483" t="str">
            <v>3</v>
          </cell>
          <cell r="AJ7483" t="str">
            <v>DREBA2018-22</v>
          </cell>
          <cell r="AK7483" t="str">
            <v>EM&amp;V</v>
          </cell>
          <cell r="AM7483" t="str">
            <v>Administration</v>
          </cell>
        </row>
        <row r="7484">
          <cell r="A7484" t="str">
            <v>8182998</v>
          </cell>
          <cell r="E7484">
            <v>286.55</v>
          </cell>
          <cell r="S7484" t="str">
            <v>3</v>
          </cell>
          <cell r="AJ7484" t="str">
            <v>DREBA2018-22</v>
          </cell>
          <cell r="AK7484" t="str">
            <v>EM&amp;V</v>
          </cell>
          <cell r="AM7484" t="str">
            <v>Administration</v>
          </cell>
        </row>
        <row r="7485">
          <cell r="A7485" t="str">
            <v>8182998</v>
          </cell>
          <cell r="E7485">
            <v>229.24</v>
          </cell>
          <cell r="S7485" t="str">
            <v>3</v>
          </cell>
          <cell r="AJ7485" t="str">
            <v>DREBA2018-22</v>
          </cell>
          <cell r="AK7485" t="str">
            <v>EM&amp;V</v>
          </cell>
          <cell r="AM7485" t="str">
            <v>Administration</v>
          </cell>
        </row>
        <row r="7486">
          <cell r="A7486" t="str">
            <v>8182998</v>
          </cell>
          <cell r="E7486">
            <v>286.55</v>
          </cell>
          <cell r="S7486" t="str">
            <v>3</v>
          </cell>
          <cell r="AJ7486" t="str">
            <v>DREBA2018-22</v>
          </cell>
          <cell r="AK7486" t="str">
            <v>EM&amp;V</v>
          </cell>
          <cell r="AM7486" t="str">
            <v>Administration</v>
          </cell>
        </row>
        <row r="7487">
          <cell r="A7487" t="str">
            <v>8182998</v>
          </cell>
          <cell r="E7487">
            <v>343.86</v>
          </cell>
          <cell r="S7487" t="str">
            <v>3</v>
          </cell>
          <cell r="AJ7487" t="str">
            <v>DREBA2018-22</v>
          </cell>
          <cell r="AK7487" t="str">
            <v>EM&amp;V</v>
          </cell>
          <cell r="AM7487" t="str">
            <v>Administration</v>
          </cell>
        </row>
        <row r="7488">
          <cell r="A7488" t="str">
            <v>8182998</v>
          </cell>
          <cell r="E7488">
            <v>114.62</v>
          </cell>
          <cell r="S7488" t="str">
            <v>3</v>
          </cell>
          <cell r="AJ7488" t="str">
            <v>DREBA2018-22</v>
          </cell>
          <cell r="AK7488" t="str">
            <v>EM&amp;V</v>
          </cell>
          <cell r="AM7488" t="str">
            <v>Administration</v>
          </cell>
        </row>
        <row r="7489">
          <cell r="A7489" t="str">
            <v>8182998</v>
          </cell>
          <cell r="E7489">
            <v>171.93</v>
          </cell>
          <cell r="S7489" t="str">
            <v>3</v>
          </cell>
          <cell r="AJ7489" t="str">
            <v>DREBA2018-22</v>
          </cell>
          <cell r="AK7489" t="str">
            <v>EM&amp;V</v>
          </cell>
          <cell r="AM7489" t="str">
            <v>Administration</v>
          </cell>
        </row>
        <row r="7490">
          <cell r="A7490" t="str">
            <v>8182998</v>
          </cell>
          <cell r="E7490">
            <v>114.62</v>
          </cell>
          <cell r="S7490" t="str">
            <v>3</v>
          </cell>
          <cell r="AJ7490" t="str">
            <v>DREBA2018-22</v>
          </cell>
          <cell r="AK7490" t="str">
            <v>EM&amp;V</v>
          </cell>
          <cell r="AM7490" t="str">
            <v>Administration</v>
          </cell>
        </row>
        <row r="7491">
          <cell r="A7491" t="str">
            <v>8182998</v>
          </cell>
          <cell r="E7491">
            <v>229.24</v>
          </cell>
          <cell r="S7491" t="str">
            <v>3</v>
          </cell>
          <cell r="AJ7491" t="str">
            <v>DREBA2018-22</v>
          </cell>
          <cell r="AK7491" t="str">
            <v>EM&amp;V</v>
          </cell>
          <cell r="AM7491" t="str">
            <v>Administration</v>
          </cell>
        </row>
        <row r="7492">
          <cell r="A7492" t="str">
            <v>8182998</v>
          </cell>
          <cell r="E7492">
            <v>229.24</v>
          </cell>
          <cell r="S7492" t="str">
            <v>3</v>
          </cell>
          <cell r="AJ7492" t="str">
            <v>DREBA2018-22</v>
          </cell>
          <cell r="AK7492" t="str">
            <v>EM&amp;V</v>
          </cell>
          <cell r="AM7492" t="str">
            <v>Administration</v>
          </cell>
        </row>
        <row r="7493">
          <cell r="A7493" t="str">
            <v>8182998</v>
          </cell>
          <cell r="E7493">
            <v>286.55</v>
          </cell>
          <cell r="S7493" t="str">
            <v>3</v>
          </cell>
          <cell r="AJ7493" t="str">
            <v>DREBA2018-22</v>
          </cell>
          <cell r="AK7493" t="str">
            <v>EM&amp;V</v>
          </cell>
          <cell r="AM7493" t="str">
            <v>Administration</v>
          </cell>
        </row>
        <row r="7494">
          <cell r="A7494" t="str">
            <v>8182998</v>
          </cell>
          <cell r="E7494">
            <v>171.93</v>
          </cell>
          <cell r="S7494" t="str">
            <v>3</v>
          </cell>
          <cell r="AJ7494" t="str">
            <v>DREBA2018-22</v>
          </cell>
          <cell r="AK7494" t="str">
            <v>EM&amp;V</v>
          </cell>
          <cell r="AM7494" t="str">
            <v>Administration</v>
          </cell>
        </row>
        <row r="7495">
          <cell r="A7495" t="str">
            <v>8182998</v>
          </cell>
          <cell r="E7495">
            <v>343.86</v>
          </cell>
          <cell r="S7495" t="str">
            <v>3</v>
          </cell>
          <cell r="AJ7495" t="str">
            <v>DREBA2018-22</v>
          </cell>
          <cell r="AK7495" t="str">
            <v>EM&amp;V</v>
          </cell>
          <cell r="AM7495" t="str">
            <v>Administration</v>
          </cell>
        </row>
        <row r="7496">
          <cell r="A7496" t="str">
            <v>8182998</v>
          </cell>
          <cell r="E7496">
            <v>229.24</v>
          </cell>
          <cell r="S7496" t="str">
            <v>3</v>
          </cell>
          <cell r="AJ7496" t="str">
            <v>DREBA2018-22</v>
          </cell>
          <cell r="AK7496" t="str">
            <v>EM&amp;V</v>
          </cell>
          <cell r="AM7496" t="str">
            <v>Administration</v>
          </cell>
        </row>
        <row r="7497">
          <cell r="A7497" t="str">
            <v>8182998</v>
          </cell>
          <cell r="E7497">
            <v>401.17</v>
          </cell>
          <cell r="S7497" t="str">
            <v>3</v>
          </cell>
          <cell r="AJ7497" t="str">
            <v>DREBA2018-22</v>
          </cell>
          <cell r="AK7497" t="str">
            <v>EM&amp;V</v>
          </cell>
          <cell r="AM7497" t="str">
            <v>Administration</v>
          </cell>
        </row>
        <row r="7498">
          <cell r="A7498" t="str">
            <v>8182998</v>
          </cell>
          <cell r="E7498">
            <v>286.55</v>
          </cell>
          <cell r="S7498" t="str">
            <v>3</v>
          </cell>
          <cell r="AJ7498" t="str">
            <v>DREBA2018-22</v>
          </cell>
          <cell r="AK7498" t="str">
            <v>EM&amp;V</v>
          </cell>
          <cell r="AM7498" t="str">
            <v>Administration</v>
          </cell>
        </row>
        <row r="7499">
          <cell r="A7499" t="str">
            <v>8182998</v>
          </cell>
          <cell r="E7499">
            <v>171.93</v>
          </cell>
          <cell r="S7499" t="str">
            <v>3</v>
          </cell>
          <cell r="AJ7499" t="str">
            <v>DREBA2018-22</v>
          </cell>
          <cell r="AK7499" t="str">
            <v>EM&amp;V</v>
          </cell>
          <cell r="AM7499" t="str">
            <v>Administration</v>
          </cell>
        </row>
        <row r="7500">
          <cell r="A7500" t="str">
            <v>8182998</v>
          </cell>
          <cell r="E7500">
            <v>257.89999999999998</v>
          </cell>
          <cell r="S7500" t="str">
            <v>3</v>
          </cell>
          <cell r="AJ7500" t="str">
            <v>DREBA2018-22</v>
          </cell>
          <cell r="AK7500" t="str">
            <v>EM&amp;V</v>
          </cell>
          <cell r="AM7500" t="str">
            <v>Administration</v>
          </cell>
        </row>
        <row r="7501">
          <cell r="A7501" t="str">
            <v>8182998</v>
          </cell>
          <cell r="E7501">
            <v>343.86</v>
          </cell>
          <cell r="S7501" t="str">
            <v>3</v>
          </cell>
          <cell r="AJ7501" t="str">
            <v>DREBA2018-22</v>
          </cell>
          <cell r="AK7501" t="str">
            <v>EM&amp;V</v>
          </cell>
          <cell r="AM7501" t="str">
            <v>Administration</v>
          </cell>
        </row>
        <row r="7502">
          <cell r="A7502" t="str">
            <v>8182998</v>
          </cell>
          <cell r="E7502">
            <v>171.93</v>
          </cell>
          <cell r="S7502" t="str">
            <v>3</v>
          </cell>
          <cell r="AJ7502" t="str">
            <v>DREBA2018-22</v>
          </cell>
          <cell r="AK7502" t="str">
            <v>EM&amp;V</v>
          </cell>
          <cell r="AM7502" t="str">
            <v>Administration</v>
          </cell>
        </row>
        <row r="7503">
          <cell r="A7503" t="str">
            <v>8182998</v>
          </cell>
          <cell r="E7503">
            <v>286.55</v>
          </cell>
          <cell r="S7503" t="str">
            <v>3</v>
          </cell>
          <cell r="AJ7503" t="str">
            <v>DREBA2018-22</v>
          </cell>
          <cell r="AK7503" t="str">
            <v>EM&amp;V</v>
          </cell>
          <cell r="AM7503" t="str">
            <v>Administration</v>
          </cell>
        </row>
        <row r="7504">
          <cell r="A7504" t="str">
            <v>8182998</v>
          </cell>
          <cell r="E7504">
            <v>171.93</v>
          </cell>
          <cell r="S7504" t="str">
            <v>3</v>
          </cell>
          <cell r="AJ7504" t="str">
            <v>DREBA2018-22</v>
          </cell>
          <cell r="AK7504" t="str">
            <v>EM&amp;V</v>
          </cell>
          <cell r="AM7504" t="str">
            <v>Administration</v>
          </cell>
        </row>
        <row r="7505">
          <cell r="A7505" t="str">
            <v>8182998</v>
          </cell>
          <cell r="E7505">
            <v>343.86</v>
          </cell>
          <cell r="S7505" t="str">
            <v>3</v>
          </cell>
          <cell r="AJ7505" t="str">
            <v>DREBA2018-22</v>
          </cell>
          <cell r="AK7505" t="str">
            <v>EM&amp;V</v>
          </cell>
          <cell r="AM7505" t="str">
            <v>Administration</v>
          </cell>
        </row>
        <row r="7506">
          <cell r="A7506" t="str">
            <v>8182998</v>
          </cell>
          <cell r="E7506">
            <v>343.86</v>
          </cell>
          <cell r="S7506" t="str">
            <v>3</v>
          </cell>
          <cell r="AJ7506" t="str">
            <v>DREBA2018-22</v>
          </cell>
          <cell r="AK7506" t="str">
            <v>EM&amp;V</v>
          </cell>
          <cell r="AM7506" t="str">
            <v>Administration</v>
          </cell>
        </row>
        <row r="7507">
          <cell r="A7507" t="str">
            <v>8182998</v>
          </cell>
          <cell r="E7507">
            <v>114.62</v>
          </cell>
          <cell r="S7507" t="str">
            <v>3</v>
          </cell>
          <cell r="AJ7507" t="str">
            <v>DREBA2018-22</v>
          </cell>
          <cell r="AK7507" t="str">
            <v>EM&amp;V</v>
          </cell>
          <cell r="AM7507" t="str">
            <v>Administration</v>
          </cell>
        </row>
        <row r="7508">
          <cell r="A7508" t="str">
            <v>8182998</v>
          </cell>
          <cell r="E7508">
            <v>114.62</v>
          </cell>
          <cell r="S7508" t="str">
            <v>3</v>
          </cell>
          <cell r="AJ7508" t="str">
            <v>DREBA2018-22</v>
          </cell>
          <cell r="AK7508" t="str">
            <v>EM&amp;V</v>
          </cell>
          <cell r="AM7508" t="str">
            <v>Administration</v>
          </cell>
        </row>
        <row r="7509">
          <cell r="A7509" t="str">
            <v>8182998</v>
          </cell>
          <cell r="E7509">
            <v>57.31</v>
          </cell>
          <cell r="S7509" t="str">
            <v>3</v>
          </cell>
          <cell r="AJ7509" t="str">
            <v>DREBA2018-22</v>
          </cell>
          <cell r="AK7509" t="str">
            <v>EM&amp;V</v>
          </cell>
          <cell r="AM7509" t="str">
            <v>Administration</v>
          </cell>
        </row>
        <row r="7510">
          <cell r="A7510" t="str">
            <v>8182998</v>
          </cell>
          <cell r="E7510">
            <v>343.86</v>
          </cell>
          <cell r="S7510" t="str">
            <v>3</v>
          </cell>
          <cell r="AJ7510" t="str">
            <v>DREBA2018-22</v>
          </cell>
          <cell r="AK7510" t="str">
            <v>EM&amp;V</v>
          </cell>
          <cell r="AM7510" t="str">
            <v>Administration</v>
          </cell>
        </row>
        <row r="7511">
          <cell r="A7511" t="str">
            <v>8182998</v>
          </cell>
          <cell r="E7511">
            <v>171.93</v>
          </cell>
          <cell r="S7511" t="str">
            <v>3</v>
          </cell>
          <cell r="AJ7511" t="str">
            <v>DREBA2018-22</v>
          </cell>
          <cell r="AK7511" t="str">
            <v>EM&amp;V</v>
          </cell>
          <cell r="AM7511" t="str">
            <v>Administration</v>
          </cell>
        </row>
        <row r="7512">
          <cell r="A7512" t="str">
            <v>8182998</v>
          </cell>
          <cell r="E7512">
            <v>171.93</v>
          </cell>
          <cell r="S7512" t="str">
            <v>3</v>
          </cell>
          <cell r="AJ7512" t="str">
            <v>DREBA2018-22</v>
          </cell>
          <cell r="AK7512" t="str">
            <v>EM&amp;V</v>
          </cell>
          <cell r="AM7512" t="str">
            <v>Administration</v>
          </cell>
        </row>
        <row r="7513">
          <cell r="A7513" t="str">
            <v>8182998</v>
          </cell>
          <cell r="E7513">
            <v>343.86</v>
          </cell>
          <cell r="S7513" t="str">
            <v>3</v>
          </cell>
          <cell r="AJ7513" t="str">
            <v>DREBA2018-22</v>
          </cell>
          <cell r="AK7513" t="str">
            <v>EM&amp;V</v>
          </cell>
          <cell r="AM7513" t="str">
            <v>Administration</v>
          </cell>
        </row>
        <row r="7514">
          <cell r="A7514" t="str">
            <v>8182998</v>
          </cell>
          <cell r="E7514">
            <v>114.62</v>
          </cell>
          <cell r="S7514" t="str">
            <v>3</v>
          </cell>
          <cell r="AJ7514" t="str">
            <v>DREBA2018-22</v>
          </cell>
          <cell r="AK7514" t="str">
            <v>EM&amp;V</v>
          </cell>
          <cell r="AM7514" t="str">
            <v>Administration</v>
          </cell>
        </row>
        <row r="7515">
          <cell r="A7515" t="str">
            <v>8182998</v>
          </cell>
          <cell r="E7515">
            <v>286.55</v>
          </cell>
          <cell r="S7515" t="str">
            <v>3</v>
          </cell>
          <cell r="AJ7515" t="str">
            <v>DREBA2018-22</v>
          </cell>
          <cell r="AK7515" t="str">
            <v>EM&amp;V</v>
          </cell>
          <cell r="AM7515" t="str">
            <v>Administration</v>
          </cell>
        </row>
        <row r="7516">
          <cell r="A7516" t="str">
            <v>8182998</v>
          </cell>
          <cell r="E7516">
            <v>171.93</v>
          </cell>
          <cell r="S7516" t="str">
            <v>3</v>
          </cell>
          <cell r="AJ7516" t="str">
            <v>DREBA2018-22</v>
          </cell>
          <cell r="AK7516" t="str">
            <v>EM&amp;V</v>
          </cell>
          <cell r="AM7516" t="str">
            <v>Administration</v>
          </cell>
        </row>
        <row r="7517">
          <cell r="A7517" t="str">
            <v>8182998</v>
          </cell>
          <cell r="E7517">
            <v>286.55</v>
          </cell>
          <cell r="S7517" t="str">
            <v>3</v>
          </cell>
          <cell r="AJ7517" t="str">
            <v>DREBA2018-22</v>
          </cell>
          <cell r="AK7517" t="str">
            <v>EM&amp;V</v>
          </cell>
          <cell r="AM7517" t="str">
            <v>Administration</v>
          </cell>
        </row>
        <row r="7518">
          <cell r="A7518" t="str">
            <v>8182999</v>
          </cell>
          <cell r="E7518">
            <v>13.62</v>
          </cell>
          <cell r="S7518" t="str">
            <v>1</v>
          </cell>
          <cell r="AJ7518" t="str">
            <v>DREBA2018-22</v>
          </cell>
          <cell r="AK7518" t="str">
            <v>EM&amp;V</v>
          </cell>
          <cell r="AM7518" t="str">
            <v>Administration</v>
          </cell>
        </row>
        <row r="7519">
          <cell r="A7519" t="str">
            <v>8182999</v>
          </cell>
          <cell r="E7519">
            <v>226.11</v>
          </cell>
          <cell r="S7519" t="str">
            <v>2</v>
          </cell>
          <cell r="AJ7519" t="str">
            <v>DREBA2018-22</v>
          </cell>
          <cell r="AK7519" t="str">
            <v>EM&amp;V</v>
          </cell>
          <cell r="AM7519" t="str">
            <v>Administration</v>
          </cell>
        </row>
        <row r="7520">
          <cell r="A7520" t="str">
            <v>8182999</v>
          </cell>
          <cell r="E7520">
            <v>11.54</v>
          </cell>
          <cell r="S7520" t="str">
            <v>2</v>
          </cell>
          <cell r="AJ7520" t="str">
            <v>DREBA2018-22</v>
          </cell>
          <cell r="AK7520" t="str">
            <v>EM&amp;V</v>
          </cell>
          <cell r="AM7520" t="str">
            <v>Administration</v>
          </cell>
        </row>
        <row r="7521">
          <cell r="A7521" t="str">
            <v>8182999</v>
          </cell>
          <cell r="E7521">
            <v>221.38</v>
          </cell>
          <cell r="S7521" t="str">
            <v>3</v>
          </cell>
          <cell r="AJ7521" t="str">
            <v>DREBA2018-22</v>
          </cell>
          <cell r="AK7521" t="str">
            <v>EM&amp;V</v>
          </cell>
          <cell r="AM7521" t="str">
            <v>Administration</v>
          </cell>
        </row>
        <row r="7522">
          <cell r="A7522" t="str">
            <v>8182999</v>
          </cell>
          <cell r="E7522">
            <v>80.790000000000006</v>
          </cell>
          <cell r="S7522" t="str">
            <v>3</v>
          </cell>
          <cell r="AJ7522" t="str">
            <v>DREBA2018-22</v>
          </cell>
          <cell r="AK7522" t="str">
            <v>EM&amp;V</v>
          </cell>
          <cell r="AM7522" t="str">
            <v>Administration</v>
          </cell>
        </row>
        <row r="7523">
          <cell r="A7523" t="str">
            <v>8182999</v>
          </cell>
          <cell r="E7523">
            <v>17.5</v>
          </cell>
          <cell r="S7523" t="str">
            <v>1</v>
          </cell>
          <cell r="AJ7523" t="str">
            <v>DREBA2018-22</v>
          </cell>
          <cell r="AK7523" t="str">
            <v>EM&amp;V</v>
          </cell>
          <cell r="AM7523" t="str">
            <v>Administration</v>
          </cell>
        </row>
        <row r="7524">
          <cell r="A7524" t="str">
            <v>8182999</v>
          </cell>
          <cell r="E7524">
            <v>290.67</v>
          </cell>
          <cell r="S7524" t="str">
            <v>2</v>
          </cell>
          <cell r="AJ7524" t="str">
            <v>DREBA2018-22</v>
          </cell>
          <cell r="AK7524" t="str">
            <v>EM&amp;V</v>
          </cell>
          <cell r="AM7524" t="str">
            <v>Administration</v>
          </cell>
        </row>
        <row r="7525">
          <cell r="A7525" t="str">
            <v>8182999</v>
          </cell>
          <cell r="E7525">
            <v>14.83</v>
          </cell>
          <cell r="S7525" t="str">
            <v>2</v>
          </cell>
          <cell r="AJ7525" t="str">
            <v>DREBA2018-22</v>
          </cell>
          <cell r="AK7525" t="str">
            <v>EM&amp;V</v>
          </cell>
          <cell r="AM7525" t="str">
            <v>Administration</v>
          </cell>
        </row>
        <row r="7526">
          <cell r="A7526" t="str">
            <v>8182999</v>
          </cell>
          <cell r="E7526">
            <v>284.58</v>
          </cell>
          <cell r="S7526" t="str">
            <v>3</v>
          </cell>
          <cell r="AJ7526" t="str">
            <v>DREBA2018-22</v>
          </cell>
          <cell r="AK7526" t="str">
            <v>EM&amp;V</v>
          </cell>
          <cell r="AM7526" t="str">
            <v>Administration</v>
          </cell>
        </row>
        <row r="7527">
          <cell r="A7527" t="str">
            <v>8182999</v>
          </cell>
          <cell r="E7527">
            <v>103.86</v>
          </cell>
          <cell r="S7527" t="str">
            <v>3</v>
          </cell>
          <cell r="AJ7527" t="str">
            <v>DREBA2018-22</v>
          </cell>
          <cell r="AK7527" t="str">
            <v>EM&amp;V</v>
          </cell>
          <cell r="AM7527" t="str">
            <v>Administration</v>
          </cell>
        </row>
        <row r="7528">
          <cell r="A7528" t="str">
            <v>8182999</v>
          </cell>
          <cell r="E7528">
            <v>3.4</v>
          </cell>
          <cell r="S7528" t="str">
            <v>1</v>
          </cell>
          <cell r="AJ7528" t="str">
            <v>DREBA2018-22</v>
          </cell>
          <cell r="AK7528" t="str">
            <v>EM&amp;V</v>
          </cell>
          <cell r="AM7528" t="str">
            <v>Administration</v>
          </cell>
        </row>
        <row r="7529">
          <cell r="A7529" t="str">
            <v>8182999</v>
          </cell>
          <cell r="E7529">
            <v>56.42</v>
          </cell>
          <cell r="S7529" t="str">
            <v>2</v>
          </cell>
          <cell r="AJ7529" t="str">
            <v>DREBA2018-22</v>
          </cell>
          <cell r="AK7529" t="str">
            <v>EM&amp;V</v>
          </cell>
          <cell r="AM7529" t="str">
            <v>Administration</v>
          </cell>
        </row>
        <row r="7530">
          <cell r="A7530" t="str">
            <v>8182999</v>
          </cell>
          <cell r="E7530">
            <v>2.87</v>
          </cell>
          <cell r="S7530" t="str">
            <v>2</v>
          </cell>
          <cell r="AJ7530" t="str">
            <v>DREBA2018-22</v>
          </cell>
          <cell r="AK7530" t="str">
            <v>EM&amp;V</v>
          </cell>
          <cell r="AM7530" t="str">
            <v>Administration</v>
          </cell>
        </row>
        <row r="7531">
          <cell r="A7531" t="str">
            <v>8182999</v>
          </cell>
          <cell r="E7531">
            <v>55.23</v>
          </cell>
          <cell r="S7531" t="str">
            <v>3</v>
          </cell>
          <cell r="AJ7531" t="str">
            <v>DREBA2018-22</v>
          </cell>
          <cell r="AK7531" t="str">
            <v>EM&amp;V</v>
          </cell>
          <cell r="AM7531" t="str">
            <v>Administration</v>
          </cell>
        </row>
        <row r="7532">
          <cell r="A7532" t="str">
            <v>8182999</v>
          </cell>
          <cell r="E7532">
            <v>20.16</v>
          </cell>
          <cell r="S7532" t="str">
            <v>3</v>
          </cell>
          <cell r="AJ7532" t="str">
            <v>DREBA2018-22</v>
          </cell>
          <cell r="AK7532" t="str">
            <v>EM&amp;V</v>
          </cell>
          <cell r="AM7532" t="str">
            <v>Administration</v>
          </cell>
        </row>
        <row r="7533">
          <cell r="A7533" t="str">
            <v>8182999</v>
          </cell>
          <cell r="E7533">
            <v>1.93</v>
          </cell>
          <cell r="S7533" t="str">
            <v>1</v>
          </cell>
          <cell r="AJ7533" t="str">
            <v>DREBA2018-22</v>
          </cell>
          <cell r="AK7533" t="str">
            <v>EM&amp;V</v>
          </cell>
          <cell r="AM7533" t="str">
            <v>Administration</v>
          </cell>
        </row>
        <row r="7534">
          <cell r="A7534" t="str">
            <v>8182999</v>
          </cell>
          <cell r="E7534">
            <v>32.020000000000003</v>
          </cell>
          <cell r="S7534" t="str">
            <v>2</v>
          </cell>
          <cell r="AJ7534" t="str">
            <v>DREBA2018-22</v>
          </cell>
          <cell r="AK7534" t="str">
            <v>EM&amp;V</v>
          </cell>
          <cell r="AM7534" t="str">
            <v>Administration</v>
          </cell>
        </row>
        <row r="7535">
          <cell r="A7535" t="str">
            <v>8182999</v>
          </cell>
          <cell r="E7535">
            <v>1.63</v>
          </cell>
          <cell r="S7535" t="str">
            <v>2</v>
          </cell>
          <cell r="AJ7535" t="str">
            <v>DREBA2018-22</v>
          </cell>
          <cell r="AK7535" t="str">
            <v>EM&amp;V</v>
          </cell>
          <cell r="AM7535" t="str">
            <v>Administration</v>
          </cell>
        </row>
        <row r="7536">
          <cell r="A7536" t="str">
            <v>8182999</v>
          </cell>
          <cell r="E7536">
            <v>31.34</v>
          </cell>
          <cell r="S7536" t="str">
            <v>3</v>
          </cell>
          <cell r="AJ7536" t="str">
            <v>DREBA2018-22</v>
          </cell>
          <cell r="AK7536" t="str">
            <v>EM&amp;V</v>
          </cell>
          <cell r="AM7536" t="str">
            <v>Administration</v>
          </cell>
        </row>
        <row r="7537">
          <cell r="A7537" t="str">
            <v>8182999</v>
          </cell>
          <cell r="E7537">
            <v>11.45</v>
          </cell>
          <cell r="S7537" t="str">
            <v>3</v>
          </cell>
          <cell r="AJ7537" t="str">
            <v>DREBA2018-22</v>
          </cell>
          <cell r="AK7537" t="str">
            <v>EM&amp;V</v>
          </cell>
          <cell r="AM7537" t="str">
            <v>Administration</v>
          </cell>
        </row>
        <row r="7538">
          <cell r="A7538" t="str">
            <v>8182999</v>
          </cell>
          <cell r="E7538">
            <v>3.29</v>
          </cell>
          <cell r="S7538" t="str">
            <v>1</v>
          </cell>
          <cell r="AJ7538" t="str">
            <v>DREBA2018-22</v>
          </cell>
          <cell r="AK7538" t="str">
            <v>EM&amp;V</v>
          </cell>
          <cell r="AM7538" t="str">
            <v>Administration</v>
          </cell>
        </row>
        <row r="7539">
          <cell r="A7539" t="str">
            <v>8182999</v>
          </cell>
          <cell r="E7539">
            <v>54.56</v>
          </cell>
          <cell r="S7539" t="str">
            <v>2</v>
          </cell>
          <cell r="AJ7539" t="str">
            <v>DREBA2018-22</v>
          </cell>
          <cell r="AK7539" t="str">
            <v>EM&amp;V</v>
          </cell>
          <cell r="AM7539" t="str">
            <v>Administration</v>
          </cell>
        </row>
        <row r="7540">
          <cell r="A7540" t="str">
            <v>8182999</v>
          </cell>
          <cell r="E7540">
            <v>2.79</v>
          </cell>
          <cell r="S7540" t="str">
            <v>2</v>
          </cell>
          <cell r="AJ7540" t="str">
            <v>DREBA2018-22</v>
          </cell>
          <cell r="AK7540" t="str">
            <v>EM&amp;V</v>
          </cell>
          <cell r="AM7540" t="str">
            <v>Administration</v>
          </cell>
        </row>
        <row r="7541">
          <cell r="A7541" t="str">
            <v>8182999</v>
          </cell>
          <cell r="E7541">
            <v>53.42</v>
          </cell>
          <cell r="S7541" t="str">
            <v>3</v>
          </cell>
          <cell r="AJ7541" t="str">
            <v>DREBA2018-22</v>
          </cell>
          <cell r="AK7541" t="str">
            <v>EM&amp;V</v>
          </cell>
          <cell r="AM7541" t="str">
            <v>Administration</v>
          </cell>
        </row>
        <row r="7542">
          <cell r="A7542" t="str">
            <v>8182999</v>
          </cell>
          <cell r="E7542">
            <v>19.5</v>
          </cell>
          <cell r="S7542" t="str">
            <v>3</v>
          </cell>
          <cell r="AJ7542" t="str">
            <v>DREBA2018-22</v>
          </cell>
          <cell r="AK7542" t="str">
            <v>EM&amp;V</v>
          </cell>
          <cell r="AM7542" t="str">
            <v>Administration</v>
          </cell>
        </row>
        <row r="7543">
          <cell r="A7543" t="str">
            <v>8182999</v>
          </cell>
          <cell r="E7543">
            <v>19.8</v>
          </cell>
          <cell r="S7543" t="str">
            <v>1</v>
          </cell>
          <cell r="AJ7543" t="str">
            <v>DREBA2018-22</v>
          </cell>
          <cell r="AK7543" t="str">
            <v>EM&amp;V</v>
          </cell>
          <cell r="AM7543" t="str">
            <v>Administration</v>
          </cell>
        </row>
        <row r="7544">
          <cell r="A7544" t="str">
            <v>8182999</v>
          </cell>
          <cell r="E7544">
            <v>328.69</v>
          </cell>
          <cell r="S7544" t="str">
            <v>2</v>
          </cell>
          <cell r="AJ7544" t="str">
            <v>DREBA2018-22</v>
          </cell>
          <cell r="AK7544" t="str">
            <v>EM&amp;V</v>
          </cell>
          <cell r="AM7544" t="str">
            <v>Administration</v>
          </cell>
        </row>
        <row r="7545">
          <cell r="A7545" t="str">
            <v>8182999</v>
          </cell>
          <cell r="E7545">
            <v>16.78</v>
          </cell>
          <cell r="S7545" t="str">
            <v>2</v>
          </cell>
          <cell r="AJ7545" t="str">
            <v>DREBA2018-22</v>
          </cell>
          <cell r="AK7545" t="str">
            <v>EM&amp;V</v>
          </cell>
          <cell r="AM7545" t="str">
            <v>Administration</v>
          </cell>
        </row>
        <row r="7546">
          <cell r="A7546" t="str">
            <v>8182999</v>
          </cell>
          <cell r="E7546">
            <v>305.57</v>
          </cell>
          <cell r="S7546" t="str">
            <v>3</v>
          </cell>
          <cell r="AJ7546" t="str">
            <v>DREBA2018-22</v>
          </cell>
          <cell r="AK7546" t="str">
            <v>EM&amp;V</v>
          </cell>
          <cell r="AM7546" t="str">
            <v>Administration</v>
          </cell>
        </row>
        <row r="7547">
          <cell r="A7547" t="str">
            <v>8182999</v>
          </cell>
          <cell r="E7547">
            <v>111.53</v>
          </cell>
          <cell r="S7547" t="str">
            <v>3</v>
          </cell>
          <cell r="AJ7547" t="str">
            <v>DREBA2018-22</v>
          </cell>
          <cell r="AK7547" t="str">
            <v>EM&amp;V</v>
          </cell>
          <cell r="AM7547" t="str">
            <v>Administration</v>
          </cell>
        </row>
        <row r="7548">
          <cell r="A7548" t="str">
            <v>8182999</v>
          </cell>
          <cell r="E7548">
            <v>6.68</v>
          </cell>
          <cell r="S7548" t="str">
            <v>1</v>
          </cell>
          <cell r="AJ7548" t="str">
            <v>DREBA2018-22</v>
          </cell>
          <cell r="AK7548" t="str">
            <v>EM&amp;V</v>
          </cell>
          <cell r="AM7548" t="str">
            <v>Administration</v>
          </cell>
        </row>
        <row r="7549">
          <cell r="A7549" t="str">
            <v>8182999</v>
          </cell>
          <cell r="E7549">
            <v>111.05</v>
          </cell>
          <cell r="S7549" t="str">
            <v>2</v>
          </cell>
          <cell r="AJ7549" t="str">
            <v>DREBA2018-22</v>
          </cell>
          <cell r="AK7549" t="str">
            <v>EM&amp;V</v>
          </cell>
          <cell r="AM7549" t="str">
            <v>Administration</v>
          </cell>
        </row>
        <row r="7550">
          <cell r="A7550" t="str">
            <v>8182999</v>
          </cell>
          <cell r="E7550">
            <v>5.66</v>
          </cell>
          <cell r="S7550" t="str">
            <v>2</v>
          </cell>
          <cell r="AJ7550" t="str">
            <v>DREBA2018-22</v>
          </cell>
          <cell r="AK7550" t="str">
            <v>EM&amp;V</v>
          </cell>
          <cell r="AM7550" t="str">
            <v>Administration</v>
          </cell>
        </row>
        <row r="7551">
          <cell r="A7551" t="str">
            <v>8182999</v>
          </cell>
          <cell r="E7551">
            <v>108.72</v>
          </cell>
          <cell r="S7551" t="str">
            <v>3</v>
          </cell>
          <cell r="AJ7551" t="str">
            <v>DREBA2018-22</v>
          </cell>
          <cell r="AK7551" t="str">
            <v>EM&amp;V</v>
          </cell>
          <cell r="AM7551" t="str">
            <v>Administration</v>
          </cell>
        </row>
        <row r="7552">
          <cell r="A7552" t="str">
            <v>8182999</v>
          </cell>
          <cell r="E7552">
            <v>39.68</v>
          </cell>
          <cell r="S7552" t="str">
            <v>3</v>
          </cell>
          <cell r="AJ7552" t="str">
            <v>DREBA2018-22</v>
          </cell>
          <cell r="AK7552" t="str">
            <v>EM&amp;V</v>
          </cell>
          <cell r="AM7552" t="str">
            <v>Administration</v>
          </cell>
        </row>
        <row r="7553">
          <cell r="A7553" t="str">
            <v>8182999</v>
          </cell>
          <cell r="E7553">
            <v>67.61</v>
          </cell>
          <cell r="S7553" t="str">
            <v>1</v>
          </cell>
          <cell r="AJ7553" t="str">
            <v>DREBA2018-22</v>
          </cell>
          <cell r="AK7553" t="str">
            <v>EM&amp;V</v>
          </cell>
          <cell r="AM7553" t="str">
            <v>Administration</v>
          </cell>
        </row>
        <row r="7554">
          <cell r="A7554" t="str">
            <v>8182999</v>
          </cell>
          <cell r="E7554">
            <v>229.24</v>
          </cell>
          <cell r="S7554" t="str">
            <v>2</v>
          </cell>
          <cell r="AJ7554" t="str">
            <v>DREBA2018-22</v>
          </cell>
          <cell r="AK7554" t="str">
            <v>EM&amp;V</v>
          </cell>
          <cell r="AM7554" t="str">
            <v>Administration</v>
          </cell>
        </row>
        <row r="7555">
          <cell r="A7555" t="str">
            <v>8182999</v>
          </cell>
          <cell r="E7555">
            <v>229.24</v>
          </cell>
          <cell r="S7555" t="str">
            <v>2</v>
          </cell>
          <cell r="AJ7555" t="str">
            <v>DREBA2018-22</v>
          </cell>
          <cell r="AK7555" t="str">
            <v>EM&amp;V</v>
          </cell>
          <cell r="AM7555" t="str">
            <v>Administration</v>
          </cell>
        </row>
        <row r="7556">
          <cell r="A7556" t="str">
            <v>8182999</v>
          </cell>
          <cell r="E7556">
            <v>171.93</v>
          </cell>
          <cell r="S7556" t="str">
            <v>2</v>
          </cell>
          <cell r="AJ7556" t="str">
            <v>DREBA2018-22</v>
          </cell>
          <cell r="AK7556" t="str">
            <v>EM&amp;V</v>
          </cell>
          <cell r="AM7556" t="str">
            <v>Administration</v>
          </cell>
        </row>
        <row r="7557">
          <cell r="A7557" t="str">
            <v>8182999</v>
          </cell>
          <cell r="E7557">
            <v>171.93</v>
          </cell>
          <cell r="S7557" t="str">
            <v>2</v>
          </cell>
          <cell r="AJ7557" t="str">
            <v>DREBA2018-22</v>
          </cell>
          <cell r="AK7557" t="str">
            <v>EM&amp;V</v>
          </cell>
          <cell r="AM7557" t="str">
            <v>Administration</v>
          </cell>
        </row>
        <row r="7558">
          <cell r="A7558" t="str">
            <v>8182999</v>
          </cell>
          <cell r="E7558">
            <v>229.24</v>
          </cell>
          <cell r="S7558" t="str">
            <v>2</v>
          </cell>
          <cell r="AJ7558" t="str">
            <v>DREBA2018-22</v>
          </cell>
          <cell r="AK7558" t="str">
            <v>EM&amp;V</v>
          </cell>
          <cell r="AM7558" t="str">
            <v>Administration</v>
          </cell>
        </row>
        <row r="7559">
          <cell r="A7559" t="str">
            <v>8182999</v>
          </cell>
          <cell r="E7559">
            <v>57.31</v>
          </cell>
          <cell r="S7559" t="str">
            <v>2</v>
          </cell>
          <cell r="AJ7559" t="str">
            <v>DREBA2018-22</v>
          </cell>
          <cell r="AK7559" t="str">
            <v>EM&amp;V</v>
          </cell>
          <cell r="AM7559" t="str">
            <v>Administration</v>
          </cell>
        </row>
        <row r="7560">
          <cell r="A7560" t="str">
            <v>8182999</v>
          </cell>
          <cell r="E7560">
            <v>33.81</v>
          </cell>
          <cell r="S7560" t="str">
            <v>2</v>
          </cell>
          <cell r="AJ7560" t="str">
            <v>DREBA2018-22</v>
          </cell>
          <cell r="AK7560" t="str">
            <v>EM&amp;V</v>
          </cell>
          <cell r="AM7560" t="str">
            <v>Administration</v>
          </cell>
        </row>
        <row r="7561">
          <cell r="A7561" t="str">
            <v>8182999</v>
          </cell>
          <cell r="E7561">
            <v>57.31</v>
          </cell>
          <cell r="S7561" t="str">
            <v>2</v>
          </cell>
          <cell r="AJ7561" t="str">
            <v>DREBA2018-22</v>
          </cell>
          <cell r="AK7561" t="str">
            <v>EM&amp;V</v>
          </cell>
          <cell r="AM7561" t="str">
            <v>Administration</v>
          </cell>
        </row>
        <row r="7562">
          <cell r="A7562" t="str">
            <v>8182999</v>
          </cell>
          <cell r="E7562">
            <v>114.62</v>
          </cell>
          <cell r="S7562" t="str">
            <v>3</v>
          </cell>
          <cell r="AJ7562" t="str">
            <v>DREBA2018-22</v>
          </cell>
          <cell r="AK7562" t="str">
            <v>EM&amp;V</v>
          </cell>
          <cell r="AM7562" t="str">
            <v>Administration</v>
          </cell>
        </row>
        <row r="7563">
          <cell r="A7563" t="str">
            <v>8182999</v>
          </cell>
          <cell r="E7563">
            <v>57.31</v>
          </cell>
          <cell r="S7563" t="str">
            <v>3</v>
          </cell>
          <cell r="AJ7563" t="str">
            <v>DREBA2018-22</v>
          </cell>
          <cell r="AK7563" t="str">
            <v>EM&amp;V</v>
          </cell>
          <cell r="AM7563" t="str">
            <v>Administration</v>
          </cell>
        </row>
        <row r="7564">
          <cell r="A7564" t="str">
            <v>8182999</v>
          </cell>
          <cell r="E7564">
            <v>114.62</v>
          </cell>
          <cell r="S7564" t="str">
            <v>3</v>
          </cell>
          <cell r="AJ7564" t="str">
            <v>DREBA2018-22</v>
          </cell>
          <cell r="AK7564" t="str">
            <v>EM&amp;V</v>
          </cell>
          <cell r="AM7564" t="str">
            <v>Administration</v>
          </cell>
        </row>
        <row r="7565">
          <cell r="A7565" t="str">
            <v>8182999</v>
          </cell>
          <cell r="E7565">
            <v>57.31</v>
          </cell>
          <cell r="S7565" t="str">
            <v>3</v>
          </cell>
          <cell r="AJ7565" t="str">
            <v>DREBA2018-22</v>
          </cell>
          <cell r="AK7565" t="str">
            <v>EM&amp;V</v>
          </cell>
          <cell r="AM7565" t="str">
            <v>Administration</v>
          </cell>
        </row>
        <row r="7566">
          <cell r="A7566" t="str">
            <v>8182999</v>
          </cell>
          <cell r="E7566">
            <v>57.31</v>
          </cell>
          <cell r="S7566" t="str">
            <v>3</v>
          </cell>
          <cell r="AJ7566" t="str">
            <v>DREBA2018-22</v>
          </cell>
          <cell r="AK7566" t="str">
            <v>EM&amp;V</v>
          </cell>
          <cell r="AM7566" t="str">
            <v>Administration</v>
          </cell>
        </row>
        <row r="7567">
          <cell r="A7567" t="str">
            <v>8182999</v>
          </cell>
          <cell r="E7567">
            <v>57.31</v>
          </cell>
          <cell r="S7567" t="str">
            <v>3</v>
          </cell>
          <cell r="AJ7567" t="str">
            <v>DREBA2018-22</v>
          </cell>
          <cell r="AK7567" t="str">
            <v>EM&amp;V</v>
          </cell>
          <cell r="AM7567" t="str">
            <v>Administration</v>
          </cell>
        </row>
        <row r="7568">
          <cell r="A7568" t="str">
            <v>8182999</v>
          </cell>
          <cell r="E7568">
            <v>-229.24</v>
          </cell>
          <cell r="S7568" t="str">
            <v>3</v>
          </cell>
          <cell r="AJ7568" t="str">
            <v>DREBA2018-22</v>
          </cell>
          <cell r="AK7568" t="str">
            <v>EM&amp;V</v>
          </cell>
          <cell r="AM7568" t="str">
            <v>Administration</v>
          </cell>
        </row>
        <row r="7569">
          <cell r="A7569" t="str">
            <v>8182999</v>
          </cell>
          <cell r="E7569">
            <v>343.86</v>
          </cell>
          <cell r="S7569" t="str">
            <v>3</v>
          </cell>
          <cell r="AJ7569" t="str">
            <v>DREBA2018-22</v>
          </cell>
          <cell r="AK7569" t="str">
            <v>EM&amp;V</v>
          </cell>
          <cell r="AM7569" t="str">
            <v>Administration</v>
          </cell>
        </row>
        <row r="7570">
          <cell r="A7570" t="str">
            <v>8182999</v>
          </cell>
          <cell r="E7570">
            <v>67.61</v>
          </cell>
          <cell r="S7570" t="str">
            <v>3</v>
          </cell>
          <cell r="AJ7570" t="str">
            <v>DREBA2018-22</v>
          </cell>
          <cell r="AK7570" t="str">
            <v>EM&amp;V</v>
          </cell>
          <cell r="AM7570" t="str">
            <v>Administration</v>
          </cell>
        </row>
        <row r="7571">
          <cell r="A7571" t="str">
            <v>8182999</v>
          </cell>
          <cell r="E7571">
            <v>57.31</v>
          </cell>
          <cell r="S7571" t="str">
            <v>3</v>
          </cell>
          <cell r="AJ7571" t="str">
            <v>DREBA2018-22</v>
          </cell>
          <cell r="AK7571" t="str">
            <v>EM&amp;V</v>
          </cell>
          <cell r="AM7571" t="str">
            <v>Administration</v>
          </cell>
        </row>
        <row r="7572">
          <cell r="A7572" t="str">
            <v>8182999</v>
          </cell>
          <cell r="E7572">
            <v>114.62</v>
          </cell>
          <cell r="S7572" t="str">
            <v>3</v>
          </cell>
          <cell r="AJ7572" t="str">
            <v>DREBA2018-22</v>
          </cell>
          <cell r="AK7572" t="str">
            <v>EM&amp;V</v>
          </cell>
          <cell r="AM7572" t="str">
            <v>Administration</v>
          </cell>
        </row>
        <row r="7573">
          <cell r="A7573" t="str">
            <v>8182999</v>
          </cell>
          <cell r="E7573">
            <v>57.31</v>
          </cell>
          <cell r="S7573" t="str">
            <v>3</v>
          </cell>
          <cell r="AJ7573" t="str">
            <v>DREBA2018-22</v>
          </cell>
          <cell r="AK7573" t="str">
            <v>EM&amp;V</v>
          </cell>
          <cell r="AM7573" t="str">
            <v>Administration</v>
          </cell>
        </row>
        <row r="7574">
          <cell r="A7574" t="str">
            <v>8182999</v>
          </cell>
          <cell r="E7574">
            <v>57.31</v>
          </cell>
          <cell r="S7574" t="str">
            <v>3</v>
          </cell>
          <cell r="AJ7574" t="str">
            <v>DREBA2018-22</v>
          </cell>
          <cell r="AK7574" t="str">
            <v>EM&amp;V</v>
          </cell>
          <cell r="AM7574" t="str">
            <v>Administration</v>
          </cell>
        </row>
        <row r="7575">
          <cell r="A7575" t="str">
            <v>8182999</v>
          </cell>
          <cell r="E7575">
            <v>57.31</v>
          </cell>
          <cell r="S7575" t="str">
            <v>3</v>
          </cell>
          <cell r="AJ7575" t="str">
            <v>DREBA2018-22</v>
          </cell>
          <cell r="AK7575" t="str">
            <v>EM&amp;V</v>
          </cell>
          <cell r="AM7575" t="str">
            <v>Administration</v>
          </cell>
        </row>
        <row r="7576">
          <cell r="A7576" t="str">
            <v>8182999</v>
          </cell>
          <cell r="E7576">
            <v>114.62</v>
          </cell>
          <cell r="S7576" t="str">
            <v>3</v>
          </cell>
          <cell r="AJ7576" t="str">
            <v>DREBA2018-22</v>
          </cell>
          <cell r="AK7576" t="str">
            <v>EM&amp;V</v>
          </cell>
          <cell r="AM7576" t="str">
            <v>Administration</v>
          </cell>
        </row>
        <row r="7577">
          <cell r="A7577" t="str">
            <v>8182999</v>
          </cell>
          <cell r="E7577">
            <v>57.31</v>
          </cell>
          <cell r="S7577" t="str">
            <v>3</v>
          </cell>
          <cell r="AJ7577" t="str">
            <v>DREBA2018-22</v>
          </cell>
          <cell r="AK7577" t="str">
            <v>EM&amp;V</v>
          </cell>
          <cell r="AM7577" t="str">
            <v>Administration</v>
          </cell>
        </row>
        <row r="7578">
          <cell r="A7578" t="str">
            <v>8182999</v>
          </cell>
          <cell r="E7578">
            <v>114.62</v>
          </cell>
          <cell r="S7578" t="str">
            <v>3</v>
          </cell>
          <cell r="AJ7578" t="str">
            <v>DREBA2018-22</v>
          </cell>
          <cell r="AK7578" t="str">
            <v>EM&amp;V</v>
          </cell>
          <cell r="AM7578" t="str">
            <v>Administration</v>
          </cell>
        </row>
        <row r="7579">
          <cell r="A7579" t="str">
            <v>8182999</v>
          </cell>
          <cell r="E7579">
            <v>114.62</v>
          </cell>
          <cell r="S7579" t="str">
            <v>3</v>
          </cell>
          <cell r="AJ7579" t="str">
            <v>DREBA2018-22</v>
          </cell>
          <cell r="AK7579" t="str">
            <v>EM&amp;V</v>
          </cell>
          <cell r="AM7579" t="str">
            <v>Administration</v>
          </cell>
        </row>
        <row r="7580">
          <cell r="A7580" t="str">
            <v>8182999</v>
          </cell>
          <cell r="E7580">
            <v>114.62</v>
          </cell>
          <cell r="S7580" t="str">
            <v>3</v>
          </cell>
          <cell r="AJ7580" t="str">
            <v>DREBA2018-22</v>
          </cell>
          <cell r="AK7580" t="str">
            <v>EM&amp;V</v>
          </cell>
          <cell r="AM7580" t="str">
            <v>Administration</v>
          </cell>
        </row>
        <row r="7581">
          <cell r="A7581" t="str">
            <v>8183002</v>
          </cell>
          <cell r="E7581">
            <v>-54535.4</v>
          </cell>
          <cell r="S7581" t="str">
            <v>1</v>
          </cell>
          <cell r="AJ7581" t="str">
            <v>DREBA2018-22</v>
          </cell>
          <cell r="AK7581" t="str">
            <v>EM&amp;V</v>
          </cell>
          <cell r="AM7581" t="str">
            <v>Administration</v>
          </cell>
        </row>
        <row r="7582">
          <cell r="A7582" t="str">
            <v>8183002</v>
          </cell>
          <cell r="E7582">
            <v>54535.4</v>
          </cell>
          <cell r="S7582" t="str">
            <v>1</v>
          </cell>
          <cell r="AJ7582" t="str">
            <v>DREBA2018-22</v>
          </cell>
          <cell r="AK7582" t="str">
            <v>EM&amp;V</v>
          </cell>
          <cell r="AM7582" t="str">
            <v>Administration</v>
          </cell>
        </row>
        <row r="7583">
          <cell r="A7583" t="str">
            <v>8183002</v>
          </cell>
          <cell r="E7583">
            <v>-54535.4</v>
          </cell>
          <cell r="S7583" t="str">
            <v>2</v>
          </cell>
          <cell r="AJ7583" t="str">
            <v>DREBA2018-22</v>
          </cell>
          <cell r="AK7583" t="str">
            <v>EM&amp;V</v>
          </cell>
          <cell r="AM7583" t="str">
            <v>Administration</v>
          </cell>
        </row>
        <row r="7584">
          <cell r="A7584" t="str">
            <v>8183002</v>
          </cell>
          <cell r="E7584">
            <v>54535.4</v>
          </cell>
          <cell r="S7584" t="str">
            <v>2</v>
          </cell>
          <cell r="AJ7584" t="str">
            <v>DREBA2018-22</v>
          </cell>
          <cell r="AK7584" t="str">
            <v>EM&amp;V</v>
          </cell>
          <cell r="AM7584" t="str">
            <v>Administration</v>
          </cell>
        </row>
        <row r="7585">
          <cell r="A7585" t="str">
            <v>8183002</v>
          </cell>
          <cell r="E7585">
            <v>-54535.4</v>
          </cell>
          <cell r="S7585" t="str">
            <v>3</v>
          </cell>
          <cell r="AJ7585" t="str">
            <v>DREBA2018-22</v>
          </cell>
          <cell r="AK7585" t="str">
            <v>EM&amp;V</v>
          </cell>
          <cell r="AM7585" t="str">
            <v>Administration</v>
          </cell>
        </row>
        <row r="7586">
          <cell r="A7586" t="str">
            <v>8183002</v>
          </cell>
          <cell r="E7586">
            <v>54535.4</v>
          </cell>
          <cell r="S7586" t="str">
            <v>3</v>
          </cell>
          <cell r="AJ7586" t="str">
            <v>DREBA2018-22</v>
          </cell>
          <cell r="AK7586" t="str">
            <v>EM&amp;V</v>
          </cell>
          <cell r="AM7586" t="str">
            <v>Administration</v>
          </cell>
        </row>
        <row r="7587">
          <cell r="A7587" t="str">
            <v>8183005</v>
          </cell>
          <cell r="E7587">
            <v>-987.41</v>
          </cell>
          <cell r="S7587" t="str">
            <v>1</v>
          </cell>
          <cell r="AJ7587" t="str">
            <v>DREBA2018-22</v>
          </cell>
          <cell r="AK7587" t="str">
            <v>EM&amp;V</v>
          </cell>
          <cell r="AM7587" t="str">
            <v>Administration</v>
          </cell>
        </row>
        <row r="7588">
          <cell r="A7588" t="str">
            <v>8183005</v>
          </cell>
          <cell r="E7588">
            <v>-1002.15</v>
          </cell>
          <cell r="S7588" t="str">
            <v>2</v>
          </cell>
          <cell r="AJ7588" t="str">
            <v>DREBA2018-22</v>
          </cell>
          <cell r="AK7588" t="str">
            <v>EM&amp;V</v>
          </cell>
          <cell r="AM7588" t="str">
            <v>Administration</v>
          </cell>
        </row>
        <row r="7589">
          <cell r="A7589" t="str">
            <v>8183005</v>
          </cell>
          <cell r="E7589">
            <v>-31091</v>
          </cell>
          <cell r="S7589" t="str">
            <v>1</v>
          </cell>
          <cell r="AJ7589" t="str">
            <v>DREBA2018-22</v>
          </cell>
          <cell r="AK7589" t="str">
            <v>EM&amp;V</v>
          </cell>
          <cell r="AM7589" t="str">
            <v>Administration</v>
          </cell>
        </row>
        <row r="7590">
          <cell r="A7590" t="str">
            <v>8183005</v>
          </cell>
          <cell r="E7590">
            <v>36129.25</v>
          </cell>
          <cell r="S7590" t="str">
            <v>1</v>
          </cell>
          <cell r="AJ7590" t="str">
            <v>DREBA2018-22</v>
          </cell>
          <cell r="AK7590" t="str">
            <v>EM&amp;V</v>
          </cell>
          <cell r="AM7590" t="str">
            <v>Administration</v>
          </cell>
        </row>
        <row r="7591">
          <cell r="A7591" t="str">
            <v>8183005</v>
          </cell>
          <cell r="E7591">
            <v>30461.25</v>
          </cell>
          <cell r="S7591" t="str">
            <v>2</v>
          </cell>
          <cell r="AJ7591" t="str">
            <v>DREBA2018-22</v>
          </cell>
          <cell r="AK7591" t="str">
            <v>EM&amp;V</v>
          </cell>
          <cell r="AM7591" t="str">
            <v>Administration</v>
          </cell>
        </row>
        <row r="7592">
          <cell r="A7592" t="str">
            <v>8183005</v>
          </cell>
          <cell r="E7592">
            <v>4493.25</v>
          </cell>
          <cell r="S7592" t="str">
            <v>2</v>
          </cell>
          <cell r="AJ7592" t="str">
            <v>DREBA2018-22</v>
          </cell>
          <cell r="AK7592" t="str">
            <v>EM&amp;V</v>
          </cell>
          <cell r="AM7592" t="str">
            <v>Administration</v>
          </cell>
        </row>
        <row r="7593">
          <cell r="A7593" t="str">
            <v>8183005</v>
          </cell>
          <cell r="E7593">
            <v>1439.6</v>
          </cell>
          <cell r="S7593" t="str">
            <v>1</v>
          </cell>
          <cell r="AJ7593" t="str">
            <v>DREBA2018-22</v>
          </cell>
          <cell r="AK7593" t="str">
            <v>EM&amp;V</v>
          </cell>
          <cell r="AM7593" t="str">
            <v>Administration</v>
          </cell>
        </row>
        <row r="7594">
          <cell r="A7594" t="str">
            <v>8183005</v>
          </cell>
          <cell r="E7594">
            <v>7790.88</v>
          </cell>
          <cell r="S7594" t="str">
            <v>2</v>
          </cell>
          <cell r="AJ7594" t="str">
            <v>DREBA2018-22</v>
          </cell>
          <cell r="AK7594" t="str">
            <v>EM&amp;V</v>
          </cell>
          <cell r="AM7594" t="str">
            <v>Administration</v>
          </cell>
        </row>
        <row r="7595">
          <cell r="A7595" t="str">
            <v>8183005</v>
          </cell>
          <cell r="E7595">
            <v>11568.78</v>
          </cell>
          <cell r="S7595" t="str">
            <v>3</v>
          </cell>
          <cell r="AJ7595" t="str">
            <v>DREBA2018-22</v>
          </cell>
          <cell r="AK7595" t="str">
            <v>EM&amp;V</v>
          </cell>
          <cell r="AM7595" t="str">
            <v>Administration</v>
          </cell>
        </row>
        <row r="7596">
          <cell r="A7596" t="str">
            <v>8183005</v>
          </cell>
          <cell r="E7596">
            <v>253.93</v>
          </cell>
          <cell r="S7596" t="str">
            <v>1</v>
          </cell>
          <cell r="AJ7596" t="str">
            <v>DREBA2018-22</v>
          </cell>
          <cell r="AK7596" t="str">
            <v>EM&amp;V</v>
          </cell>
          <cell r="AM7596" t="str">
            <v>Administration</v>
          </cell>
        </row>
        <row r="7597">
          <cell r="A7597" t="str">
            <v>8183005</v>
          </cell>
          <cell r="E7597">
            <v>311.64</v>
          </cell>
          <cell r="S7597" t="str">
            <v>2</v>
          </cell>
          <cell r="AJ7597" t="str">
            <v>DREBA2018-22</v>
          </cell>
          <cell r="AK7597" t="str">
            <v>EM&amp;V</v>
          </cell>
          <cell r="AM7597" t="str">
            <v>Administration</v>
          </cell>
        </row>
        <row r="7598">
          <cell r="A7598" t="str">
            <v>8183005</v>
          </cell>
          <cell r="E7598">
            <v>46.17</v>
          </cell>
          <cell r="S7598" t="str">
            <v>2</v>
          </cell>
          <cell r="AJ7598" t="str">
            <v>DREBA2018-22</v>
          </cell>
          <cell r="AK7598" t="str">
            <v>EM&amp;V</v>
          </cell>
          <cell r="AM7598" t="str">
            <v>Administration</v>
          </cell>
        </row>
        <row r="7599">
          <cell r="A7599" t="str">
            <v>8183005</v>
          </cell>
          <cell r="E7599">
            <v>279.08999999999997</v>
          </cell>
          <cell r="S7599" t="str">
            <v>3</v>
          </cell>
          <cell r="AJ7599" t="str">
            <v>DREBA2018-22</v>
          </cell>
          <cell r="AK7599" t="str">
            <v>EM&amp;V</v>
          </cell>
          <cell r="AM7599" t="str">
            <v>Administration</v>
          </cell>
        </row>
        <row r="7600">
          <cell r="A7600" t="str">
            <v>8183005</v>
          </cell>
          <cell r="E7600">
            <v>80.790000000000006</v>
          </cell>
          <cell r="S7600" t="str">
            <v>3</v>
          </cell>
          <cell r="AJ7600" t="str">
            <v>DREBA2018-22</v>
          </cell>
          <cell r="AK7600" t="str">
            <v>EM&amp;V</v>
          </cell>
          <cell r="AM7600" t="str">
            <v>Administration</v>
          </cell>
        </row>
        <row r="7601">
          <cell r="A7601" t="str">
            <v>8183005</v>
          </cell>
          <cell r="E7601">
            <v>326.43</v>
          </cell>
          <cell r="S7601" t="str">
            <v>1</v>
          </cell>
          <cell r="AJ7601" t="str">
            <v>DREBA2018-22</v>
          </cell>
          <cell r="AK7601" t="str">
            <v>EM&amp;V</v>
          </cell>
          <cell r="AM7601" t="str">
            <v>Administration</v>
          </cell>
        </row>
        <row r="7602">
          <cell r="A7602" t="str">
            <v>8183005</v>
          </cell>
          <cell r="E7602">
            <v>400.61</v>
          </cell>
          <cell r="S7602" t="str">
            <v>2</v>
          </cell>
          <cell r="AJ7602" t="str">
            <v>DREBA2018-22</v>
          </cell>
          <cell r="AK7602" t="str">
            <v>EM&amp;V</v>
          </cell>
          <cell r="AM7602" t="str">
            <v>Administration</v>
          </cell>
        </row>
        <row r="7603">
          <cell r="A7603" t="str">
            <v>8183005</v>
          </cell>
          <cell r="E7603">
            <v>59.35</v>
          </cell>
          <cell r="S7603" t="str">
            <v>2</v>
          </cell>
          <cell r="AJ7603" t="str">
            <v>DREBA2018-22</v>
          </cell>
          <cell r="AK7603" t="str">
            <v>EM&amp;V</v>
          </cell>
          <cell r="AM7603" t="str">
            <v>Administration</v>
          </cell>
        </row>
        <row r="7604">
          <cell r="A7604" t="str">
            <v>8183005</v>
          </cell>
          <cell r="E7604">
            <v>358.77</v>
          </cell>
          <cell r="S7604" t="str">
            <v>3</v>
          </cell>
          <cell r="AJ7604" t="str">
            <v>DREBA2018-22</v>
          </cell>
          <cell r="AK7604" t="str">
            <v>EM&amp;V</v>
          </cell>
          <cell r="AM7604" t="str">
            <v>Administration</v>
          </cell>
        </row>
        <row r="7605">
          <cell r="A7605" t="str">
            <v>8183005</v>
          </cell>
          <cell r="E7605">
            <v>103.86</v>
          </cell>
          <cell r="S7605" t="str">
            <v>3</v>
          </cell>
          <cell r="AJ7605" t="str">
            <v>DREBA2018-22</v>
          </cell>
          <cell r="AK7605" t="str">
            <v>EM&amp;V</v>
          </cell>
          <cell r="AM7605" t="str">
            <v>Administration</v>
          </cell>
        </row>
        <row r="7606">
          <cell r="A7606" t="str">
            <v>8183005</v>
          </cell>
          <cell r="E7606">
            <v>63.36</v>
          </cell>
          <cell r="S7606" t="str">
            <v>1</v>
          </cell>
          <cell r="AJ7606" t="str">
            <v>DREBA2018-22</v>
          </cell>
          <cell r="AK7606" t="str">
            <v>EM&amp;V</v>
          </cell>
          <cell r="AM7606" t="str">
            <v>Administration</v>
          </cell>
        </row>
        <row r="7607">
          <cell r="A7607" t="str">
            <v>8183005</v>
          </cell>
          <cell r="E7607">
            <v>77.75</v>
          </cell>
          <cell r="S7607" t="str">
            <v>2</v>
          </cell>
          <cell r="AJ7607" t="str">
            <v>DREBA2018-22</v>
          </cell>
          <cell r="AK7607" t="str">
            <v>EM&amp;V</v>
          </cell>
          <cell r="AM7607" t="str">
            <v>Administration</v>
          </cell>
        </row>
        <row r="7608">
          <cell r="A7608" t="str">
            <v>8183005</v>
          </cell>
          <cell r="E7608">
            <v>11.52</v>
          </cell>
          <cell r="S7608" t="str">
            <v>2</v>
          </cell>
          <cell r="AJ7608" t="str">
            <v>DREBA2018-22</v>
          </cell>
          <cell r="AK7608" t="str">
            <v>EM&amp;V</v>
          </cell>
          <cell r="AM7608" t="str">
            <v>Administration</v>
          </cell>
        </row>
        <row r="7609">
          <cell r="A7609" t="str">
            <v>8183005</v>
          </cell>
          <cell r="E7609">
            <v>69.63</v>
          </cell>
          <cell r="S7609" t="str">
            <v>3</v>
          </cell>
          <cell r="AJ7609" t="str">
            <v>DREBA2018-22</v>
          </cell>
          <cell r="AK7609" t="str">
            <v>EM&amp;V</v>
          </cell>
          <cell r="AM7609" t="str">
            <v>Administration</v>
          </cell>
        </row>
        <row r="7610">
          <cell r="A7610" t="str">
            <v>8183005</v>
          </cell>
          <cell r="E7610">
            <v>20.149999999999999</v>
          </cell>
          <cell r="S7610" t="str">
            <v>3</v>
          </cell>
          <cell r="AJ7610" t="str">
            <v>DREBA2018-22</v>
          </cell>
          <cell r="AK7610" t="str">
            <v>EM&amp;V</v>
          </cell>
          <cell r="AM7610" t="str">
            <v>Administration</v>
          </cell>
        </row>
        <row r="7611">
          <cell r="A7611" t="str">
            <v>8183005</v>
          </cell>
          <cell r="E7611">
            <v>35.96</v>
          </cell>
          <cell r="S7611" t="str">
            <v>1</v>
          </cell>
          <cell r="AJ7611" t="str">
            <v>DREBA2018-22</v>
          </cell>
          <cell r="AK7611" t="str">
            <v>EM&amp;V</v>
          </cell>
          <cell r="AM7611" t="str">
            <v>Administration</v>
          </cell>
        </row>
        <row r="7612">
          <cell r="A7612" t="str">
            <v>8183005</v>
          </cell>
          <cell r="E7612">
            <v>44.13</v>
          </cell>
          <cell r="S7612" t="str">
            <v>2</v>
          </cell>
          <cell r="AJ7612" t="str">
            <v>DREBA2018-22</v>
          </cell>
          <cell r="AK7612" t="str">
            <v>EM&amp;V</v>
          </cell>
          <cell r="AM7612" t="str">
            <v>Administration</v>
          </cell>
        </row>
        <row r="7613">
          <cell r="A7613" t="str">
            <v>8183005</v>
          </cell>
          <cell r="E7613">
            <v>6.54</v>
          </cell>
          <cell r="S7613" t="str">
            <v>2</v>
          </cell>
          <cell r="AJ7613" t="str">
            <v>DREBA2018-22</v>
          </cell>
          <cell r="AK7613" t="str">
            <v>EM&amp;V</v>
          </cell>
          <cell r="AM7613" t="str">
            <v>Administration</v>
          </cell>
        </row>
        <row r="7614">
          <cell r="A7614" t="str">
            <v>8183005</v>
          </cell>
          <cell r="E7614">
            <v>39.520000000000003</v>
          </cell>
          <cell r="S7614" t="str">
            <v>3</v>
          </cell>
          <cell r="AJ7614" t="str">
            <v>DREBA2018-22</v>
          </cell>
          <cell r="AK7614" t="str">
            <v>EM&amp;V</v>
          </cell>
          <cell r="AM7614" t="str">
            <v>Administration</v>
          </cell>
        </row>
        <row r="7615">
          <cell r="A7615" t="str">
            <v>8183005</v>
          </cell>
          <cell r="E7615">
            <v>11.44</v>
          </cell>
          <cell r="S7615" t="str">
            <v>3</v>
          </cell>
          <cell r="AJ7615" t="str">
            <v>DREBA2018-22</v>
          </cell>
          <cell r="AK7615" t="str">
            <v>EM&amp;V</v>
          </cell>
          <cell r="AM7615" t="str">
            <v>Administration</v>
          </cell>
        </row>
        <row r="7616">
          <cell r="A7616" t="str">
            <v>8183005</v>
          </cell>
          <cell r="E7616">
            <v>61.28</v>
          </cell>
          <cell r="S7616" t="str">
            <v>1</v>
          </cell>
          <cell r="AJ7616" t="str">
            <v>DREBA2018-22</v>
          </cell>
          <cell r="AK7616" t="str">
            <v>EM&amp;V</v>
          </cell>
          <cell r="AM7616" t="str">
            <v>Administration</v>
          </cell>
        </row>
        <row r="7617">
          <cell r="A7617" t="str">
            <v>8183005</v>
          </cell>
          <cell r="E7617">
            <v>75.2</v>
          </cell>
          <cell r="S7617" t="str">
            <v>2</v>
          </cell>
          <cell r="AJ7617" t="str">
            <v>DREBA2018-22</v>
          </cell>
          <cell r="AK7617" t="str">
            <v>EM&amp;V</v>
          </cell>
          <cell r="AM7617" t="str">
            <v>Administration</v>
          </cell>
        </row>
        <row r="7618">
          <cell r="A7618" t="str">
            <v>8183005</v>
          </cell>
          <cell r="E7618">
            <v>11.14</v>
          </cell>
          <cell r="S7618" t="str">
            <v>2</v>
          </cell>
          <cell r="AJ7618" t="str">
            <v>DREBA2018-22</v>
          </cell>
          <cell r="AK7618" t="str">
            <v>EM&amp;V</v>
          </cell>
          <cell r="AM7618" t="str">
            <v>Administration</v>
          </cell>
        </row>
        <row r="7619">
          <cell r="A7619" t="str">
            <v>8183005</v>
          </cell>
          <cell r="E7619">
            <v>67.349999999999994</v>
          </cell>
          <cell r="S7619" t="str">
            <v>3</v>
          </cell>
          <cell r="AJ7619" t="str">
            <v>DREBA2018-22</v>
          </cell>
          <cell r="AK7619" t="str">
            <v>EM&amp;V</v>
          </cell>
          <cell r="AM7619" t="str">
            <v>Administration</v>
          </cell>
        </row>
        <row r="7620">
          <cell r="A7620" t="str">
            <v>8183005</v>
          </cell>
          <cell r="E7620">
            <v>19.489999999999998</v>
          </cell>
          <cell r="S7620" t="str">
            <v>3</v>
          </cell>
          <cell r="AJ7620" t="str">
            <v>DREBA2018-22</v>
          </cell>
          <cell r="AK7620" t="str">
            <v>EM&amp;V</v>
          </cell>
          <cell r="AM7620" t="str">
            <v>Administration</v>
          </cell>
        </row>
        <row r="7621">
          <cell r="A7621" t="str">
            <v>8183005</v>
          </cell>
          <cell r="E7621">
            <v>369.14</v>
          </cell>
          <cell r="S7621" t="str">
            <v>1</v>
          </cell>
          <cell r="AJ7621" t="str">
            <v>DREBA2018-22</v>
          </cell>
          <cell r="AK7621" t="str">
            <v>EM&amp;V</v>
          </cell>
          <cell r="AM7621" t="str">
            <v>Administration</v>
          </cell>
        </row>
        <row r="7622">
          <cell r="A7622" t="str">
            <v>8183005</v>
          </cell>
          <cell r="E7622">
            <v>453.03</v>
          </cell>
          <cell r="S7622" t="str">
            <v>2</v>
          </cell>
          <cell r="AJ7622" t="str">
            <v>DREBA2018-22</v>
          </cell>
          <cell r="AK7622" t="str">
            <v>EM&amp;V</v>
          </cell>
          <cell r="AM7622" t="str">
            <v>Administration</v>
          </cell>
        </row>
        <row r="7623">
          <cell r="A7623" t="str">
            <v>8183005</v>
          </cell>
          <cell r="E7623">
            <v>67.099999999999994</v>
          </cell>
          <cell r="S7623" t="str">
            <v>2</v>
          </cell>
          <cell r="AJ7623" t="str">
            <v>DREBA2018-22</v>
          </cell>
          <cell r="AK7623" t="str">
            <v>EM&amp;V</v>
          </cell>
          <cell r="AM7623" t="str">
            <v>Administration</v>
          </cell>
        </row>
        <row r="7624">
          <cell r="A7624" t="str">
            <v>8183005</v>
          </cell>
          <cell r="E7624">
            <v>385.24</v>
          </cell>
          <cell r="S7624" t="str">
            <v>3</v>
          </cell>
          <cell r="AJ7624" t="str">
            <v>DREBA2018-22</v>
          </cell>
          <cell r="AK7624" t="str">
            <v>EM&amp;V</v>
          </cell>
          <cell r="AM7624" t="str">
            <v>Administration</v>
          </cell>
        </row>
        <row r="7625">
          <cell r="A7625" t="str">
            <v>8183005</v>
          </cell>
          <cell r="E7625">
            <v>111.52</v>
          </cell>
          <cell r="S7625" t="str">
            <v>3</v>
          </cell>
          <cell r="AJ7625" t="str">
            <v>DREBA2018-22</v>
          </cell>
          <cell r="AK7625" t="str">
            <v>EM&amp;V</v>
          </cell>
          <cell r="AM7625" t="str">
            <v>Administration</v>
          </cell>
        </row>
        <row r="7626">
          <cell r="A7626" t="str">
            <v>8183005</v>
          </cell>
          <cell r="E7626">
            <v>124.72</v>
          </cell>
          <cell r="S7626" t="str">
            <v>1</v>
          </cell>
          <cell r="AJ7626" t="str">
            <v>DREBA2018-22</v>
          </cell>
          <cell r="AK7626" t="str">
            <v>EM&amp;V</v>
          </cell>
          <cell r="AM7626" t="str">
            <v>Administration</v>
          </cell>
        </row>
        <row r="7627">
          <cell r="A7627" t="str">
            <v>8183005</v>
          </cell>
          <cell r="E7627">
            <v>153.04</v>
          </cell>
          <cell r="S7627" t="str">
            <v>2</v>
          </cell>
          <cell r="AJ7627" t="str">
            <v>DREBA2018-22</v>
          </cell>
          <cell r="AK7627" t="str">
            <v>EM&amp;V</v>
          </cell>
          <cell r="AM7627" t="str">
            <v>Administration</v>
          </cell>
        </row>
        <row r="7628">
          <cell r="A7628" t="str">
            <v>8183005</v>
          </cell>
          <cell r="E7628">
            <v>22.69</v>
          </cell>
          <cell r="S7628" t="str">
            <v>2</v>
          </cell>
          <cell r="AJ7628" t="str">
            <v>DREBA2018-22</v>
          </cell>
          <cell r="AK7628" t="str">
            <v>EM&amp;V</v>
          </cell>
          <cell r="AM7628" t="str">
            <v>Administration</v>
          </cell>
        </row>
        <row r="7629">
          <cell r="A7629" t="str">
            <v>8183005</v>
          </cell>
          <cell r="E7629">
            <v>137.07</v>
          </cell>
          <cell r="S7629" t="str">
            <v>3</v>
          </cell>
          <cell r="AJ7629" t="str">
            <v>DREBA2018-22</v>
          </cell>
          <cell r="AK7629" t="str">
            <v>EM&amp;V</v>
          </cell>
          <cell r="AM7629" t="str">
            <v>Administration</v>
          </cell>
        </row>
        <row r="7630">
          <cell r="A7630" t="str">
            <v>8183005</v>
          </cell>
          <cell r="E7630">
            <v>39.67</v>
          </cell>
          <cell r="S7630" t="str">
            <v>3</v>
          </cell>
          <cell r="AJ7630" t="str">
            <v>DREBA2018-22</v>
          </cell>
          <cell r="AK7630" t="str">
            <v>EM&amp;V</v>
          </cell>
          <cell r="AM7630" t="str">
            <v>Administration</v>
          </cell>
        </row>
        <row r="7631">
          <cell r="A7631" t="str">
            <v>8183005</v>
          </cell>
          <cell r="E7631">
            <v>114.62</v>
          </cell>
          <cell r="S7631" t="str">
            <v>1</v>
          </cell>
          <cell r="AJ7631" t="str">
            <v>DREBA2018-22</v>
          </cell>
          <cell r="AK7631" t="str">
            <v>EM&amp;V</v>
          </cell>
          <cell r="AM7631" t="str">
            <v>Administration</v>
          </cell>
        </row>
        <row r="7632">
          <cell r="A7632" t="str">
            <v>8183005</v>
          </cell>
          <cell r="E7632">
            <v>57.31</v>
          </cell>
          <cell r="S7632" t="str">
            <v>1</v>
          </cell>
          <cell r="AJ7632" t="str">
            <v>DREBA2018-22</v>
          </cell>
          <cell r="AK7632" t="str">
            <v>EM&amp;V</v>
          </cell>
          <cell r="AM7632" t="str">
            <v>Administration</v>
          </cell>
        </row>
        <row r="7633">
          <cell r="A7633" t="str">
            <v>8183005</v>
          </cell>
          <cell r="E7633">
            <v>114.62</v>
          </cell>
          <cell r="S7633" t="str">
            <v>1</v>
          </cell>
          <cell r="AJ7633" t="str">
            <v>DREBA2018-22</v>
          </cell>
          <cell r="AK7633" t="str">
            <v>EM&amp;V</v>
          </cell>
          <cell r="AM7633" t="str">
            <v>Administration</v>
          </cell>
        </row>
        <row r="7634">
          <cell r="A7634" t="str">
            <v>8183005</v>
          </cell>
          <cell r="E7634">
            <v>114.62</v>
          </cell>
          <cell r="S7634" t="str">
            <v>1</v>
          </cell>
          <cell r="AJ7634" t="str">
            <v>DREBA2018-22</v>
          </cell>
          <cell r="AK7634" t="str">
            <v>EM&amp;V</v>
          </cell>
          <cell r="AM7634" t="str">
            <v>Administration</v>
          </cell>
        </row>
        <row r="7635">
          <cell r="A7635" t="str">
            <v>8183005</v>
          </cell>
          <cell r="E7635">
            <v>114.62</v>
          </cell>
          <cell r="S7635" t="str">
            <v>1</v>
          </cell>
          <cell r="AJ7635" t="str">
            <v>DREBA2018-22</v>
          </cell>
          <cell r="AK7635" t="str">
            <v>EM&amp;V</v>
          </cell>
          <cell r="AM7635" t="str">
            <v>Administration</v>
          </cell>
        </row>
        <row r="7636">
          <cell r="A7636" t="str">
            <v>8183005</v>
          </cell>
          <cell r="E7636">
            <v>114.62</v>
          </cell>
          <cell r="S7636" t="str">
            <v>1</v>
          </cell>
          <cell r="AJ7636" t="str">
            <v>DREBA2018-22</v>
          </cell>
          <cell r="AK7636" t="str">
            <v>EM&amp;V</v>
          </cell>
          <cell r="AM7636" t="str">
            <v>Administration</v>
          </cell>
        </row>
        <row r="7637">
          <cell r="A7637" t="str">
            <v>8183005</v>
          </cell>
          <cell r="E7637">
            <v>114.62</v>
          </cell>
          <cell r="S7637" t="str">
            <v>1</v>
          </cell>
          <cell r="AJ7637" t="str">
            <v>DREBA2018-22</v>
          </cell>
          <cell r="AK7637" t="str">
            <v>EM&amp;V</v>
          </cell>
          <cell r="AM7637" t="str">
            <v>Administration</v>
          </cell>
        </row>
        <row r="7638">
          <cell r="A7638" t="str">
            <v>8183005</v>
          </cell>
          <cell r="E7638">
            <v>57.31</v>
          </cell>
          <cell r="S7638" t="str">
            <v>1</v>
          </cell>
          <cell r="AJ7638" t="str">
            <v>DREBA2018-22</v>
          </cell>
          <cell r="AK7638" t="str">
            <v>EM&amp;V</v>
          </cell>
          <cell r="AM7638" t="str">
            <v>Administration</v>
          </cell>
        </row>
        <row r="7639">
          <cell r="A7639" t="str">
            <v>8183005</v>
          </cell>
          <cell r="E7639">
            <v>114.62</v>
          </cell>
          <cell r="S7639" t="str">
            <v>1</v>
          </cell>
          <cell r="AJ7639" t="str">
            <v>DREBA2018-22</v>
          </cell>
          <cell r="AK7639" t="str">
            <v>EM&amp;V</v>
          </cell>
          <cell r="AM7639" t="str">
            <v>Administration</v>
          </cell>
        </row>
        <row r="7640">
          <cell r="A7640" t="str">
            <v>8183005</v>
          </cell>
          <cell r="E7640">
            <v>57.31</v>
          </cell>
          <cell r="S7640" t="str">
            <v>1</v>
          </cell>
          <cell r="AJ7640" t="str">
            <v>DREBA2018-22</v>
          </cell>
          <cell r="AK7640" t="str">
            <v>EM&amp;V</v>
          </cell>
          <cell r="AM7640" t="str">
            <v>Administration</v>
          </cell>
        </row>
        <row r="7641">
          <cell r="A7641" t="str">
            <v>8183005</v>
          </cell>
          <cell r="E7641">
            <v>57.31</v>
          </cell>
          <cell r="S7641" t="str">
            <v>1</v>
          </cell>
          <cell r="AJ7641" t="str">
            <v>DREBA2018-22</v>
          </cell>
          <cell r="AK7641" t="str">
            <v>EM&amp;V</v>
          </cell>
          <cell r="AM7641" t="str">
            <v>Administration</v>
          </cell>
        </row>
        <row r="7642">
          <cell r="A7642" t="str">
            <v>8183005</v>
          </cell>
          <cell r="E7642">
            <v>229.24</v>
          </cell>
          <cell r="S7642" t="str">
            <v>1</v>
          </cell>
          <cell r="AJ7642" t="str">
            <v>DREBA2018-22</v>
          </cell>
          <cell r="AK7642" t="str">
            <v>EM&amp;V</v>
          </cell>
          <cell r="AM7642" t="str">
            <v>Administration</v>
          </cell>
        </row>
        <row r="7643">
          <cell r="A7643" t="str">
            <v>8183005</v>
          </cell>
          <cell r="E7643">
            <v>114.62</v>
          </cell>
          <cell r="S7643" t="str">
            <v>2</v>
          </cell>
          <cell r="AJ7643" t="str">
            <v>DREBA2018-22</v>
          </cell>
          <cell r="AK7643" t="str">
            <v>EM&amp;V</v>
          </cell>
          <cell r="AM7643" t="str">
            <v>Administration</v>
          </cell>
        </row>
        <row r="7644">
          <cell r="A7644" t="str">
            <v>8183005</v>
          </cell>
          <cell r="E7644">
            <v>57.31</v>
          </cell>
          <cell r="S7644" t="str">
            <v>2</v>
          </cell>
          <cell r="AJ7644" t="str">
            <v>DREBA2018-22</v>
          </cell>
          <cell r="AK7644" t="str">
            <v>EM&amp;V</v>
          </cell>
          <cell r="AM7644" t="str">
            <v>Administration</v>
          </cell>
        </row>
        <row r="7645">
          <cell r="A7645" t="str">
            <v>8183005</v>
          </cell>
          <cell r="E7645">
            <v>114.62</v>
          </cell>
          <cell r="S7645" t="str">
            <v>2</v>
          </cell>
          <cell r="AJ7645" t="str">
            <v>DREBA2018-22</v>
          </cell>
          <cell r="AK7645" t="str">
            <v>EM&amp;V</v>
          </cell>
          <cell r="AM7645" t="str">
            <v>Administration</v>
          </cell>
        </row>
        <row r="7646">
          <cell r="A7646" t="str">
            <v>8183005</v>
          </cell>
          <cell r="E7646">
            <v>57.31</v>
          </cell>
          <cell r="S7646" t="str">
            <v>2</v>
          </cell>
          <cell r="AJ7646" t="str">
            <v>DREBA2018-22</v>
          </cell>
          <cell r="AK7646" t="str">
            <v>EM&amp;V</v>
          </cell>
          <cell r="AM7646" t="str">
            <v>Administration</v>
          </cell>
        </row>
        <row r="7647">
          <cell r="A7647" t="str">
            <v>8183005</v>
          </cell>
          <cell r="E7647">
            <v>57.31</v>
          </cell>
          <cell r="S7647" t="str">
            <v>2</v>
          </cell>
          <cell r="AJ7647" t="str">
            <v>DREBA2018-22</v>
          </cell>
          <cell r="AK7647" t="str">
            <v>EM&amp;V</v>
          </cell>
          <cell r="AM7647" t="str">
            <v>Administration</v>
          </cell>
        </row>
        <row r="7648">
          <cell r="A7648" t="str">
            <v>8183005</v>
          </cell>
          <cell r="E7648">
            <v>114.62</v>
          </cell>
          <cell r="S7648" t="str">
            <v>2</v>
          </cell>
          <cell r="AJ7648" t="str">
            <v>DREBA2018-22</v>
          </cell>
          <cell r="AK7648" t="str">
            <v>EM&amp;V</v>
          </cell>
          <cell r="AM7648" t="str">
            <v>Administration</v>
          </cell>
        </row>
        <row r="7649">
          <cell r="A7649" t="str">
            <v>8183005</v>
          </cell>
          <cell r="E7649">
            <v>229.24</v>
          </cell>
          <cell r="S7649" t="str">
            <v>2</v>
          </cell>
          <cell r="AJ7649" t="str">
            <v>DREBA2018-22</v>
          </cell>
          <cell r="AK7649" t="str">
            <v>EM&amp;V</v>
          </cell>
          <cell r="AM7649" t="str">
            <v>Administration</v>
          </cell>
        </row>
        <row r="7650">
          <cell r="A7650" t="str">
            <v>8183005</v>
          </cell>
          <cell r="E7650">
            <v>114.62</v>
          </cell>
          <cell r="S7650" t="str">
            <v>2</v>
          </cell>
          <cell r="AJ7650" t="str">
            <v>DREBA2018-22</v>
          </cell>
          <cell r="AK7650" t="str">
            <v>EM&amp;V</v>
          </cell>
          <cell r="AM7650" t="str">
            <v>Administration</v>
          </cell>
        </row>
        <row r="7651">
          <cell r="A7651" t="str">
            <v>8183005</v>
          </cell>
          <cell r="E7651">
            <v>229.24</v>
          </cell>
          <cell r="S7651" t="str">
            <v>2</v>
          </cell>
          <cell r="AJ7651" t="str">
            <v>DREBA2018-22</v>
          </cell>
          <cell r="AK7651" t="str">
            <v>EM&amp;V</v>
          </cell>
          <cell r="AM7651" t="str">
            <v>Administration</v>
          </cell>
        </row>
        <row r="7652">
          <cell r="A7652" t="str">
            <v>8183005</v>
          </cell>
          <cell r="E7652">
            <v>114.62</v>
          </cell>
          <cell r="S7652" t="str">
            <v>2</v>
          </cell>
          <cell r="AJ7652" t="str">
            <v>DREBA2018-22</v>
          </cell>
          <cell r="AK7652" t="str">
            <v>EM&amp;V</v>
          </cell>
          <cell r="AM7652" t="str">
            <v>Administration</v>
          </cell>
        </row>
        <row r="7653">
          <cell r="A7653" t="str">
            <v>8183005</v>
          </cell>
          <cell r="E7653">
            <v>114.62</v>
          </cell>
          <cell r="S7653" t="str">
            <v>2</v>
          </cell>
          <cell r="AJ7653" t="str">
            <v>DREBA2018-22</v>
          </cell>
          <cell r="AK7653" t="str">
            <v>EM&amp;V</v>
          </cell>
          <cell r="AM7653" t="str">
            <v>Administration</v>
          </cell>
        </row>
        <row r="7654">
          <cell r="A7654" t="str">
            <v>8183005</v>
          </cell>
          <cell r="E7654">
            <v>114.62</v>
          </cell>
          <cell r="S7654" t="str">
            <v>2</v>
          </cell>
          <cell r="AJ7654" t="str">
            <v>DREBA2018-22</v>
          </cell>
          <cell r="AK7654" t="str">
            <v>EM&amp;V</v>
          </cell>
          <cell r="AM7654" t="str">
            <v>Administration</v>
          </cell>
        </row>
        <row r="7655">
          <cell r="A7655" t="str">
            <v>8183005</v>
          </cell>
          <cell r="E7655">
            <v>114.62</v>
          </cell>
          <cell r="S7655" t="str">
            <v>2</v>
          </cell>
          <cell r="AJ7655" t="str">
            <v>DREBA2018-22</v>
          </cell>
          <cell r="AK7655" t="str">
            <v>EM&amp;V</v>
          </cell>
          <cell r="AM7655" t="str">
            <v>Administration</v>
          </cell>
        </row>
        <row r="7656">
          <cell r="A7656" t="str">
            <v>8183005</v>
          </cell>
          <cell r="E7656">
            <v>114.62</v>
          </cell>
          <cell r="S7656" t="str">
            <v>2</v>
          </cell>
          <cell r="AJ7656" t="str">
            <v>DREBA2018-22</v>
          </cell>
          <cell r="AK7656" t="str">
            <v>EM&amp;V</v>
          </cell>
          <cell r="AM7656" t="str">
            <v>Administration</v>
          </cell>
        </row>
        <row r="7657">
          <cell r="A7657" t="str">
            <v>8183005</v>
          </cell>
          <cell r="E7657">
            <v>57.31</v>
          </cell>
          <cell r="S7657" t="str">
            <v>2</v>
          </cell>
          <cell r="AJ7657" t="str">
            <v>DREBA2018-22</v>
          </cell>
          <cell r="AK7657" t="str">
            <v>EM&amp;V</v>
          </cell>
          <cell r="AM7657" t="str">
            <v>Administration</v>
          </cell>
        </row>
        <row r="7658">
          <cell r="A7658" t="str">
            <v>8183005</v>
          </cell>
          <cell r="E7658">
            <v>57.31</v>
          </cell>
          <cell r="S7658" t="str">
            <v>2</v>
          </cell>
          <cell r="AJ7658" t="str">
            <v>DREBA2018-22</v>
          </cell>
          <cell r="AK7658" t="str">
            <v>EM&amp;V</v>
          </cell>
          <cell r="AM7658" t="str">
            <v>Administration</v>
          </cell>
        </row>
        <row r="7659">
          <cell r="A7659" t="str">
            <v>8183005</v>
          </cell>
          <cell r="E7659">
            <v>114.62</v>
          </cell>
          <cell r="S7659" t="str">
            <v>3</v>
          </cell>
          <cell r="AJ7659" t="str">
            <v>DREBA2018-22</v>
          </cell>
          <cell r="AK7659" t="str">
            <v>EM&amp;V</v>
          </cell>
          <cell r="AM7659" t="str">
            <v>Administration</v>
          </cell>
        </row>
        <row r="7660">
          <cell r="A7660" t="str">
            <v>8183005</v>
          </cell>
          <cell r="E7660">
            <v>286.55</v>
          </cell>
          <cell r="S7660" t="str">
            <v>3</v>
          </cell>
          <cell r="AJ7660" t="str">
            <v>DREBA2018-22</v>
          </cell>
          <cell r="AK7660" t="str">
            <v>EM&amp;V</v>
          </cell>
          <cell r="AM7660" t="str">
            <v>Administration</v>
          </cell>
        </row>
        <row r="7661">
          <cell r="A7661" t="str">
            <v>8183005</v>
          </cell>
          <cell r="E7661">
            <v>229.24</v>
          </cell>
          <cell r="S7661" t="str">
            <v>3</v>
          </cell>
          <cell r="AJ7661" t="str">
            <v>DREBA2018-22</v>
          </cell>
          <cell r="AK7661" t="str">
            <v>EM&amp;V</v>
          </cell>
          <cell r="AM7661" t="str">
            <v>Administration</v>
          </cell>
        </row>
        <row r="7662">
          <cell r="A7662" t="str">
            <v>8183005</v>
          </cell>
          <cell r="E7662">
            <v>114.62</v>
          </cell>
          <cell r="S7662" t="str">
            <v>3</v>
          </cell>
          <cell r="AJ7662" t="str">
            <v>DREBA2018-22</v>
          </cell>
          <cell r="AK7662" t="str">
            <v>EM&amp;V</v>
          </cell>
          <cell r="AM7662" t="str">
            <v>Administration</v>
          </cell>
        </row>
        <row r="7663">
          <cell r="A7663" t="str">
            <v>8183005</v>
          </cell>
          <cell r="E7663">
            <v>57.31</v>
          </cell>
          <cell r="S7663" t="str">
            <v>3</v>
          </cell>
          <cell r="AJ7663" t="str">
            <v>DREBA2018-22</v>
          </cell>
          <cell r="AK7663" t="str">
            <v>EM&amp;V</v>
          </cell>
          <cell r="AM7663" t="str">
            <v>Administration</v>
          </cell>
        </row>
        <row r="7664">
          <cell r="A7664" t="str">
            <v>8183005</v>
          </cell>
          <cell r="E7664">
            <v>114.62</v>
          </cell>
          <cell r="S7664" t="str">
            <v>3</v>
          </cell>
          <cell r="AJ7664" t="str">
            <v>DREBA2018-22</v>
          </cell>
          <cell r="AK7664" t="str">
            <v>EM&amp;V</v>
          </cell>
          <cell r="AM7664" t="str">
            <v>Administration</v>
          </cell>
        </row>
        <row r="7665">
          <cell r="A7665" t="str">
            <v>8183005</v>
          </cell>
          <cell r="E7665">
            <v>67.61</v>
          </cell>
          <cell r="S7665" t="str">
            <v>3</v>
          </cell>
          <cell r="AJ7665" t="str">
            <v>DREBA2018-22</v>
          </cell>
          <cell r="AK7665" t="str">
            <v>EM&amp;V</v>
          </cell>
          <cell r="AM7665" t="str">
            <v>Administration</v>
          </cell>
        </row>
        <row r="7666">
          <cell r="A7666" t="str">
            <v>8183005</v>
          </cell>
          <cell r="E7666">
            <v>114.62</v>
          </cell>
          <cell r="S7666" t="str">
            <v>3</v>
          </cell>
          <cell r="AJ7666" t="str">
            <v>DREBA2018-22</v>
          </cell>
          <cell r="AK7666" t="str">
            <v>EM&amp;V</v>
          </cell>
          <cell r="AM7666" t="str">
            <v>Administration</v>
          </cell>
        </row>
        <row r="7667">
          <cell r="A7667" t="str">
            <v>8183005</v>
          </cell>
          <cell r="E7667">
            <v>57.31</v>
          </cell>
          <cell r="S7667" t="str">
            <v>3</v>
          </cell>
          <cell r="AJ7667" t="str">
            <v>DREBA2018-22</v>
          </cell>
          <cell r="AK7667" t="str">
            <v>EM&amp;V</v>
          </cell>
          <cell r="AM7667" t="str">
            <v>Administration</v>
          </cell>
        </row>
        <row r="7668">
          <cell r="A7668" t="str">
            <v>8183005</v>
          </cell>
          <cell r="E7668">
            <v>57.31</v>
          </cell>
          <cell r="S7668" t="str">
            <v>3</v>
          </cell>
          <cell r="AJ7668" t="str">
            <v>DREBA2018-22</v>
          </cell>
          <cell r="AK7668" t="str">
            <v>EM&amp;V</v>
          </cell>
          <cell r="AM7668" t="str">
            <v>Administration</v>
          </cell>
        </row>
        <row r="7669">
          <cell r="A7669" t="str">
            <v>8183005</v>
          </cell>
          <cell r="E7669">
            <v>57.31</v>
          </cell>
          <cell r="S7669" t="str">
            <v>3</v>
          </cell>
          <cell r="AJ7669" t="str">
            <v>DREBA2018-22</v>
          </cell>
          <cell r="AK7669" t="str">
            <v>EM&amp;V</v>
          </cell>
          <cell r="AM7669" t="str">
            <v>Administration</v>
          </cell>
        </row>
        <row r="7670">
          <cell r="A7670" t="str">
            <v>8183005</v>
          </cell>
          <cell r="E7670">
            <v>114.62</v>
          </cell>
          <cell r="S7670" t="str">
            <v>3</v>
          </cell>
          <cell r="AJ7670" t="str">
            <v>DREBA2018-22</v>
          </cell>
          <cell r="AK7670" t="str">
            <v>EM&amp;V</v>
          </cell>
          <cell r="AM7670" t="str">
            <v>Administration</v>
          </cell>
        </row>
        <row r="7671">
          <cell r="A7671" t="str">
            <v>8183005</v>
          </cell>
          <cell r="E7671">
            <v>114.62</v>
          </cell>
          <cell r="S7671" t="str">
            <v>3</v>
          </cell>
          <cell r="AJ7671" t="str">
            <v>DREBA2018-22</v>
          </cell>
          <cell r="AK7671" t="str">
            <v>EM&amp;V</v>
          </cell>
          <cell r="AM7671" t="str">
            <v>Administration</v>
          </cell>
        </row>
        <row r="7672">
          <cell r="A7672" t="str">
            <v>8183005</v>
          </cell>
          <cell r="E7672">
            <v>57.31</v>
          </cell>
          <cell r="S7672" t="str">
            <v>3</v>
          </cell>
          <cell r="AJ7672" t="str">
            <v>DREBA2018-22</v>
          </cell>
          <cell r="AK7672" t="str">
            <v>EM&amp;V</v>
          </cell>
          <cell r="AM7672" t="str">
            <v>Administration</v>
          </cell>
        </row>
        <row r="7673">
          <cell r="A7673" t="str">
            <v>8183005</v>
          </cell>
          <cell r="E7673">
            <v>57.31</v>
          </cell>
          <cell r="S7673" t="str">
            <v>3</v>
          </cell>
          <cell r="AJ7673" t="str">
            <v>DREBA2018-22</v>
          </cell>
          <cell r="AK7673" t="str">
            <v>EM&amp;V</v>
          </cell>
          <cell r="AM7673" t="str">
            <v>Administration</v>
          </cell>
        </row>
        <row r="7674">
          <cell r="A7674" t="str">
            <v>8183005</v>
          </cell>
          <cell r="E7674">
            <v>57.31</v>
          </cell>
          <cell r="S7674" t="str">
            <v>3</v>
          </cell>
          <cell r="AJ7674" t="str">
            <v>DREBA2018-22</v>
          </cell>
          <cell r="AK7674" t="str">
            <v>EM&amp;V</v>
          </cell>
          <cell r="AM7674" t="str">
            <v>Administration</v>
          </cell>
        </row>
        <row r="7675">
          <cell r="A7675" t="str">
            <v>8183005</v>
          </cell>
          <cell r="E7675">
            <v>114.62</v>
          </cell>
          <cell r="S7675" t="str">
            <v>3</v>
          </cell>
          <cell r="AJ7675" t="str">
            <v>DREBA2018-22</v>
          </cell>
          <cell r="AK7675" t="str">
            <v>EM&amp;V</v>
          </cell>
          <cell r="AM7675" t="str">
            <v>Administration</v>
          </cell>
        </row>
        <row r="7676">
          <cell r="A7676" t="str">
            <v>8183006</v>
          </cell>
          <cell r="E7676">
            <v>23.08</v>
          </cell>
          <cell r="S7676" t="str">
            <v>1</v>
          </cell>
          <cell r="AJ7676" t="str">
            <v>DREBA2018-22</v>
          </cell>
          <cell r="AK7676" t="str">
            <v>EM&amp;V</v>
          </cell>
          <cell r="AM7676" t="str">
            <v>Administration</v>
          </cell>
        </row>
        <row r="7677">
          <cell r="A7677" t="str">
            <v>8183006</v>
          </cell>
          <cell r="E7677">
            <v>29.68</v>
          </cell>
          <cell r="S7677" t="str">
            <v>1</v>
          </cell>
          <cell r="AJ7677" t="str">
            <v>DREBA2018-22</v>
          </cell>
          <cell r="AK7677" t="str">
            <v>EM&amp;V</v>
          </cell>
          <cell r="AM7677" t="str">
            <v>Administration</v>
          </cell>
        </row>
        <row r="7678">
          <cell r="A7678" t="str">
            <v>8183006</v>
          </cell>
          <cell r="E7678">
            <v>5.77</v>
          </cell>
          <cell r="S7678" t="str">
            <v>1</v>
          </cell>
          <cell r="AJ7678" t="str">
            <v>DREBA2018-22</v>
          </cell>
          <cell r="AK7678" t="str">
            <v>EM&amp;V</v>
          </cell>
          <cell r="AM7678" t="str">
            <v>Administration</v>
          </cell>
        </row>
        <row r="7679">
          <cell r="A7679" t="str">
            <v>8183006</v>
          </cell>
          <cell r="E7679">
            <v>3.28</v>
          </cell>
          <cell r="S7679" t="str">
            <v>1</v>
          </cell>
          <cell r="AJ7679" t="str">
            <v>DREBA2018-22</v>
          </cell>
          <cell r="AK7679" t="str">
            <v>EM&amp;V</v>
          </cell>
          <cell r="AM7679" t="str">
            <v>Administration</v>
          </cell>
        </row>
        <row r="7680">
          <cell r="A7680" t="str">
            <v>8183006</v>
          </cell>
          <cell r="E7680">
            <v>5.57</v>
          </cell>
          <cell r="S7680" t="str">
            <v>1</v>
          </cell>
          <cell r="AJ7680" t="str">
            <v>DREBA2018-22</v>
          </cell>
          <cell r="AK7680" t="str">
            <v>EM&amp;V</v>
          </cell>
          <cell r="AM7680" t="str">
            <v>Administration</v>
          </cell>
        </row>
        <row r="7681">
          <cell r="A7681" t="str">
            <v>8183006</v>
          </cell>
          <cell r="E7681">
            <v>33.56</v>
          </cell>
          <cell r="S7681" t="str">
            <v>1</v>
          </cell>
          <cell r="AJ7681" t="str">
            <v>DREBA2018-22</v>
          </cell>
          <cell r="AK7681" t="str">
            <v>EM&amp;V</v>
          </cell>
          <cell r="AM7681" t="str">
            <v>Administration</v>
          </cell>
        </row>
        <row r="7682">
          <cell r="A7682" t="str">
            <v>8183006</v>
          </cell>
          <cell r="E7682">
            <v>11.34</v>
          </cell>
          <cell r="S7682" t="str">
            <v>1</v>
          </cell>
          <cell r="AJ7682" t="str">
            <v>DREBA2018-22</v>
          </cell>
          <cell r="AK7682" t="str">
            <v>EM&amp;V</v>
          </cell>
          <cell r="AM7682" t="str">
            <v>Administration</v>
          </cell>
        </row>
        <row r="7683">
          <cell r="A7683" t="str">
            <v>8183006</v>
          </cell>
          <cell r="E7683">
            <v>57.31</v>
          </cell>
          <cell r="S7683" t="str">
            <v>1</v>
          </cell>
          <cell r="AJ7683" t="str">
            <v>DREBA2018-22</v>
          </cell>
          <cell r="AK7683" t="str">
            <v>EM&amp;V</v>
          </cell>
          <cell r="AM7683" t="str">
            <v>Administration</v>
          </cell>
        </row>
        <row r="7684">
          <cell r="A7684" t="str">
            <v>8183006</v>
          </cell>
          <cell r="E7684">
            <v>57.31</v>
          </cell>
          <cell r="S7684" t="str">
            <v>1</v>
          </cell>
          <cell r="AJ7684" t="str">
            <v>DREBA2018-22</v>
          </cell>
          <cell r="AK7684" t="str">
            <v>EM&amp;V</v>
          </cell>
          <cell r="AM7684" t="str">
            <v>Administration</v>
          </cell>
        </row>
        <row r="7685">
          <cell r="A7685" t="str">
            <v>8183006</v>
          </cell>
          <cell r="E7685">
            <v>57.31</v>
          </cell>
          <cell r="S7685" t="str">
            <v>2</v>
          </cell>
          <cell r="AJ7685" t="str">
            <v>DREBA2018-22</v>
          </cell>
          <cell r="AK7685" t="str">
            <v>EM&amp;V</v>
          </cell>
          <cell r="AM7685" t="str">
            <v>Administration</v>
          </cell>
        </row>
        <row r="7686">
          <cell r="A7686" t="str">
            <v>8183006</v>
          </cell>
          <cell r="E7686">
            <v>57.31</v>
          </cell>
          <cell r="S7686" t="str">
            <v>2</v>
          </cell>
          <cell r="AJ7686" t="str">
            <v>DREBA2018-22</v>
          </cell>
          <cell r="AK7686" t="str">
            <v>EM&amp;V</v>
          </cell>
          <cell r="AM7686" t="str">
            <v>Administration</v>
          </cell>
        </row>
        <row r="7687">
          <cell r="A7687" t="str">
            <v>8183006</v>
          </cell>
          <cell r="E7687">
            <v>-57.31</v>
          </cell>
          <cell r="S7687" t="str">
            <v>2</v>
          </cell>
          <cell r="AJ7687" t="str">
            <v>DREBA2018-22</v>
          </cell>
          <cell r="AK7687" t="str">
            <v>EM&amp;V</v>
          </cell>
          <cell r="AM7687" t="str">
            <v>Administration</v>
          </cell>
        </row>
        <row r="7688">
          <cell r="A7688" t="str">
            <v>8183006</v>
          </cell>
          <cell r="E7688">
            <v>-57.31</v>
          </cell>
          <cell r="S7688" t="str">
            <v>2</v>
          </cell>
          <cell r="AJ7688" t="str">
            <v>DREBA2018-22</v>
          </cell>
          <cell r="AK7688" t="str">
            <v>EM&amp;V</v>
          </cell>
          <cell r="AM7688" t="str">
            <v>Administration</v>
          </cell>
        </row>
        <row r="7689">
          <cell r="A7689" t="str">
            <v>8183043</v>
          </cell>
          <cell r="E7689">
            <v>-420.25</v>
          </cell>
          <cell r="S7689" t="str">
            <v>1</v>
          </cell>
          <cell r="AJ7689" t="str">
            <v>DREBA2018-22</v>
          </cell>
          <cell r="AK7689" t="str">
            <v>AUTO DR</v>
          </cell>
          <cell r="AM7689" t="str">
            <v>Administration</v>
          </cell>
        </row>
        <row r="7690">
          <cell r="A7690" t="str">
            <v>8183043</v>
          </cell>
          <cell r="E7690">
            <v>-840.5</v>
          </cell>
          <cell r="S7690" t="str">
            <v>1</v>
          </cell>
          <cell r="AJ7690" t="str">
            <v>DREBA2018-22</v>
          </cell>
          <cell r="AK7690" t="str">
            <v>AUTO DR</v>
          </cell>
          <cell r="AM7690" t="str">
            <v>Administration</v>
          </cell>
        </row>
        <row r="7691">
          <cell r="A7691" t="str">
            <v>8183043</v>
          </cell>
          <cell r="E7691">
            <v>-1802.32</v>
          </cell>
          <cell r="S7691" t="str">
            <v>1</v>
          </cell>
          <cell r="AJ7691" t="str">
            <v>DREBA2018-22</v>
          </cell>
          <cell r="AK7691" t="str">
            <v>AUTO DR</v>
          </cell>
          <cell r="AM7691" t="str">
            <v>Administration</v>
          </cell>
        </row>
        <row r="7692">
          <cell r="A7692" t="str">
            <v>8183043</v>
          </cell>
          <cell r="E7692">
            <v>-2037.32</v>
          </cell>
          <cell r="S7692" t="str">
            <v>1</v>
          </cell>
          <cell r="AJ7692" t="str">
            <v>DREBA2018-22</v>
          </cell>
          <cell r="AK7692" t="str">
            <v>AUTO DR</v>
          </cell>
          <cell r="AM7692" t="str">
            <v>Administration</v>
          </cell>
        </row>
        <row r="7693">
          <cell r="A7693" t="str">
            <v>8183043</v>
          </cell>
          <cell r="E7693">
            <v>-2831.38</v>
          </cell>
          <cell r="S7693" t="str">
            <v>2</v>
          </cell>
          <cell r="AJ7693" t="str">
            <v>DREBA2018-22</v>
          </cell>
          <cell r="AK7693" t="str">
            <v>AUTO DR</v>
          </cell>
          <cell r="AM7693" t="str">
            <v>Administration</v>
          </cell>
        </row>
        <row r="7694">
          <cell r="A7694" t="str">
            <v>8183043</v>
          </cell>
          <cell r="E7694">
            <v>-2045.7</v>
          </cell>
          <cell r="S7694" t="str">
            <v>3</v>
          </cell>
          <cell r="AJ7694" t="str">
            <v>DREBA2018-22</v>
          </cell>
          <cell r="AK7694" t="str">
            <v>AUTO DR</v>
          </cell>
          <cell r="AM7694" t="str">
            <v>Administration</v>
          </cell>
        </row>
        <row r="7695">
          <cell r="A7695" t="str">
            <v>8183043</v>
          </cell>
          <cell r="E7695">
            <v>18873.25</v>
          </cell>
          <cell r="S7695" t="str">
            <v>1</v>
          </cell>
          <cell r="AJ7695" t="str">
            <v>DREBA2018-22</v>
          </cell>
          <cell r="AK7695" t="str">
            <v>AUTO DR</v>
          </cell>
          <cell r="AM7695" t="str">
            <v>Administration</v>
          </cell>
        </row>
        <row r="7696">
          <cell r="A7696" t="str">
            <v>8183043</v>
          </cell>
          <cell r="E7696">
            <v>9790</v>
          </cell>
          <cell r="S7696" t="str">
            <v>1</v>
          </cell>
          <cell r="AJ7696" t="str">
            <v>DREBA2018-22</v>
          </cell>
          <cell r="AK7696" t="str">
            <v>AUTO DR</v>
          </cell>
          <cell r="AM7696" t="str">
            <v>Administration</v>
          </cell>
        </row>
        <row r="7697">
          <cell r="A7697" t="str">
            <v>8183043</v>
          </cell>
          <cell r="E7697">
            <v>15401.25</v>
          </cell>
          <cell r="S7697" t="str">
            <v>1</v>
          </cell>
          <cell r="AJ7697" t="str">
            <v>DREBA2018-22</v>
          </cell>
          <cell r="AK7697" t="str">
            <v>AUTO DR</v>
          </cell>
          <cell r="AM7697" t="str">
            <v>Administration</v>
          </cell>
        </row>
        <row r="7698">
          <cell r="A7698" t="str">
            <v>8183043</v>
          </cell>
          <cell r="E7698">
            <v>15743.5</v>
          </cell>
          <cell r="S7698" t="str">
            <v>1</v>
          </cell>
          <cell r="AJ7698" t="str">
            <v>DREBA2018-22</v>
          </cell>
          <cell r="AK7698" t="str">
            <v>AUTO DR</v>
          </cell>
          <cell r="AM7698" t="str">
            <v>Administration</v>
          </cell>
        </row>
        <row r="7699">
          <cell r="A7699" t="str">
            <v>8183043</v>
          </cell>
          <cell r="E7699">
            <v>11253</v>
          </cell>
          <cell r="S7699" t="str">
            <v>1</v>
          </cell>
          <cell r="AJ7699" t="str">
            <v>DREBA2018-22</v>
          </cell>
          <cell r="AK7699" t="str">
            <v>AUTO DR</v>
          </cell>
          <cell r="AM7699" t="str">
            <v>Administration</v>
          </cell>
        </row>
        <row r="7700">
          <cell r="A7700" t="str">
            <v>8183043</v>
          </cell>
          <cell r="E7700">
            <v>-22869.46</v>
          </cell>
          <cell r="S7700" t="str">
            <v>1</v>
          </cell>
          <cell r="AJ7700" t="str">
            <v>DREBA2018-22</v>
          </cell>
          <cell r="AK7700" t="str">
            <v>AUTO DR</v>
          </cell>
          <cell r="AM7700" t="str">
            <v>Administration</v>
          </cell>
        </row>
        <row r="7701">
          <cell r="A7701" t="str">
            <v>8183043</v>
          </cell>
          <cell r="E7701">
            <v>-15129.05</v>
          </cell>
          <cell r="S7701" t="str">
            <v>1</v>
          </cell>
          <cell r="AJ7701" t="str">
            <v>DREBA2018-22</v>
          </cell>
          <cell r="AK7701" t="str">
            <v>AUTO DR</v>
          </cell>
          <cell r="AM7701" t="str">
            <v>Administration</v>
          </cell>
        </row>
        <row r="7702">
          <cell r="A7702" t="str">
            <v>8183043</v>
          </cell>
          <cell r="E7702">
            <v>-12511.3</v>
          </cell>
          <cell r="S7702" t="str">
            <v>1</v>
          </cell>
          <cell r="AJ7702" t="str">
            <v>DREBA2018-22</v>
          </cell>
          <cell r="AK7702" t="str">
            <v>AUTO DR</v>
          </cell>
          <cell r="AM7702" t="str">
            <v>Administration</v>
          </cell>
        </row>
        <row r="7703">
          <cell r="A7703" t="str">
            <v>8183043</v>
          </cell>
          <cell r="E7703">
            <v>-6603.68</v>
          </cell>
          <cell r="S7703" t="str">
            <v>1</v>
          </cell>
          <cell r="AJ7703" t="str">
            <v>DREBA2018-22</v>
          </cell>
          <cell r="AK7703" t="str">
            <v>AUTO DR</v>
          </cell>
          <cell r="AM7703" t="str">
            <v>Administration</v>
          </cell>
        </row>
        <row r="7704">
          <cell r="A7704" t="str">
            <v>8183043</v>
          </cell>
          <cell r="E7704">
            <v>-18886.509999999998</v>
          </cell>
          <cell r="S7704" t="str">
            <v>1</v>
          </cell>
          <cell r="AJ7704" t="str">
            <v>DREBA2018-22</v>
          </cell>
          <cell r="AK7704" t="str">
            <v>AUTO DR</v>
          </cell>
          <cell r="AM7704" t="str">
            <v>Administration</v>
          </cell>
        </row>
        <row r="7705">
          <cell r="A7705" t="str">
            <v>8183043</v>
          </cell>
          <cell r="E7705">
            <v>19432.5</v>
          </cell>
          <cell r="S7705" t="str">
            <v>1</v>
          </cell>
          <cell r="AJ7705" t="str">
            <v>DREBA2018-22</v>
          </cell>
          <cell r="AK7705" t="str">
            <v>AUTO DR</v>
          </cell>
          <cell r="AM7705" t="str">
            <v>Administration</v>
          </cell>
        </row>
        <row r="7706">
          <cell r="A7706" t="str">
            <v>8183043</v>
          </cell>
          <cell r="E7706">
            <v>22463</v>
          </cell>
          <cell r="S7706" t="str">
            <v>1</v>
          </cell>
          <cell r="AJ7706" t="str">
            <v>DREBA2018-22</v>
          </cell>
          <cell r="AK7706" t="str">
            <v>AUTO DR</v>
          </cell>
          <cell r="AM7706" t="str">
            <v>Administration</v>
          </cell>
        </row>
        <row r="7707">
          <cell r="A7707" t="str">
            <v>8183043</v>
          </cell>
          <cell r="E7707">
            <v>6336</v>
          </cell>
          <cell r="S7707" t="str">
            <v>1</v>
          </cell>
          <cell r="AJ7707" t="str">
            <v>DREBA2018-22</v>
          </cell>
          <cell r="AK7707" t="str">
            <v>AUTO DR</v>
          </cell>
          <cell r="AM7707" t="str">
            <v>Administration</v>
          </cell>
        </row>
        <row r="7708">
          <cell r="A7708" t="str">
            <v>8183043</v>
          </cell>
          <cell r="E7708">
            <v>40841.74</v>
          </cell>
          <cell r="S7708" t="str">
            <v>1</v>
          </cell>
          <cell r="AJ7708" t="str">
            <v>DREBA2018-22</v>
          </cell>
          <cell r="AK7708" t="str">
            <v>AUTO DR</v>
          </cell>
          <cell r="AM7708" t="str">
            <v>Administration</v>
          </cell>
        </row>
        <row r="7709">
          <cell r="A7709" t="str">
            <v>8183043</v>
          </cell>
          <cell r="E7709">
            <v>9426.75</v>
          </cell>
          <cell r="S7709" t="str">
            <v>1</v>
          </cell>
          <cell r="AJ7709" t="str">
            <v>DREBA2018-22</v>
          </cell>
          <cell r="AK7709" t="str">
            <v>AUTO DR</v>
          </cell>
          <cell r="AM7709" t="str">
            <v>Administration</v>
          </cell>
        </row>
        <row r="7710">
          <cell r="A7710" t="str">
            <v>8183043</v>
          </cell>
          <cell r="E7710">
            <v>-19432.5</v>
          </cell>
          <cell r="S7710" t="str">
            <v>2</v>
          </cell>
          <cell r="AJ7710" t="str">
            <v>DREBA2018-22</v>
          </cell>
          <cell r="AK7710" t="str">
            <v>AUTO DR</v>
          </cell>
          <cell r="AM7710" t="str">
            <v>Administration</v>
          </cell>
        </row>
        <row r="7711">
          <cell r="A7711" t="str">
            <v>8183043</v>
          </cell>
          <cell r="E7711">
            <v>-22463</v>
          </cell>
          <cell r="S7711" t="str">
            <v>2</v>
          </cell>
          <cell r="AJ7711" t="str">
            <v>DREBA2018-22</v>
          </cell>
          <cell r="AK7711" t="str">
            <v>AUTO DR</v>
          </cell>
          <cell r="AM7711" t="str">
            <v>Administration</v>
          </cell>
        </row>
        <row r="7712">
          <cell r="A7712" t="str">
            <v>8183043</v>
          </cell>
          <cell r="E7712">
            <v>-6336</v>
          </cell>
          <cell r="S7712" t="str">
            <v>2</v>
          </cell>
          <cell r="AJ7712" t="str">
            <v>DREBA2018-22</v>
          </cell>
          <cell r="AK7712" t="str">
            <v>AUTO DR</v>
          </cell>
          <cell r="AM7712" t="str">
            <v>Administration</v>
          </cell>
        </row>
        <row r="7713">
          <cell r="A7713" t="str">
            <v>8183043</v>
          </cell>
          <cell r="E7713">
            <v>-40841.74</v>
          </cell>
          <cell r="S7713" t="str">
            <v>2</v>
          </cell>
          <cell r="AJ7713" t="str">
            <v>DREBA2018-22</v>
          </cell>
          <cell r="AK7713" t="str">
            <v>AUTO DR</v>
          </cell>
          <cell r="AM7713" t="str">
            <v>Administration</v>
          </cell>
        </row>
        <row r="7714">
          <cell r="A7714" t="str">
            <v>8183043</v>
          </cell>
          <cell r="E7714">
            <v>-9426.75</v>
          </cell>
          <cell r="S7714" t="str">
            <v>2</v>
          </cell>
          <cell r="AJ7714" t="str">
            <v>DREBA2018-22</v>
          </cell>
          <cell r="AK7714" t="str">
            <v>AUTO DR</v>
          </cell>
          <cell r="AM7714" t="str">
            <v>Administration</v>
          </cell>
        </row>
        <row r="7715">
          <cell r="A7715" t="str">
            <v>8183043</v>
          </cell>
          <cell r="E7715">
            <v>19401.5</v>
          </cell>
          <cell r="S7715" t="str">
            <v>2</v>
          </cell>
          <cell r="AJ7715" t="str">
            <v>DREBA2018-22</v>
          </cell>
          <cell r="AK7715" t="str">
            <v>AUTO DR</v>
          </cell>
          <cell r="AM7715" t="str">
            <v>Administration</v>
          </cell>
        </row>
        <row r="7716">
          <cell r="A7716" t="str">
            <v>8183043</v>
          </cell>
          <cell r="E7716">
            <v>22437.200000000001</v>
          </cell>
          <cell r="S7716" t="str">
            <v>2</v>
          </cell>
          <cell r="AJ7716" t="str">
            <v>DREBA2018-22</v>
          </cell>
          <cell r="AK7716" t="str">
            <v>AUTO DR</v>
          </cell>
          <cell r="AM7716" t="str">
            <v>Administration</v>
          </cell>
        </row>
        <row r="7717">
          <cell r="A7717" t="str">
            <v>8183043</v>
          </cell>
          <cell r="E7717">
            <v>6340.75</v>
          </cell>
          <cell r="S7717" t="str">
            <v>2</v>
          </cell>
          <cell r="AJ7717" t="str">
            <v>DREBA2018-22</v>
          </cell>
          <cell r="AK7717" t="str">
            <v>AUTO DR</v>
          </cell>
          <cell r="AM7717" t="str">
            <v>Administration</v>
          </cell>
        </row>
        <row r="7718">
          <cell r="A7718" t="str">
            <v>8183043</v>
          </cell>
          <cell r="E7718">
            <v>41196.65</v>
          </cell>
          <cell r="S7718" t="str">
            <v>2</v>
          </cell>
          <cell r="AJ7718" t="str">
            <v>DREBA2018-22</v>
          </cell>
          <cell r="AK7718" t="str">
            <v>AUTO DR</v>
          </cell>
          <cell r="AM7718" t="str">
            <v>Administration</v>
          </cell>
        </row>
        <row r="7719">
          <cell r="A7719" t="str">
            <v>8183043</v>
          </cell>
          <cell r="E7719">
            <v>9381.5</v>
          </cell>
          <cell r="S7719" t="str">
            <v>2</v>
          </cell>
          <cell r="AJ7719" t="str">
            <v>DREBA2018-22</v>
          </cell>
          <cell r="AK7719" t="str">
            <v>AUTO DR</v>
          </cell>
          <cell r="AM7719" t="str">
            <v>Administration</v>
          </cell>
        </row>
        <row r="7720">
          <cell r="A7720" t="str">
            <v>8183043</v>
          </cell>
          <cell r="E7720">
            <v>31</v>
          </cell>
          <cell r="S7720" t="str">
            <v>2</v>
          </cell>
          <cell r="AJ7720" t="str">
            <v>DREBA2018-22</v>
          </cell>
          <cell r="AK7720" t="str">
            <v>AUTO DR</v>
          </cell>
          <cell r="AM7720" t="str">
            <v>Administration</v>
          </cell>
        </row>
        <row r="7721">
          <cell r="A7721" t="str">
            <v>8183043</v>
          </cell>
          <cell r="E7721">
            <v>25.8</v>
          </cell>
          <cell r="S7721" t="str">
            <v>2</v>
          </cell>
          <cell r="AJ7721" t="str">
            <v>DREBA2018-22</v>
          </cell>
          <cell r="AK7721" t="str">
            <v>AUTO DR</v>
          </cell>
          <cell r="AM7721" t="str">
            <v>Administration</v>
          </cell>
        </row>
        <row r="7722">
          <cell r="A7722" t="str">
            <v>8183043</v>
          </cell>
          <cell r="E7722">
            <v>45.25</v>
          </cell>
          <cell r="S7722" t="str">
            <v>2</v>
          </cell>
          <cell r="AJ7722" t="str">
            <v>DREBA2018-22</v>
          </cell>
          <cell r="AK7722" t="str">
            <v>AUTO DR</v>
          </cell>
          <cell r="AM7722" t="str">
            <v>Administration</v>
          </cell>
        </row>
        <row r="7723">
          <cell r="A7723" t="str">
            <v>8183043</v>
          </cell>
          <cell r="E7723">
            <v>31595.97</v>
          </cell>
          <cell r="S7723" t="str">
            <v>2</v>
          </cell>
          <cell r="AJ7723" t="str">
            <v>DREBA2018-22</v>
          </cell>
          <cell r="AK7723" t="str">
            <v>AUTO DR</v>
          </cell>
          <cell r="AM7723" t="str">
            <v>Administration</v>
          </cell>
        </row>
        <row r="7724">
          <cell r="A7724" t="str">
            <v>8183043</v>
          </cell>
          <cell r="E7724">
            <v>10500</v>
          </cell>
          <cell r="S7724" t="str">
            <v>2</v>
          </cell>
          <cell r="AJ7724" t="str">
            <v>DREBA2018-22</v>
          </cell>
          <cell r="AK7724" t="str">
            <v>AUTO DR</v>
          </cell>
          <cell r="AM7724" t="str">
            <v>Administration</v>
          </cell>
        </row>
        <row r="7725">
          <cell r="A7725" t="str">
            <v>8183043</v>
          </cell>
          <cell r="E7725">
            <v>15750</v>
          </cell>
          <cell r="S7725" t="str">
            <v>2</v>
          </cell>
          <cell r="AJ7725" t="str">
            <v>DREBA2018-22</v>
          </cell>
          <cell r="AK7725" t="str">
            <v>AUTO DR</v>
          </cell>
          <cell r="AM7725" t="str">
            <v>Administration</v>
          </cell>
        </row>
        <row r="7726">
          <cell r="A7726" t="str">
            <v>8183043</v>
          </cell>
          <cell r="E7726">
            <v>11550</v>
          </cell>
          <cell r="S7726" t="str">
            <v>2</v>
          </cell>
          <cell r="AJ7726" t="str">
            <v>DREBA2018-22</v>
          </cell>
          <cell r="AK7726" t="str">
            <v>AUTO DR</v>
          </cell>
          <cell r="AM7726" t="str">
            <v>Administration</v>
          </cell>
        </row>
        <row r="7727">
          <cell r="A7727" t="str">
            <v>8183043</v>
          </cell>
          <cell r="E7727">
            <v>14700</v>
          </cell>
          <cell r="S7727" t="str">
            <v>2</v>
          </cell>
          <cell r="AJ7727" t="str">
            <v>DREBA2018-22</v>
          </cell>
          <cell r="AK7727" t="str">
            <v>AUTO DR</v>
          </cell>
          <cell r="AM7727" t="str">
            <v>Administration</v>
          </cell>
        </row>
        <row r="7728">
          <cell r="A7728" t="str">
            <v>8183043</v>
          </cell>
          <cell r="E7728">
            <v>15750</v>
          </cell>
          <cell r="S7728" t="str">
            <v>2</v>
          </cell>
          <cell r="AJ7728" t="str">
            <v>DREBA2018-22</v>
          </cell>
          <cell r="AK7728" t="str">
            <v>AUTO DR</v>
          </cell>
          <cell r="AM7728" t="str">
            <v>Administration</v>
          </cell>
        </row>
        <row r="7729">
          <cell r="A7729" t="str">
            <v>8183043</v>
          </cell>
          <cell r="E7729">
            <v>5250</v>
          </cell>
          <cell r="S7729" t="str">
            <v>2</v>
          </cell>
          <cell r="AJ7729" t="str">
            <v>DREBA2018-22</v>
          </cell>
          <cell r="AK7729" t="str">
            <v>AUTO DR</v>
          </cell>
          <cell r="AM7729" t="str">
            <v>Administration</v>
          </cell>
        </row>
        <row r="7730">
          <cell r="A7730" t="str">
            <v>8183043</v>
          </cell>
          <cell r="E7730">
            <v>-31</v>
          </cell>
          <cell r="S7730" t="str">
            <v>3</v>
          </cell>
          <cell r="AJ7730" t="str">
            <v>DREBA2018-22</v>
          </cell>
          <cell r="AK7730" t="str">
            <v>AUTO DR</v>
          </cell>
          <cell r="AM7730" t="str">
            <v>Administration</v>
          </cell>
        </row>
        <row r="7731">
          <cell r="A7731" t="str">
            <v>8183043</v>
          </cell>
          <cell r="E7731">
            <v>-25.8</v>
          </cell>
          <cell r="S7731" t="str">
            <v>3</v>
          </cell>
          <cell r="AJ7731" t="str">
            <v>DREBA2018-22</v>
          </cell>
          <cell r="AK7731" t="str">
            <v>AUTO DR</v>
          </cell>
          <cell r="AM7731" t="str">
            <v>Administration</v>
          </cell>
        </row>
        <row r="7732">
          <cell r="A7732" t="str">
            <v>8183043</v>
          </cell>
          <cell r="E7732">
            <v>-45.25</v>
          </cell>
          <cell r="S7732" t="str">
            <v>3</v>
          </cell>
          <cell r="AJ7732" t="str">
            <v>DREBA2018-22</v>
          </cell>
          <cell r="AK7732" t="str">
            <v>AUTO DR</v>
          </cell>
          <cell r="AM7732" t="str">
            <v>Administration</v>
          </cell>
        </row>
        <row r="7733">
          <cell r="A7733" t="str">
            <v>8183043</v>
          </cell>
          <cell r="E7733">
            <v>-31595.97</v>
          </cell>
          <cell r="S7733" t="str">
            <v>3</v>
          </cell>
          <cell r="AJ7733" t="str">
            <v>DREBA2018-22</v>
          </cell>
          <cell r="AK7733" t="str">
            <v>AUTO DR</v>
          </cell>
          <cell r="AM7733" t="str">
            <v>Administration</v>
          </cell>
        </row>
        <row r="7734">
          <cell r="A7734" t="str">
            <v>8183043</v>
          </cell>
          <cell r="E7734">
            <v>-10500</v>
          </cell>
          <cell r="S7734" t="str">
            <v>3</v>
          </cell>
          <cell r="AJ7734" t="str">
            <v>DREBA2018-22</v>
          </cell>
          <cell r="AK7734" t="str">
            <v>AUTO DR</v>
          </cell>
          <cell r="AM7734" t="str">
            <v>Administration</v>
          </cell>
        </row>
        <row r="7735">
          <cell r="A7735" t="str">
            <v>8183043</v>
          </cell>
          <cell r="E7735">
            <v>-15750</v>
          </cell>
          <cell r="S7735" t="str">
            <v>3</v>
          </cell>
          <cell r="AJ7735" t="str">
            <v>DREBA2018-22</v>
          </cell>
          <cell r="AK7735" t="str">
            <v>AUTO DR</v>
          </cell>
          <cell r="AM7735" t="str">
            <v>Administration</v>
          </cell>
        </row>
        <row r="7736">
          <cell r="A7736" t="str">
            <v>8183043</v>
          </cell>
          <cell r="E7736">
            <v>-11550</v>
          </cell>
          <cell r="S7736" t="str">
            <v>3</v>
          </cell>
          <cell r="AJ7736" t="str">
            <v>DREBA2018-22</v>
          </cell>
          <cell r="AK7736" t="str">
            <v>AUTO DR</v>
          </cell>
          <cell r="AM7736" t="str">
            <v>Administration</v>
          </cell>
        </row>
        <row r="7737">
          <cell r="A7737" t="str">
            <v>8183043</v>
          </cell>
          <cell r="E7737">
            <v>-14700</v>
          </cell>
          <cell r="S7737" t="str">
            <v>3</v>
          </cell>
          <cell r="AJ7737" t="str">
            <v>DREBA2018-22</v>
          </cell>
          <cell r="AK7737" t="str">
            <v>AUTO DR</v>
          </cell>
          <cell r="AM7737" t="str">
            <v>Administration</v>
          </cell>
        </row>
        <row r="7738">
          <cell r="A7738" t="str">
            <v>8183043</v>
          </cell>
          <cell r="E7738">
            <v>-15750</v>
          </cell>
          <cell r="S7738" t="str">
            <v>3</v>
          </cell>
          <cell r="AJ7738" t="str">
            <v>DREBA2018-22</v>
          </cell>
          <cell r="AK7738" t="str">
            <v>AUTO DR</v>
          </cell>
          <cell r="AM7738" t="str">
            <v>Administration</v>
          </cell>
        </row>
        <row r="7739">
          <cell r="A7739" t="str">
            <v>8183043</v>
          </cell>
          <cell r="E7739">
            <v>-5250</v>
          </cell>
          <cell r="S7739" t="str">
            <v>3</v>
          </cell>
          <cell r="AJ7739" t="str">
            <v>DREBA2018-22</v>
          </cell>
          <cell r="AK7739" t="str">
            <v>AUTO DR</v>
          </cell>
          <cell r="AM7739" t="str">
            <v>Administration</v>
          </cell>
        </row>
        <row r="7740">
          <cell r="A7740" t="str">
            <v>8183043</v>
          </cell>
          <cell r="E7740">
            <v>18396.75</v>
          </cell>
          <cell r="S7740" t="str">
            <v>3</v>
          </cell>
          <cell r="AJ7740" t="str">
            <v>DREBA2018-22</v>
          </cell>
          <cell r="AK7740" t="str">
            <v>AUTO DR</v>
          </cell>
          <cell r="AM7740" t="str">
            <v>Administration</v>
          </cell>
        </row>
        <row r="7741">
          <cell r="A7741" t="str">
            <v>8183043</v>
          </cell>
          <cell r="E7741">
            <v>3163.5</v>
          </cell>
          <cell r="S7741" t="str">
            <v>3</v>
          </cell>
          <cell r="AJ7741" t="str">
            <v>DREBA2018-22</v>
          </cell>
          <cell r="AK7741" t="str">
            <v>AUTO DR</v>
          </cell>
          <cell r="AM7741" t="str">
            <v>Administration</v>
          </cell>
        </row>
        <row r="7742">
          <cell r="A7742" t="str">
            <v>8183043</v>
          </cell>
          <cell r="E7742">
            <v>16700.5</v>
          </cell>
          <cell r="S7742" t="str">
            <v>3</v>
          </cell>
          <cell r="AJ7742" t="str">
            <v>DREBA2018-22</v>
          </cell>
          <cell r="AK7742" t="str">
            <v>AUTO DR</v>
          </cell>
          <cell r="AM7742" t="str">
            <v>Administration</v>
          </cell>
        </row>
        <row r="7743">
          <cell r="A7743" t="str">
            <v>8183043</v>
          </cell>
          <cell r="E7743">
            <v>15278</v>
          </cell>
          <cell r="S7743" t="str">
            <v>3</v>
          </cell>
          <cell r="AJ7743" t="str">
            <v>DREBA2018-22</v>
          </cell>
          <cell r="AK7743" t="str">
            <v>AUTO DR</v>
          </cell>
          <cell r="AM7743" t="str">
            <v>Administration</v>
          </cell>
        </row>
        <row r="7744">
          <cell r="A7744" t="str">
            <v>8183043</v>
          </cell>
          <cell r="E7744">
            <v>848</v>
          </cell>
          <cell r="S7744" t="str">
            <v>3</v>
          </cell>
          <cell r="AJ7744" t="str">
            <v>DREBA2018-22</v>
          </cell>
          <cell r="AK7744" t="str">
            <v>AUTO DR</v>
          </cell>
          <cell r="AM7744" t="str">
            <v>Administration</v>
          </cell>
        </row>
        <row r="7745">
          <cell r="A7745" t="str">
            <v>8183043</v>
          </cell>
          <cell r="E7745">
            <v>13151</v>
          </cell>
          <cell r="S7745" t="str">
            <v>3</v>
          </cell>
          <cell r="AJ7745" t="str">
            <v>DREBA2018-22</v>
          </cell>
          <cell r="AK7745" t="str">
            <v>AUTO DR</v>
          </cell>
          <cell r="AM7745" t="str">
            <v>Administration</v>
          </cell>
        </row>
        <row r="7746">
          <cell r="A7746" t="str">
            <v>8183043</v>
          </cell>
          <cell r="E7746">
            <v>3816</v>
          </cell>
          <cell r="S7746" t="str">
            <v>3</v>
          </cell>
          <cell r="AJ7746" t="str">
            <v>DREBA2018-22</v>
          </cell>
          <cell r="AK7746" t="str">
            <v>AUTO DR</v>
          </cell>
          <cell r="AM7746" t="str">
            <v>Administration</v>
          </cell>
        </row>
        <row r="7747">
          <cell r="A7747" t="str">
            <v>8183043</v>
          </cell>
          <cell r="E7747">
            <v>20400</v>
          </cell>
          <cell r="S7747" t="str">
            <v>3</v>
          </cell>
          <cell r="AJ7747" t="str">
            <v>DREBA2018-22</v>
          </cell>
          <cell r="AK7747" t="str">
            <v>AUTO DR</v>
          </cell>
          <cell r="AM7747" t="str">
            <v>Administration</v>
          </cell>
        </row>
        <row r="7748">
          <cell r="A7748" t="str">
            <v>8183043</v>
          </cell>
          <cell r="E7748">
            <v>6800</v>
          </cell>
          <cell r="S7748" t="str">
            <v>3</v>
          </cell>
          <cell r="AJ7748" t="str">
            <v>DREBA2018-22</v>
          </cell>
          <cell r="AK7748" t="str">
            <v>AUTO DR</v>
          </cell>
          <cell r="AM7748" t="str">
            <v>Administration</v>
          </cell>
        </row>
        <row r="7749">
          <cell r="A7749" t="str">
            <v>8183043</v>
          </cell>
          <cell r="E7749">
            <v>10200</v>
          </cell>
          <cell r="S7749" t="str">
            <v>3</v>
          </cell>
          <cell r="AJ7749" t="str">
            <v>DREBA2018-22</v>
          </cell>
          <cell r="AK7749" t="str">
            <v>AUTO DR</v>
          </cell>
          <cell r="AM7749" t="str">
            <v>Administration</v>
          </cell>
        </row>
        <row r="7750">
          <cell r="A7750" t="str">
            <v>8183043</v>
          </cell>
          <cell r="E7750">
            <v>7480</v>
          </cell>
          <cell r="S7750" t="str">
            <v>3</v>
          </cell>
          <cell r="AJ7750" t="str">
            <v>DREBA2018-22</v>
          </cell>
          <cell r="AK7750" t="str">
            <v>AUTO DR</v>
          </cell>
          <cell r="AM7750" t="str">
            <v>Administration</v>
          </cell>
        </row>
        <row r="7751">
          <cell r="A7751" t="str">
            <v>8183043</v>
          </cell>
          <cell r="E7751">
            <v>9520</v>
          </cell>
          <cell r="S7751" t="str">
            <v>3</v>
          </cell>
          <cell r="AJ7751" t="str">
            <v>DREBA2018-22</v>
          </cell>
          <cell r="AK7751" t="str">
            <v>AUTO DR</v>
          </cell>
          <cell r="AM7751" t="str">
            <v>Administration</v>
          </cell>
        </row>
        <row r="7752">
          <cell r="A7752" t="str">
            <v>8183043</v>
          </cell>
          <cell r="E7752">
            <v>10200</v>
          </cell>
          <cell r="S7752" t="str">
            <v>3</v>
          </cell>
          <cell r="AJ7752" t="str">
            <v>DREBA2018-22</v>
          </cell>
          <cell r="AK7752" t="str">
            <v>AUTO DR</v>
          </cell>
          <cell r="AM7752" t="str">
            <v>Administration</v>
          </cell>
        </row>
        <row r="7753">
          <cell r="A7753" t="str">
            <v>8183043</v>
          </cell>
          <cell r="E7753">
            <v>3400</v>
          </cell>
          <cell r="S7753" t="str">
            <v>3</v>
          </cell>
          <cell r="AJ7753" t="str">
            <v>DREBA2018-22</v>
          </cell>
          <cell r="AK7753" t="str">
            <v>AUTO DR</v>
          </cell>
          <cell r="AM7753" t="str">
            <v>Administration</v>
          </cell>
        </row>
        <row r="7754">
          <cell r="A7754" t="str">
            <v>8183043</v>
          </cell>
          <cell r="E7754">
            <v>3810.94</v>
          </cell>
          <cell r="S7754" t="str">
            <v>1</v>
          </cell>
          <cell r="AJ7754" t="str">
            <v>DREBA2018-22</v>
          </cell>
          <cell r="AK7754" t="str">
            <v>AUTO DR</v>
          </cell>
          <cell r="AM7754" t="str">
            <v>Administration</v>
          </cell>
        </row>
        <row r="7755">
          <cell r="A7755" t="str">
            <v>8183043</v>
          </cell>
          <cell r="E7755">
            <v>1304.1400000000001</v>
          </cell>
          <cell r="S7755" t="str">
            <v>2</v>
          </cell>
          <cell r="AJ7755" t="str">
            <v>DREBA2018-22</v>
          </cell>
          <cell r="AK7755" t="str">
            <v>AUTO DR</v>
          </cell>
          <cell r="AM7755" t="str">
            <v>Administration</v>
          </cell>
        </row>
        <row r="7756">
          <cell r="A7756" t="str">
            <v>8183043</v>
          </cell>
          <cell r="E7756">
            <v>-6337.58</v>
          </cell>
          <cell r="S7756" t="str">
            <v>3</v>
          </cell>
          <cell r="AJ7756" t="str">
            <v>DREBA2018-22</v>
          </cell>
          <cell r="AK7756" t="str">
            <v>AUTO DR</v>
          </cell>
          <cell r="AM7756" t="str">
            <v>Administration</v>
          </cell>
        </row>
        <row r="7757">
          <cell r="A7757" t="str">
            <v>8183043</v>
          </cell>
          <cell r="E7757">
            <v>276.39</v>
          </cell>
          <cell r="S7757" t="str">
            <v>1</v>
          </cell>
          <cell r="AJ7757" t="str">
            <v>DREBA2018-22</v>
          </cell>
          <cell r="AK7757" t="str">
            <v>AUTO DR</v>
          </cell>
          <cell r="AM7757" t="str">
            <v>Administration</v>
          </cell>
        </row>
        <row r="7758">
          <cell r="A7758" t="str">
            <v>8183043</v>
          </cell>
          <cell r="E7758">
            <v>12.92</v>
          </cell>
          <cell r="S7758" t="str">
            <v>1</v>
          </cell>
          <cell r="AJ7758" t="str">
            <v>DREBA2018-22</v>
          </cell>
          <cell r="AK7758" t="str">
            <v>AUTO DR</v>
          </cell>
          <cell r="AM7758" t="str">
            <v>Administration</v>
          </cell>
        </row>
        <row r="7759">
          <cell r="A7759" t="str">
            <v>8183043</v>
          </cell>
          <cell r="E7759">
            <v>717.6</v>
          </cell>
          <cell r="S7759" t="str">
            <v>2</v>
          </cell>
          <cell r="AJ7759" t="str">
            <v>DREBA2018-22</v>
          </cell>
          <cell r="AK7759" t="str">
            <v>AUTO DR</v>
          </cell>
          <cell r="AM7759" t="str">
            <v>Administration</v>
          </cell>
        </row>
        <row r="7760">
          <cell r="A7760" t="str">
            <v>8183043</v>
          </cell>
          <cell r="E7760">
            <v>1278.4100000000001</v>
          </cell>
          <cell r="S7760" t="str">
            <v>3</v>
          </cell>
          <cell r="AJ7760" t="str">
            <v>DREBA2018-22</v>
          </cell>
          <cell r="AK7760" t="str">
            <v>AUTO DR</v>
          </cell>
          <cell r="AM7760" t="str">
            <v>Administration</v>
          </cell>
        </row>
        <row r="7761">
          <cell r="A7761" t="str">
            <v>8183043</v>
          </cell>
          <cell r="E7761">
            <v>685.27</v>
          </cell>
          <cell r="S7761" t="str">
            <v>3</v>
          </cell>
          <cell r="AJ7761" t="str">
            <v>DREBA2018-22</v>
          </cell>
          <cell r="AK7761" t="str">
            <v>AUTO DR</v>
          </cell>
          <cell r="AM7761" t="str">
            <v>Administration</v>
          </cell>
        </row>
        <row r="7762">
          <cell r="A7762" t="str">
            <v>8183043</v>
          </cell>
          <cell r="E7762">
            <v>6.86</v>
          </cell>
          <cell r="S7762" t="str">
            <v>3</v>
          </cell>
          <cell r="AJ7762" t="str">
            <v>DREBA2018-22</v>
          </cell>
          <cell r="AK7762" t="str">
            <v>AUTO DR</v>
          </cell>
          <cell r="AM7762" t="str">
            <v>Administration</v>
          </cell>
        </row>
        <row r="7763">
          <cell r="A7763" t="str">
            <v>8183043</v>
          </cell>
          <cell r="E7763">
            <v>355.3</v>
          </cell>
          <cell r="S7763" t="str">
            <v>1</v>
          </cell>
          <cell r="AJ7763" t="str">
            <v>DREBA2018-22</v>
          </cell>
          <cell r="AK7763" t="str">
            <v>AUTO DR</v>
          </cell>
          <cell r="AM7763" t="str">
            <v>Administration</v>
          </cell>
        </row>
        <row r="7764">
          <cell r="A7764" t="str">
            <v>8183043</v>
          </cell>
          <cell r="E7764">
            <v>16.600000000000001</v>
          </cell>
          <cell r="S7764" t="str">
            <v>1</v>
          </cell>
          <cell r="AJ7764" t="str">
            <v>DREBA2018-22</v>
          </cell>
          <cell r="AK7764" t="str">
            <v>AUTO DR</v>
          </cell>
          <cell r="AM7764" t="str">
            <v>Administration</v>
          </cell>
        </row>
        <row r="7765">
          <cell r="A7765" t="str">
            <v>8183043</v>
          </cell>
          <cell r="E7765">
            <v>922.48</v>
          </cell>
          <cell r="S7765" t="str">
            <v>2</v>
          </cell>
          <cell r="AJ7765" t="str">
            <v>DREBA2018-22</v>
          </cell>
          <cell r="AK7765" t="str">
            <v>AUTO DR</v>
          </cell>
          <cell r="AM7765" t="str">
            <v>Administration</v>
          </cell>
        </row>
        <row r="7766">
          <cell r="A7766" t="str">
            <v>8183043</v>
          </cell>
          <cell r="E7766">
            <v>1643.4</v>
          </cell>
          <cell r="S7766" t="str">
            <v>3</v>
          </cell>
          <cell r="AJ7766" t="str">
            <v>DREBA2018-22</v>
          </cell>
          <cell r="AK7766" t="str">
            <v>AUTO DR</v>
          </cell>
          <cell r="AM7766" t="str">
            <v>Administration</v>
          </cell>
        </row>
        <row r="7767">
          <cell r="A7767" t="str">
            <v>8183043</v>
          </cell>
          <cell r="E7767">
            <v>880.92</v>
          </cell>
          <cell r="S7767" t="str">
            <v>3</v>
          </cell>
          <cell r="AJ7767" t="str">
            <v>DREBA2018-22</v>
          </cell>
          <cell r="AK7767" t="str">
            <v>AUTO DR</v>
          </cell>
          <cell r="AM7767" t="str">
            <v>Administration</v>
          </cell>
        </row>
        <row r="7768">
          <cell r="A7768" t="str">
            <v>8183043</v>
          </cell>
          <cell r="E7768">
            <v>8.81</v>
          </cell>
          <cell r="S7768" t="str">
            <v>3</v>
          </cell>
          <cell r="AJ7768" t="str">
            <v>DREBA2018-22</v>
          </cell>
          <cell r="AK7768" t="str">
            <v>AUTO DR</v>
          </cell>
          <cell r="AM7768" t="str">
            <v>Administration</v>
          </cell>
        </row>
        <row r="7769">
          <cell r="A7769" t="str">
            <v>8183043</v>
          </cell>
          <cell r="E7769">
            <v>68.959999999999994</v>
          </cell>
          <cell r="S7769" t="str">
            <v>1</v>
          </cell>
          <cell r="AJ7769" t="str">
            <v>DREBA2018-22</v>
          </cell>
          <cell r="AK7769" t="str">
            <v>AUTO DR</v>
          </cell>
          <cell r="AM7769" t="str">
            <v>Administration</v>
          </cell>
        </row>
        <row r="7770">
          <cell r="A7770" t="str">
            <v>8183043</v>
          </cell>
          <cell r="E7770">
            <v>3.21</v>
          </cell>
          <cell r="S7770" t="str">
            <v>1</v>
          </cell>
          <cell r="AJ7770" t="str">
            <v>DREBA2018-22</v>
          </cell>
          <cell r="AK7770" t="str">
            <v>AUTO DR</v>
          </cell>
          <cell r="AM7770" t="str">
            <v>Administration</v>
          </cell>
        </row>
        <row r="7771">
          <cell r="A7771" t="str">
            <v>8183043</v>
          </cell>
          <cell r="E7771">
            <v>179.03</v>
          </cell>
          <cell r="S7771" t="str">
            <v>2</v>
          </cell>
          <cell r="AJ7771" t="str">
            <v>DREBA2018-22</v>
          </cell>
          <cell r="AK7771" t="str">
            <v>AUTO DR</v>
          </cell>
          <cell r="AM7771" t="str">
            <v>Administration</v>
          </cell>
        </row>
        <row r="7772">
          <cell r="A7772" t="str">
            <v>8183043</v>
          </cell>
          <cell r="E7772">
            <v>318.95</v>
          </cell>
          <cell r="S7772" t="str">
            <v>3</v>
          </cell>
          <cell r="AJ7772" t="str">
            <v>DREBA2018-22</v>
          </cell>
          <cell r="AK7772" t="str">
            <v>AUTO DR</v>
          </cell>
          <cell r="AM7772" t="str">
            <v>Administration</v>
          </cell>
        </row>
        <row r="7773">
          <cell r="A7773" t="str">
            <v>8183043</v>
          </cell>
          <cell r="E7773">
            <v>170.96</v>
          </cell>
          <cell r="S7773" t="str">
            <v>3</v>
          </cell>
          <cell r="AJ7773" t="str">
            <v>DREBA2018-22</v>
          </cell>
          <cell r="AK7773" t="str">
            <v>AUTO DR</v>
          </cell>
          <cell r="AM7773" t="str">
            <v>Administration</v>
          </cell>
        </row>
        <row r="7774">
          <cell r="A7774" t="str">
            <v>8183043</v>
          </cell>
          <cell r="E7774">
            <v>1.7</v>
          </cell>
          <cell r="S7774" t="str">
            <v>3</v>
          </cell>
          <cell r="AJ7774" t="str">
            <v>DREBA2018-22</v>
          </cell>
          <cell r="AK7774" t="str">
            <v>AUTO DR</v>
          </cell>
          <cell r="AM7774" t="str">
            <v>Administration</v>
          </cell>
        </row>
        <row r="7775">
          <cell r="A7775" t="str">
            <v>8183043</v>
          </cell>
          <cell r="E7775">
            <v>39.14</v>
          </cell>
          <cell r="S7775" t="str">
            <v>1</v>
          </cell>
          <cell r="AJ7775" t="str">
            <v>DREBA2018-22</v>
          </cell>
          <cell r="AK7775" t="str">
            <v>AUTO DR</v>
          </cell>
          <cell r="AM7775" t="str">
            <v>Administration</v>
          </cell>
        </row>
        <row r="7776">
          <cell r="A7776" t="str">
            <v>8183043</v>
          </cell>
          <cell r="E7776">
            <v>1.83</v>
          </cell>
          <cell r="S7776" t="str">
            <v>1</v>
          </cell>
          <cell r="AJ7776" t="str">
            <v>DREBA2018-22</v>
          </cell>
          <cell r="AK7776" t="str">
            <v>AUTO DR</v>
          </cell>
          <cell r="AM7776" t="str">
            <v>Administration</v>
          </cell>
        </row>
        <row r="7777">
          <cell r="A7777" t="str">
            <v>8183043</v>
          </cell>
          <cell r="E7777">
            <v>101.61</v>
          </cell>
          <cell r="S7777" t="str">
            <v>2</v>
          </cell>
          <cell r="AJ7777" t="str">
            <v>DREBA2018-22</v>
          </cell>
          <cell r="AK7777" t="str">
            <v>AUTO DR</v>
          </cell>
          <cell r="AM7777" t="str">
            <v>Administration</v>
          </cell>
        </row>
        <row r="7778">
          <cell r="A7778" t="str">
            <v>8183043</v>
          </cell>
          <cell r="E7778">
            <v>181.02</v>
          </cell>
          <cell r="S7778" t="str">
            <v>3</v>
          </cell>
          <cell r="AJ7778" t="str">
            <v>DREBA2018-22</v>
          </cell>
          <cell r="AK7778" t="str">
            <v>AUTO DR</v>
          </cell>
          <cell r="AM7778" t="str">
            <v>Administration</v>
          </cell>
        </row>
        <row r="7779">
          <cell r="A7779" t="str">
            <v>8183043</v>
          </cell>
          <cell r="E7779">
            <v>97.04</v>
          </cell>
          <cell r="S7779" t="str">
            <v>3</v>
          </cell>
          <cell r="AJ7779" t="str">
            <v>DREBA2018-22</v>
          </cell>
          <cell r="AK7779" t="str">
            <v>AUTO DR</v>
          </cell>
          <cell r="AM7779" t="str">
            <v>Administration</v>
          </cell>
        </row>
        <row r="7780">
          <cell r="A7780" t="str">
            <v>8183043</v>
          </cell>
          <cell r="E7780">
            <v>0.97</v>
          </cell>
          <cell r="S7780" t="str">
            <v>3</v>
          </cell>
          <cell r="AJ7780" t="str">
            <v>DREBA2018-22</v>
          </cell>
          <cell r="AK7780" t="str">
            <v>AUTO DR</v>
          </cell>
          <cell r="AM7780" t="str">
            <v>Administration</v>
          </cell>
        </row>
        <row r="7781">
          <cell r="A7781" t="str">
            <v>8183043</v>
          </cell>
          <cell r="E7781">
            <v>66.7</v>
          </cell>
          <cell r="S7781" t="str">
            <v>1</v>
          </cell>
          <cell r="AJ7781" t="str">
            <v>DREBA2018-22</v>
          </cell>
          <cell r="AK7781" t="str">
            <v>AUTO DR</v>
          </cell>
          <cell r="AM7781" t="str">
            <v>Administration</v>
          </cell>
        </row>
        <row r="7782">
          <cell r="A7782" t="str">
            <v>8183043</v>
          </cell>
          <cell r="E7782">
            <v>3.11</v>
          </cell>
          <cell r="S7782" t="str">
            <v>1</v>
          </cell>
          <cell r="AJ7782" t="str">
            <v>DREBA2018-22</v>
          </cell>
          <cell r="AK7782" t="str">
            <v>AUTO DR</v>
          </cell>
          <cell r="AM7782" t="str">
            <v>Administration</v>
          </cell>
        </row>
        <row r="7783">
          <cell r="A7783" t="str">
            <v>8183043</v>
          </cell>
          <cell r="E7783">
            <v>173.17</v>
          </cell>
          <cell r="S7783" t="str">
            <v>2</v>
          </cell>
          <cell r="AJ7783" t="str">
            <v>DREBA2018-22</v>
          </cell>
          <cell r="AK7783" t="str">
            <v>AUTO DR</v>
          </cell>
          <cell r="AM7783" t="str">
            <v>Administration</v>
          </cell>
        </row>
        <row r="7784">
          <cell r="A7784" t="str">
            <v>8183043</v>
          </cell>
          <cell r="E7784">
            <v>308.49</v>
          </cell>
          <cell r="S7784" t="str">
            <v>3</v>
          </cell>
          <cell r="AJ7784" t="str">
            <v>DREBA2018-22</v>
          </cell>
          <cell r="AK7784" t="str">
            <v>AUTO DR</v>
          </cell>
          <cell r="AM7784" t="str">
            <v>Administration</v>
          </cell>
        </row>
        <row r="7785">
          <cell r="A7785" t="str">
            <v>8183043</v>
          </cell>
          <cell r="E7785">
            <v>165.37</v>
          </cell>
          <cell r="S7785" t="str">
            <v>3</v>
          </cell>
          <cell r="AJ7785" t="str">
            <v>DREBA2018-22</v>
          </cell>
          <cell r="AK7785" t="str">
            <v>AUTO DR</v>
          </cell>
          <cell r="AM7785" t="str">
            <v>Administration</v>
          </cell>
        </row>
        <row r="7786">
          <cell r="A7786" t="str">
            <v>8183043</v>
          </cell>
          <cell r="E7786">
            <v>1.65</v>
          </cell>
          <cell r="S7786" t="str">
            <v>3</v>
          </cell>
          <cell r="AJ7786" t="str">
            <v>DREBA2018-22</v>
          </cell>
          <cell r="AK7786" t="str">
            <v>AUTO DR</v>
          </cell>
          <cell r="AM7786" t="str">
            <v>Administration</v>
          </cell>
        </row>
        <row r="7787">
          <cell r="A7787" t="str">
            <v>8183043</v>
          </cell>
          <cell r="E7787">
            <v>401.77</v>
          </cell>
          <cell r="S7787" t="str">
            <v>1</v>
          </cell>
          <cell r="AJ7787" t="str">
            <v>DREBA2018-22</v>
          </cell>
          <cell r="AK7787" t="str">
            <v>AUTO DR</v>
          </cell>
          <cell r="AM7787" t="str">
            <v>Administration</v>
          </cell>
        </row>
        <row r="7788">
          <cell r="A7788" t="str">
            <v>8183043</v>
          </cell>
          <cell r="E7788">
            <v>18.79</v>
          </cell>
          <cell r="S7788" t="str">
            <v>1</v>
          </cell>
          <cell r="AJ7788" t="str">
            <v>DREBA2018-22</v>
          </cell>
          <cell r="AK7788" t="str">
            <v>AUTO DR</v>
          </cell>
          <cell r="AM7788" t="str">
            <v>Administration</v>
          </cell>
        </row>
        <row r="7789">
          <cell r="A7789" t="str">
            <v>8183043</v>
          </cell>
          <cell r="E7789">
            <v>1043.1400000000001</v>
          </cell>
          <cell r="S7789" t="str">
            <v>2</v>
          </cell>
          <cell r="AJ7789" t="str">
            <v>DREBA2018-22</v>
          </cell>
          <cell r="AK7789" t="str">
            <v>AUTO DR</v>
          </cell>
          <cell r="AM7789" t="str">
            <v>Administration</v>
          </cell>
        </row>
        <row r="7790">
          <cell r="A7790" t="str">
            <v>8183043</v>
          </cell>
          <cell r="E7790">
            <v>1764.65</v>
          </cell>
          <cell r="S7790" t="str">
            <v>3</v>
          </cell>
          <cell r="AJ7790" t="str">
            <v>DREBA2018-22</v>
          </cell>
          <cell r="AK7790" t="str">
            <v>AUTO DR</v>
          </cell>
          <cell r="AM7790" t="str">
            <v>Administration</v>
          </cell>
        </row>
        <row r="7791">
          <cell r="A7791" t="str">
            <v>8183043</v>
          </cell>
          <cell r="E7791">
            <v>945.89</v>
          </cell>
          <cell r="S7791" t="str">
            <v>3</v>
          </cell>
          <cell r="AJ7791" t="str">
            <v>DREBA2018-22</v>
          </cell>
          <cell r="AK7791" t="str">
            <v>AUTO DR</v>
          </cell>
          <cell r="AM7791" t="str">
            <v>Administration</v>
          </cell>
        </row>
        <row r="7792">
          <cell r="A7792" t="str">
            <v>8183043</v>
          </cell>
          <cell r="E7792">
            <v>9.4700000000000006</v>
          </cell>
          <cell r="S7792" t="str">
            <v>3</v>
          </cell>
          <cell r="AJ7792" t="str">
            <v>DREBA2018-22</v>
          </cell>
          <cell r="AK7792" t="str">
            <v>AUTO DR</v>
          </cell>
          <cell r="AM7792" t="str">
            <v>Administration</v>
          </cell>
        </row>
        <row r="7793">
          <cell r="A7793" t="str">
            <v>8183043</v>
          </cell>
          <cell r="E7793">
            <v>135.74</v>
          </cell>
          <cell r="S7793" t="str">
            <v>1</v>
          </cell>
          <cell r="AJ7793" t="str">
            <v>DREBA2018-22</v>
          </cell>
          <cell r="AK7793" t="str">
            <v>AUTO DR</v>
          </cell>
          <cell r="AM7793" t="str">
            <v>Administration</v>
          </cell>
        </row>
        <row r="7794">
          <cell r="A7794" t="str">
            <v>8183043</v>
          </cell>
          <cell r="E7794">
            <v>6.34</v>
          </cell>
          <cell r="S7794" t="str">
            <v>1</v>
          </cell>
          <cell r="AJ7794" t="str">
            <v>DREBA2018-22</v>
          </cell>
          <cell r="AK7794" t="str">
            <v>AUTO DR</v>
          </cell>
          <cell r="AM7794" t="str">
            <v>Administration</v>
          </cell>
        </row>
        <row r="7795">
          <cell r="A7795" t="str">
            <v>8183043</v>
          </cell>
          <cell r="E7795">
            <v>352.44</v>
          </cell>
          <cell r="S7795" t="str">
            <v>2</v>
          </cell>
          <cell r="AJ7795" t="str">
            <v>DREBA2018-22</v>
          </cell>
          <cell r="AK7795" t="str">
            <v>AUTO DR</v>
          </cell>
          <cell r="AM7795" t="str">
            <v>Administration</v>
          </cell>
        </row>
        <row r="7796">
          <cell r="A7796" t="str">
            <v>8183043</v>
          </cell>
          <cell r="E7796">
            <v>627.86</v>
          </cell>
          <cell r="S7796" t="str">
            <v>3</v>
          </cell>
          <cell r="AJ7796" t="str">
            <v>DREBA2018-22</v>
          </cell>
          <cell r="AK7796" t="str">
            <v>AUTO DR</v>
          </cell>
          <cell r="AM7796" t="str">
            <v>Administration</v>
          </cell>
        </row>
        <row r="7797">
          <cell r="A7797" t="str">
            <v>8183043</v>
          </cell>
          <cell r="E7797">
            <v>336.55</v>
          </cell>
          <cell r="S7797" t="str">
            <v>3</v>
          </cell>
          <cell r="AJ7797" t="str">
            <v>DREBA2018-22</v>
          </cell>
          <cell r="AK7797" t="str">
            <v>AUTO DR</v>
          </cell>
          <cell r="AM7797" t="str">
            <v>Administration</v>
          </cell>
        </row>
        <row r="7798">
          <cell r="A7798" t="str">
            <v>8183043</v>
          </cell>
          <cell r="E7798">
            <v>3.36</v>
          </cell>
          <cell r="S7798" t="str">
            <v>3</v>
          </cell>
          <cell r="AJ7798" t="str">
            <v>DREBA2018-22</v>
          </cell>
          <cell r="AK7798" t="str">
            <v>AUTO DR</v>
          </cell>
          <cell r="AM7798" t="str">
            <v>Administration</v>
          </cell>
        </row>
        <row r="7799">
          <cell r="A7799" t="str">
            <v>8183043</v>
          </cell>
          <cell r="E7799">
            <v>219.52</v>
          </cell>
          <cell r="S7799" t="str">
            <v>1</v>
          </cell>
          <cell r="AJ7799" t="str">
            <v>DREBA2018-22</v>
          </cell>
          <cell r="AK7799" t="str">
            <v>AUTO DR</v>
          </cell>
          <cell r="AM7799" t="str">
            <v>Administration</v>
          </cell>
        </row>
        <row r="7800">
          <cell r="A7800" t="str">
            <v>8183043</v>
          </cell>
          <cell r="E7800">
            <v>219.52</v>
          </cell>
          <cell r="S7800" t="str">
            <v>1</v>
          </cell>
          <cell r="AJ7800" t="str">
            <v>DREBA2018-22</v>
          </cell>
          <cell r="AK7800" t="str">
            <v>AUTO DR</v>
          </cell>
          <cell r="AM7800" t="str">
            <v>Administration</v>
          </cell>
        </row>
        <row r="7801">
          <cell r="A7801" t="str">
            <v>8183043</v>
          </cell>
          <cell r="E7801">
            <v>233.24</v>
          </cell>
          <cell r="S7801" t="str">
            <v>1</v>
          </cell>
          <cell r="AJ7801" t="str">
            <v>DREBA2018-22</v>
          </cell>
          <cell r="AK7801" t="str">
            <v>AUTO DR</v>
          </cell>
          <cell r="AM7801" t="str">
            <v>Administration</v>
          </cell>
        </row>
        <row r="7802">
          <cell r="A7802" t="str">
            <v>8183043</v>
          </cell>
          <cell r="E7802">
            <v>233.24</v>
          </cell>
          <cell r="S7802" t="str">
            <v>1</v>
          </cell>
          <cell r="AJ7802" t="str">
            <v>DREBA2018-22</v>
          </cell>
          <cell r="AK7802" t="str">
            <v>AUTO DR</v>
          </cell>
          <cell r="AM7802" t="str">
            <v>Administration</v>
          </cell>
        </row>
        <row r="7803">
          <cell r="A7803" t="str">
            <v>8183043</v>
          </cell>
          <cell r="E7803">
            <v>274.39999999999998</v>
          </cell>
          <cell r="S7803" t="str">
            <v>1</v>
          </cell>
          <cell r="AJ7803" t="str">
            <v>DREBA2018-22</v>
          </cell>
          <cell r="AK7803" t="str">
            <v>AUTO DR</v>
          </cell>
          <cell r="AM7803" t="str">
            <v>Administration</v>
          </cell>
        </row>
        <row r="7804">
          <cell r="A7804" t="str">
            <v>8183043</v>
          </cell>
          <cell r="E7804">
            <v>246.96</v>
          </cell>
          <cell r="S7804" t="str">
            <v>2</v>
          </cell>
          <cell r="AJ7804" t="str">
            <v>DREBA2018-22</v>
          </cell>
          <cell r="AK7804" t="str">
            <v>AUTO DR</v>
          </cell>
          <cell r="AM7804" t="str">
            <v>Administration</v>
          </cell>
        </row>
        <row r="7805">
          <cell r="A7805" t="str">
            <v>8183043</v>
          </cell>
          <cell r="E7805">
            <v>219.52</v>
          </cell>
          <cell r="S7805" t="str">
            <v>2</v>
          </cell>
          <cell r="AJ7805" t="str">
            <v>DREBA2018-22</v>
          </cell>
          <cell r="AK7805" t="str">
            <v>AUTO DR</v>
          </cell>
          <cell r="AM7805" t="str">
            <v>Administration</v>
          </cell>
        </row>
        <row r="7806">
          <cell r="A7806" t="str">
            <v>8183043</v>
          </cell>
          <cell r="E7806">
            <v>260.68</v>
          </cell>
          <cell r="S7806" t="str">
            <v>2</v>
          </cell>
          <cell r="AJ7806" t="str">
            <v>DREBA2018-22</v>
          </cell>
          <cell r="AK7806" t="str">
            <v>AUTO DR</v>
          </cell>
          <cell r="AM7806" t="str">
            <v>Administration</v>
          </cell>
        </row>
        <row r="7807">
          <cell r="A7807" t="str">
            <v>8183043</v>
          </cell>
          <cell r="E7807">
            <v>260.68</v>
          </cell>
          <cell r="S7807" t="str">
            <v>2</v>
          </cell>
          <cell r="AJ7807" t="str">
            <v>DREBA2018-22</v>
          </cell>
          <cell r="AK7807" t="str">
            <v>AUTO DR</v>
          </cell>
          <cell r="AM7807" t="str">
            <v>Administration</v>
          </cell>
        </row>
        <row r="7808">
          <cell r="A7808" t="str">
            <v>8183043</v>
          </cell>
          <cell r="E7808">
            <v>150.91999999999999</v>
          </cell>
          <cell r="S7808" t="str">
            <v>2</v>
          </cell>
          <cell r="AJ7808" t="str">
            <v>DREBA2018-22</v>
          </cell>
          <cell r="AK7808" t="str">
            <v>AUTO DR</v>
          </cell>
          <cell r="AM7808" t="str">
            <v>Administration</v>
          </cell>
        </row>
        <row r="7809">
          <cell r="A7809" t="str">
            <v>8183043</v>
          </cell>
          <cell r="E7809">
            <v>233.24</v>
          </cell>
          <cell r="S7809" t="str">
            <v>2</v>
          </cell>
          <cell r="AJ7809" t="str">
            <v>DREBA2018-22</v>
          </cell>
          <cell r="AK7809" t="str">
            <v>AUTO DR</v>
          </cell>
          <cell r="AM7809" t="str">
            <v>Administration</v>
          </cell>
        </row>
        <row r="7810">
          <cell r="A7810" t="str">
            <v>8183043</v>
          </cell>
          <cell r="E7810">
            <v>178.36</v>
          </cell>
          <cell r="S7810" t="str">
            <v>2</v>
          </cell>
          <cell r="AJ7810" t="str">
            <v>DREBA2018-22</v>
          </cell>
          <cell r="AK7810" t="str">
            <v>AUTO DR</v>
          </cell>
          <cell r="AM7810" t="str">
            <v>Administration</v>
          </cell>
        </row>
        <row r="7811">
          <cell r="A7811" t="str">
            <v>8183043</v>
          </cell>
          <cell r="E7811">
            <v>260.68</v>
          </cell>
          <cell r="S7811" t="str">
            <v>2</v>
          </cell>
          <cell r="AJ7811" t="str">
            <v>DREBA2018-22</v>
          </cell>
          <cell r="AK7811" t="str">
            <v>AUTO DR</v>
          </cell>
          <cell r="AM7811" t="str">
            <v>Administration</v>
          </cell>
        </row>
        <row r="7812">
          <cell r="A7812" t="str">
            <v>8183043</v>
          </cell>
          <cell r="E7812">
            <v>246.96</v>
          </cell>
          <cell r="S7812" t="str">
            <v>2</v>
          </cell>
          <cell r="AJ7812" t="str">
            <v>DREBA2018-22</v>
          </cell>
          <cell r="AK7812" t="str">
            <v>AUTO DR</v>
          </cell>
          <cell r="AM7812" t="str">
            <v>Administration</v>
          </cell>
        </row>
        <row r="7813">
          <cell r="A7813" t="str">
            <v>8183043</v>
          </cell>
          <cell r="E7813">
            <v>233.24</v>
          </cell>
          <cell r="S7813" t="str">
            <v>2</v>
          </cell>
          <cell r="AJ7813" t="str">
            <v>DREBA2018-22</v>
          </cell>
          <cell r="AK7813" t="str">
            <v>AUTO DR</v>
          </cell>
          <cell r="AM7813" t="str">
            <v>Administration</v>
          </cell>
        </row>
        <row r="7814">
          <cell r="A7814" t="str">
            <v>8183043</v>
          </cell>
          <cell r="E7814">
            <v>246.96</v>
          </cell>
          <cell r="S7814" t="str">
            <v>2</v>
          </cell>
          <cell r="AJ7814" t="str">
            <v>DREBA2018-22</v>
          </cell>
          <cell r="AK7814" t="str">
            <v>AUTO DR</v>
          </cell>
          <cell r="AM7814" t="str">
            <v>Administration</v>
          </cell>
        </row>
        <row r="7815">
          <cell r="A7815" t="str">
            <v>8183043</v>
          </cell>
          <cell r="E7815">
            <v>219.52</v>
          </cell>
          <cell r="S7815" t="str">
            <v>2</v>
          </cell>
          <cell r="AJ7815" t="str">
            <v>DREBA2018-22</v>
          </cell>
          <cell r="AK7815" t="str">
            <v>AUTO DR</v>
          </cell>
          <cell r="AM7815" t="str">
            <v>Administration</v>
          </cell>
        </row>
        <row r="7816">
          <cell r="A7816" t="str">
            <v>8183043</v>
          </cell>
          <cell r="E7816">
            <v>246.96</v>
          </cell>
          <cell r="S7816" t="str">
            <v>2</v>
          </cell>
          <cell r="AJ7816" t="str">
            <v>DREBA2018-22</v>
          </cell>
          <cell r="AK7816" t="str">
            <v>AUTO DR</v>
          </cell>
          <cell r="AM7816" t="str">
            <v>Administration</v>
          </cell>
        </row>
        <row r="7817">
          <cell r="A7817" t="str">
            <v>8183043</v>
          </cell>
          <cell r="E7817">
            <v>233.24</v>
          </cell>
          <cell r="S7817" t="str">
            <v>2</v>
          </cell>
          <cell r="AJ7817" t="str">
            <v>DREBA2018-22</v>
          </cell>
          <cell r="AK7817" t="str">
            <v>AUTO DR</v>
          </cell>
          <cell r="AM7817" t="str">
            <v>Administration</v>
          </cell>
        </row>
        <row r="7818">
          <cell r="A7818" t="str">
            <v>8183043</v>
          </cell>
          <cell r="E7818">
            <v>68.599999999999994</v>
          </cell>
          <cell r="S7818" t="str">
            <v>2</v>
          </cell>
          <cell r="AJ7818" t="str">
            <v>DREBA2018-22</v>
          </cell>
          <cell r="AK7818" t="str">
            <v>AUTO DR</v>
          </cell>
          <cell r="AM7818" t="str">
            <v>Administration</v>
          </cell>
        </row>
        <row r="7819">
          <cell r="A7819" t="str">
            <v>8183043</v>
          </cell>
          <cell r="E7819">
            <v>246.96</v>
          </cell>
          <cell r="S7819" t="str">
            <v>3</v>
          </cell>
          <cell r="AJ7819" t="str">
            <v>DREBA2018-22</v>
          </cell>
          <cell r="AK7819" t="str">
            <v>AUTO DR</v>
          </cell>
          <cell r="AM7819" t="str">
            <v>Administration</v>
          </cell>
        </row>
        <row r="7820">
          <cell r="A7820" t="str">
            <v>8183043</v>
          </cell>
          <cell r="E7820">
            <v>219.52</v>
          </cell>
          <cell r="S7820" t="str">
            <v>3</v>
          </cell>
          <cell r="AJ7820" t="str">
            <v>DREBA2018-22</v>
          </cell>
          <cell r="AK7820" t="str">
            <v>AUTO DR</v>
          </cell>
          <cell r="AM7820" t="str">
            <v>Administration</v>
          </cell>
        </row>
        <row r="7821">
          <cell r="A7821" t="str">
            <v>8183043</v>
          </cell>
          <cell r="E7821">
            <v>246.96</v>
          </cell>
          <cell r="S7821" t="str">
            <v>3</v>
          </cell>
          <cell r="AJ7821" t="str">
            <v>DREBA2018-22</v>
          </cell>
          <cell r="AK7821" t="str">
            <v>AUTO DR</v>
          </cell>
          <cell r="AM7821" t="str">
            <v>Administration</v>
          </cell>
        </row>
        <row r="7822">
          <cell r="A7822" t="str">
            <v>8183043</v>
          </cell>
          <cell r="E7822">
            <v>274.39999999999998</v>
          </cell>
          <cell r="S7822" t="str">
            <v>3</v>
          </cell>
          <cell r="AJ7822" t="str">
            <v>DREBA2018-22</v>
          </cell>
          <cell r="AK7822" t="str">
            <v>AUTO DR</v>
          </cell>
          <cell r="AM7822" t="str">
            <v>Administration</v>
          </cell>
        </row>
        <row r="7823">
          <cell r="A7823" t="str">
            <v>8183043</v>
          </cell>
          <cell r="E7823">
            <v>288.12</v>
          </cell>
          <cell r="S7823" t="str">
            <v>3</v>
          </cell>
          <cell r="AJ7823" t="str">
            <v>DREBA2018-22</v>
          </cell>
          <cell r="AK7823" t="str">
            <v>AUTO DR</v>
          </cell>
          <cell r="AM7823" t="str">
            <v>Administration</v>
          </cell>
        </row>
        <row r="7824">
          <cell r="A7824" t="str">
            <v>8183043</v>
          </cell>
          <cell r="E7824">
            <v>137.19999999999999</v>
          </cell>
          <cell r="S7824" t="str">
            <v>3</v>
          </cell>
          <cell r="AJ7824" t="str">
            <v>DREBA2018-22</v>
          </cell>
          <cell r="AK7824" t="str">
            <v>AUTO DR</v>
          </cell>
          <cell r="AM7824" t="str">
            <v>Administration</v>
          </cell>
        </row>
        <row r="7825">
          <cell r="A7825" t="str">
            <v>8183043</v>
          </cell>
          <cell r="E7825">
            <v>260.68</v>
          </cell>
          <cell r="S7825" t="str">
            <v>3</v>
          </cell>
          <cell r="AJ7825" t="str">
            <v>DREBA2018-22</v>
          </cell>
          <cell r="AK7825" t="str">
            <v>AUTO DR</v>
          </cell>
          <cell r="AM7825" t="str">
            <v>Administration</v>
          </cell>
        </row>
        <row r="7826">
          <cell r="A7826" t="str">
            <v>8183043</v>
          </cell>
          <cell r="E7826">
            <v>260.68</v>
          </cell>
          <cell r="S7826" t="str">
            <v>3</v>
          </cell>
          <cell r="AJ7826" t="str">
            <v>DREBA2018-22</v>
          </cell>
          <cell r="AK7826" t="str">
            <v>AUTO DR</v>
          </cell>
          <cell r="AM7826" t="str">
            <v>Administration</v>
          </cell>
        </row>
        <row r="7827">
          <cell r="A7827" t="str">
            <v>8183043</v>
          </cell>
          <cell r="E7827">
            <v>274.39999999999998</v>
          </cell>
          <cell r="S7827" t="str">
            <v>3</v>
          </cell>
          <cell r="AJ7827" t="str">
            <v>DREBA2018-22</v>
          </cell>
          <cell r="AK7827" t="str">
            <v>AUTO DR</v>
          </cell>
          <cell r="AM7827" t="str">
            <v>Administration</v>
          </cell>
        </row>
        <row r="7828">
          <cell r="A7828" t="str">
            <v>8183043</v>
          </cell>
          <cell r="E7828">
            <v>274.39999999999998</v>
          </cell>
          <cell r="S7828" t="str">
            <v>3</v>
          </cell>
          <cell r="AJ7828" t="str">
            <v>DREBA2018-22</v>
          </cell>
          <cell r="AK7828" t="str">
            <v>AUTO DR</v>
          </cell>
          <cell r="AM7828" t="str">
            <v>Administration</v>
          </cell>
        </row>
        <row r="7829">
          <cell r="A7829" t="str">
            <v>8183043</v>
          </cell>
          <cell r="E7829">
            <v>343</v>
          </cell>
          <cell r="S7829" t="str">
            <v>3</v>
          </cell>
          <cell r="AJ7829" t="str">
            <v>DREBA2018-22</v>
          </cell>
          <cell r="AK7829" t="str">
            <v>AUTO DR</v>
          </cell>
          <cell r="AM7829" t="str">
            <v>Administration</v>
          </cell>
        </row>
        <row r="7830">
          <cell r="A7830" t="str">
            <v>8183043</v>
          </cell>
          <cell r="E7830">
            <v>27.44</v>
          </cell>
          <cell r="S7830" t="str">
            <v>3</v>
          </cell>
          <cell r="AJ7830" t="str">
            <v>DREBA2018-22</v>
          </cell>
          <cell r="AK7830" t="str">
            <v>AUTO DR</v>
          </cell>
          <cell r="AM7830" t="str">
            <v>Administration</v>
          </cell>
        </row>
        <row r="7831">
          <cell r="A7831" t="str">
            <v>8183043</v>
          </cell>
          <cell r="E7831">
            <v>27.44</v>
          </cell>
          <cell r="S7831" t="str">
            <v>3</v>
          </cell>
          <cell r="AJ7831" t="str">
            <v>DREBA2018-22</v>
          </cell>
          <cell r="AK7831" t="str">
            <v>AUTO DR</v>
          </cell>
          <cell r="AM7831" t="str">
            <v>Administration</v>
          </cell>
        </row>
        <row r="7832">
          <cell r="A7832" t="str">
            <v>8183043</v>
          </cell>
          <cell r="E7832">
            <v>219.52</v>
          </cell>
          <cell r="S7832" t="str">
            <v>3</v>
          </cell>
          <cell r="AJ7832" t="str">
            <v>DREBA2018-22</v>
          </cell>
          <cell r="AK7832" t="str">
            <v>AUTO DR</v>
          </cell>
          <cell r="AM7832" t="str">
            <v>Administration</v>
          </cell>
        </row>
        <row r="7833">
          <cell r="A7833" t="str">
            <v>8183043</v>
          </cell>
          <cell r="E7833">
            <v>233.24</v>
          </cell>
          <cell r="S7833" t="str">
            <v>3</v>
          </cell>
          <cell r="AJ7833" t="str">
            <v>DREBA2018-22</v>
          </cell>
          <cell r="AK7833" t="str">
            <v>AUTO DR</v>
          </cell>
          <cell r="AM7833" t="str">
            <v>Administration</v>
          </cell>
        </row>
        <row r="7834">
          <cell r="A7834" t="str">
            <v>8183043</v>
          </cell>
          <cell r="E7834">
            <v>288.12</v>
          </cell>
          <cell r="S7834" t="str">
            <v>3</v>
          </cell>
          <cell r="AJ7834" t="str">
            <v>DREBA2018-22</v>
          </cell>
          <cell r="AK7834" t="str">
            <v>AUTO DR</v>
          </cell>
          <cell r="AM7834" t="str">
            <v>Administration</v>
          </cell>
        </row>
        <row r="7835">
          <cell r="A7835" t="str">
            <v>8183043</v>
          </cell>
          <cell r="E7835">
            <v>301.83999999999997</v>
          </cell>
          <cell r="S7835" t="str">
            <v>3</v>
          </cell>
          <cell r="AJ7835" t="str">
            <v>DREBA2018-22</v>
          </cell>
          <cell r="AK7835" t="str">
            <v>AUTO DR</v>
          </cell>
          <cell r="AM7835" t="str">
            <v>Administration</v>
          </cell>
        </row>
        <row r="7836">
          <cell r="A7836" t="str">
            <v>8183043</v>
          </cell>
          <cell r="E7836">
            <v>27.44</v>
          </cell>
          <cell r="S7836" t="str">
            <v>3</v>
          </cell>
          <cell r="AJ7836" t="str">
            <v>DREBA2018-22</v>
          </cell>
          <cell r="AK7836" t="str">
            <v>AUTO DR</v>
          </cell>
          <cell r="AM7836" t="str">
            <v>Administration</v>
          </cell>
        </row>
        <row r="7837">
          <cell r="A7837" t="str">
            <v>8183043</v>
          </cell>
          <cell r="E7837">
            <v>274.39999999999998</v>
          </cell>
          <cell r="S7837" t="str">
            <v>3</v>
          </cell>
          <cell r="AJ7837" t="str">
            <v>DREBA2018-22</v>
          </cell>
          <cell r="AK7837" t="str">
            <v>AUTO DR</v>
          </cell>
          <cell r="AM7837" t="str">
            <v>Administration</v>
          </cell>
        </row>
        <row r="7838">
          <cell r="A7838" t="str">
            <v>8183043</v>
          </cell>
          <cell r="E7838">
            <v>411.6</v>
          </cell>
          <cell r="S7838" t="str">
            <v>3</v>
          </cell>
          <cell r="AJ7838" t="str">
            <v>DREBA2018-22</v>
          </cell>
          <cell r="AK7838" t="str">
            <v>AUTO DR</v>
          </cell>
          <cell r="AM7838" t="str">
            <v>Administration</v>
          </cell>
        </row>
        <row r="7839">
          <cell r="A7839" t="str">
            <v>8183043</v>
          </cell>
          <cell r="E7839">
            <v>274.39999999999998</v>
          </cell>
          <cell r="S7839" t="str">
            <v>3</v>
          </cell>
          <cell r="AJ7839" t="str">
            <v>DREBA2018-22</v>
          </cell>
          <cell r="AK7839" t="str">
            <v>AUTO DR</v>
          </cell>
          <cell r="AM7839" t="str">
            <v>Administration</v>
          </cell>
        </row>
        <row r="7840">
          <cell r="A7840" t="str">
            <v>8183043</v>
          </cell>
          <cell r="E7840">
            <v>301.83999999999997</v>
          </cell>
          <cell r="S7840" t="str">
            <v>3</v>
          </cell>
          <cell r="AJ7840" t="str">
            <v>DREBA2018-22</v>
          </cell>
          <cell r="AK7840" t="str">
            <v>AUTO DR</v>
          </cell>
          <cell r="AM7840" t="str">
            <v>Administration</v>
          </cell>
        </row>
        <row r="7841">
          <cell r="A7841" t="str">
            <v>8183043</v>
          </cell>
          <cell r="E7841">
            <v>343</v>
          </cell>
          <cell r="S7841" t="str">
            <v>3</v>
          </cell>
          <cell r="AJ7841" t="str">
            <v>DREBA2018-22</v>
          </cell>
          <cell r="AK7841" t="str">
            <v>AUTO DR</v>
          </cell>
          <cell r="AM7841" t="str">
            <v>Administration</v>
          </cell>
        </row>
        <row r="7842">
          <cell r="A7842" t="str">
            <v>8183043</v>
          </cell>
          <cell r="E7842">
            <v>27.44</v>
          </cell>
          <cell r="S7842" t="str">
            <v>3</v>
          </cell>
          <cell r="AJ7842" t="str">
            <v>DREBA2018-22</v>
          </cell>
          <cell r="AK7842" t="str">
            <v>AUTO DR</v>
          </cell>
          <cell r="AM7842" t="str">
            <v>Administration</v>
          </cell>
        </row>
        <row r="7843">
          <cell r="A7843" t="str">
            <v>8183043</v>
          </cell>
          <cell r="E7843">
            <v>109.76</v>
          </cell>
          <cell r="S7843" t="str">
            <v>3</v>
          </cell>
          <cell r="AJ7843" t="str">
            <v>DREBA2018-22</v>
          </cell>
          <cell r="AK7843" t="str">
            <v>AUTO DR</v>
          </cell>
          <cell r="AM7843" t="str">
            <v>Administration</v>
          </cell>
        </row>
        <row r="7844">
          <cell r="A7844" t="str">
            <v>8183043</v>
          </cell>
          <cell r="E7844">
            <v>54.88</v>
          </cell>
          <cell r="S7844" t="str">
            <v>3</v>
          </cell>
          <cell r="AJ7844" t="str">
            <v>DREBA2018-22</v>
          </cell>
          <cell r="AK7844" t="str">
            <v>AUTO DR</v>
          </cell>
          <cell r="AM7844" t="str">
            <v>Administration</v>
          </cell>
        </row>
        <row r="7845">
          <cell r="A7845" t="str">
            <v>8183043</v>
          </cell>
          <cell r="E7845">
            <v>288.12</v>
          </cell>
          <cell r="S7845" t="str">
            <v>3</v>
          </cell>
          <cell r="AJ7845" t="str">
            <v>DREBA2018-22</v>
          </cell>
          <cell r="AK7845" t="str">
            <v>AUTO DR</v>
          </cell>
          <cell r="AM7845" t="str">
            <v>Administration</v>
          </cell>
        </row>
        <row r="7846">
          <cell r="A7846" t="str">
            <v>8183043</v>
          </cell>
          <cell r="E7846">
            <v>219.52</v>
          </cell>
          <cell r="S7846" t="str">
            <v>3</v>
          </cell>
          <cell r="AJ7846" t="str">
            <v>DREBA2018-22</v>
          </cell>
          <cell r="AK7846" t="str">
            <v>AUTO DR</v>
          </cell>
          <cell r="AM7846" t="str">
            <v>Administration</v>
          </cell>
        </row>
        <row r="7847">
          <cell r="A7847" t="str">
            <v>8183043</v>
          </cell>
          <cell r="E7847">
            <v>274.39999999999998</v>
          </cell>
          <cell r="S7847" t="str">
            <v>3</v>
          </cell>
          <cell r="AJ7847" t="str">
            <v>DREBA2018-22</v>
          </cell>
          <cell r="AK7847" t="str">
            <v>AUTO DR</v>
          </cell>
          <cell r="AM7847" t="str">
            <v>Administration</v>
          </cell>
        </row>
        <row r="7848">
          <cell r="A7848" t="str">
            <v>8183043</v>
          </cell>
          <cell r="E7848">
            <v>260.68</v>
          </cell>
          <cell r="S7848" t="str">
            <v>3</v>
          </cell>
          <cell r="AJ7848" t="str">
            <v>DREBA2018-22</v>
          </cell>
          <cell r="AK7848" t="str">
            <v>AUTO DR</v>
          </cell>
          <cell r="AM7848" t="str">
            <v>Administration</v>
          </cell>
        </row>
        <row r="7849">
          <cell r="A7849" t="str">
            <v>8183043</v>
          </cell>
          <cell r="E7849">
            <v>356.72</v>
          </cell>
          <cell r="S7849" t="str">
            <v>3</v>
          </cell>
          <cell r="AJ7849" t="str">
            <v>DREBA2018-22</v>
          </cell>
          <cell r="AK7849" t="str">
            <v>AUTO DR</v>
          </cell>
          <cell r="AM7849" t="str">
            <v>Administration</v>
          </cell>
        </row>
        <row r="7850">
          <cell r="A7850" t="str">
            <v>8183043</v>
          </cell>
          <cell r="E7850">
            <v>260.68</v>
          </cell>
          <cell r="S7850" t="str">
            <v>3</v>
          </cell>
          <cell r="AJ7850" t="str">
            <v>DREBA2018-22</v>
          </cell>
          <cell r="AK7850" t="str">
            <v>AUTO DR</v>
          </cell>
          <cell r="AM7850" t="str">
            <v>Administration</v>
          </cell>
        </row>
        <row r="7851">
          <cell r="A7851" t="str">
            <v>8183043</v>
          </cell>
          <cell r="E7851">
            <v>274.39999999999998</v>
          </cell>
          <cell r="S7851" t="str">
            <v>3</v>
          </cell>
          <cell r="AJ7851" t="str">
            <v>DREBA2018-22</v>
          </cell>
          <cell r="AK7851" t="str">
            <v>AUTO DR</v>
          </cell>
          <cell r="AM7851" t="str">
            <v>Administration</v>
          </cell>
        </row>
        <row r="7852">
          <cell r="A7852" t="str">
            <v>8183043</v>
          </cell>
          <cell r="E7852">
            <v>233.24</v>
          </cell>
          <cell r="S7852" t="str">
            <v>3</v>
          </cell>
          <cell r="AJ7852" t="str">
            <v>DREBA2018-22</v>
          </cell>
          <cell r="AK7852" t="str">
            <v>AUTO DR</v>
          </cell>
          <cell r="AM7852" t="str">
            <v>Administration</v>
          </cell>
        </row>
        <row r="7853">
          <cell r="A7853" t="str">
            <v>8183043</v>
          </cell>
          <cell r="E7853">
            <v>246.96</v>
          </cell>
          <cell r="S7853" t="str">
            <v>3</v>
          </cell>
          <cell r="AJ7853" t="str">
            <v>DREBA2018-22</v>
          </cell>
          <cell r="AK7853" t="str">
            <v>AUTO DR</v>
          </cell>
          <cell r="AM7853" t="str">
            <v>Administration</v>
          </cell>
        </row>
        <row r="7854">
          <cell r="A7854" t="str">
            <v>8183043</v>
          </cell>
          <cell r="E7854">
            <v>219.52</v>
          </cell>
          <cell r="S7854" t="str">
            <v>3</v>
          </cell>
          <cell r="AJ7854" t="str">
            <v>DREBA2018-22</v>
          </cell>
          <cell r="AK7854" t="str">
            <v>AUTO DR</v>
          </cell>
          <cell r="AM7854" t="str">
            <v>Administration</v>
          </cell>
        </row>
        <row r="7855">
          <cell r="A7855" t="str">
            <v>8183043</v>
          </cell>
          <cell r="E7855">
            <v>205.8</v>
          </cell>
          <cell r="S7855" t="str">
            <v>3</v>
          </cell>
          <cell r="AJ7855" t="str">
            <v>DREBA2018-22</v>
          </cell>
          <cell r="AK7855" t="str">
            <v>AUTO DR</v>
          </cell>
          <cell r="AM7855" t="str">
            <v>Administration</v>
          </cell>
        </row>
        <row r="7856">
          <cell r="A7856" t="str">
            <v>8183043</v>
          </cell>
          <cell r="E7856">
            <v>219.52</v>
          </cell>
          <cell r="S7856" t="str">
            <v>3</v>
          </cell>
          <cell r="AJ7856" t="str">
            <v>DREBA2018-22</v>
          </cell>
          <cell r="AK7856" t="str">
            <v>AUTO DR</v>
          </cell>
          <cell r="AM7856" t="str">
            <v>Administration</v>
          </cell>
        </row>
        <row r="7857">
          <cell r="A7857" t="str">
            <v>8183043</v>
          </cell>
          <cell r="E7857">
            <v>178.36</v>
          </cell>
          <cell r="S7857" t="str">
            <v>3</v>
          </cell>
          <cell r="AJ7857" t="str">
            <v>DREBA2018-22</v>
          </cell>
          <cell r="AK7857" t="str">
            <v>AUTO DR</v>
          </cell>
          <cell r="AM7857" t="str">
            <v>Administration</v>
          </cell>
        </row>
        <row r="7858">
          <cell r="A7858" t="str">
            <v>8183043</v>
          </cell>
          <cell r="E7858">
            <v>27.44</v>
          </cell>
          <cell r="S7858" t="str">
            <v>3</v>
          </cell>
          <cell r="AJ7858" t="str">
            <v>DREBA2018-22</v>
          </cell>
          <cell r="AK7858" t="str">
            <v>AUTO DR</v>
          </cell>
          <cell r="AM7858" t="str">
            <v>Administration</v>
          </cell>
        </row>
        <row r="7859">
          <cell r="A7859" t="str">
            <v>8183043</v>
          </cell>
          <cell r="E7859">
            <v>27.44</v>
          </cell>
          <cell r="S7859" t="str">
            <v>3</v>
          </cell>
          <cell r="AJ7859" t="str">
            <v>DREBA2018-22</v>
          </cell>
          <cell r="AK7859" t="str">
            <v>AUTO DR</v>
          </cell>
          <cell r="AM7859" t="str">
            <v>Administration</v>
          </cell>
        </row>
        <row r="7860">
          <cell r="A7860" t="str">
            <v>8183043</v>
          </cell>
          <cell r="E7860">
            <v>109.76</v>
          </cell>
          <cell r="S7860" t="str">
            <v>3</v>
          </cell>
          <cell r="AJ7860" t="str">
            <v>DREBA2018-22</v>
          </cell>
          <cell r="AK7860" t="str">
            <v>AUTO DR</v>
          </cell>
          <cell r="AM7860" t="str">
            <v>Administration</v>
          </cell>
        </row>
        <row r="7861">
          <cell r="A7861" t="str">
            <v>8183043</v>
          </cell>
          <cell r="E7861">
            <v>17.02</v>
          </cell>
          <cell r="S7861" t="str">
            <v>3</v>
          </cell>
          <cell r="AJ7861" t="str">
            <v>DREBA2018-22</v>
          </cell>
          <cell r="AK7861" t="str">
            <v>AUTO DR</v>
          </cell>
          <cell r="AM7861" t="str">
            <v>Administration</v>
          </cell>
        </row>
        <row r="7862">
          <cell r="A7862" t="str">
            <v>8183043</v>
          </cell>
          <cell r="E7862">
            <v>17.02</v>
          </cell>
          <cell r="S7862" t="str">
            <v>3</v>
          </cell>
          <cell r="AJ7862" t="str">
            <v>DREBA2018-22</v>
          </cell>
          <cell r="AK7862" t="str">
            <v>AUTO DR</v>
          </cell>
          <cell r="AM7862" t="str">
            <v>Administration</v>
          </cell>
        </row>
        <row r="7863">
          <cell r="A7863" t="str">
            <v>8183043</v>
          </cell>
          <cell r="E7863">
            <v>17.02</v>
          </cell>
          <cell r="S7863" t="str">
            <v>3</v>
          </cell>
          <cell r="AJ7863" t="str">
            <v>DREBA2018-22</v>
          </cell>
          <cell r="AK7863" t="str">
            <v>AUTO DR</v>
          </cell>
          <cell r="AM7863" t="str">
            <v>Administration</v>
          </cell>
        </row>
        <row r="7864">
          <cell r="A7864" t="str">
            <v>8183043</v>
          </cell>
          <cell r="E7864">
            <v>51.06</v>
          </cell>
          <cell r="S7864" t="str">
            <v>3</v>
          </cell>
          <cell r="AJ7864" t="str">
            <v>DREBA2018-22</v>
          </cell>
          <cell r="AK7864" t="str">
            <v>AUTO DR</v>
          </cell>
          <cell r="AM7864" t="str">
            <v>Administration</v>
          </cell>
        </row>
        <row r="7865">
          <cell r="A7865" t="str">
            <v>8183043</v>
          </cell>
          <cell r="E7865">
            <v>68.08</v>
          </cell>
          <cell r="S7865" t="str">
            <v>3</v>
          </cell>
          <cell r="AJ7865" t="str">
            <v>DREBA2018-22</v>
          </cell>
          <cell r="AK7865" t="str">
            <v>AUTO DR</v>
          </cell>
          <cell r="AM7865" t="str">
            <v>Administration</v>
          </cell>
        </row>
        <row r="7866">
          <cell r="A7866" t="str">
            <v>8183043</v>
          </cell>
          <cell r="E7866">
            <v>68.08</v>
          </cell>
          <cell r="S7866" t="str">
            <v>3</v>
          </cell>
          <cell r="AJ7866" t="str">
            <v>DREBA2018-22</v>
          </cell>
          <cell r="AK7866" t="str">
            <v>AUTO DR</v>
          </cell>
          <cell r="AM7866" t="str">
            <v>Administration</v>
          </cell>
        </row>
        <row r="7867">
          <cell r="A7867" t="str">
            <v>8183043</v>
          </cell>
          <cell r="E7867">
            <v>68.08</v>
          </cell>
          <cell r="S7867" t="str">
            <v>3</v>
          </cell>
          <cell r="AJ7867" t="str">
            <v>DREBA2018-22</v>
          </cell>
          <cell r="AK7867" t="str">
            <v>AUTO DR</v>
          </cell>
          <cell r="AM7867" t="str">
            <v>Administration</v>
          </cell>
        </row>
        <row r="7868">
          <cell r="A7868" t="str">
            <v>8183043</v>
          </cell>
          <cell r="E7868">
            <v>17.02</v>
          </cell>
          <cell r="S7868" t="str">
            <v>3</v>
          </cell>
          <cell r="AJ7868" t="str">
            <v>DREBA2018-22</v>
          </cell>
          <cell r="AK7868" t="str">
            <v>AUTO DR</v>
          </cell>
          <cell r="AM7868" t="str">
            <v>Administration</v>
          </cell>
        </row>
        <row r="7869">
          <cell r="A7869" t="str">
            <v>8183043</v>
          </cell>
          <cell r="E7869">
            <v>17.02</v>
          </cell>
          <cell r="S7869" t="str">
            <v>3</v>
          </cell>
          <cell r="AJ7869" t="str">
            <v>DREBA2018-22</v>
          </cell>
          <cell r="AK7869" t="str">
            <v>AUTO DR</v>
          </cell>
          <cell r="AM7869" t="str">
            <v>Administration</v>
          </cell>
        </row>
        <row r="7870">
          <cell r="A7870" t="str">
            <v>8183043</v>
          </cell>
          <cell r="E7870">
            <v>17.02</v>
          </cell>
          <cell r="S7870" t="str">
            <v>3</v>
          </cell>
          <cell r="AJ7870" t="str">
            <v>DREBA2018-22</v>
          </cell>
          <cell r="AK7870" t="str">
            <v>AUTO DR</v>
          </cell>
          <cell r="AM7870" t="str">
            <v>Administration</v>
          </cell>
        </row>
        <row r="7871">
          <cell r="A7871" t="str">
            <v>8183043</v>
          </cell>
          <cell r="E7871">
            <v>17.02</v>
          </cell>
          <cell r="S7871" t="str">
            <v>3</v>
          </cell>
          <cell r="AJ7871" t="str">
            <v>DREBA2018-22</v>
          </cell>
          <cell r="AK7871" t="str">
            <v>AUTO DR</v>
          </cell>
          <cell r="AM7871" t="str">
            <v>Administration</v>
          </cell>
        </row>
        <row r="7872">
          <cell r="A7872" t="str">
            <v>8183043</v>
          </cell>
          <cell r="E7872">
            <v>34.04</v>
          </cell>
          <cell r="S7872" t="str">
            <v>3</v>
          </cell>
          <cell r="AJ7872" t="str">
            <v>DREBA2018-22</v>
          </cell>
          <cell r="AK7872" t="str">
            <v>AUTO DR</v>
          </cell>
          <cell r="AM7872" t="str">
            <v>Administration</v>
          </cell>
        </row>
        <row r="7873">
          <cell r="A7873" t="str">
            <v>8183043</v>
          </cell>
          <cell r="E7873">
            <v>128.28</v>
          </cell>
          <cell r="S7873" t="str">
            <v>1</v>
          </cell>
          <cell r="AJ7873" t="str">
            <v>DREBA2018-22</v>
          </cell>
          <cell r="AK7873" t="str">
            <v>AUTO DR</v>
          </cell>
          <cell r="AM7873" t="str">
            <v>Administration</v>
          </cell>
        </row>
        <row r="7874">
          <cell r="A7874" t="str">
            <v>8183043</v>
          </cell>
          <cell r="E7874">
            <v>64.14</v>
          </cell>
          <cell r="S7874" t="str">
            <v>1</v>
          </cell>
          <cell r="AJ7874" t="str">
            <v>DREBA2018-22</v>
          </cell>
          <cell r="AK7874" t="str">
            <v>AUTO DR</v>
          </cell>
          <cell r="AM7874" t="str">
            <v>Administration</v>
          </cell>
        </row>
        <row r="7875">
          <cell r="A7875" t="str">
            <v>8183043</v>
          </cell>
          <cell r="E7875">
            <v>64.14</v>
          </cell>
          <cell r="S7875" t="str">
            <v>1</v>
          </cell>
          <cell r="AJ7875" t="str">
            <v>DREBA2018-22</v>
          </cell>
          <cell r="AK7875" t="str">
            <v>AUTO DR</v>
          </cell>
          <cell r="AM7875" t="str">
            <v>Administration</v>
          </cell>
        </row>
        <row r="7876">
          <cell r="A7876" t="str">
            <v>8183043</v>
          </cell>
          <cell r="E7876">
            <v>64.14</v>
          </cell>
          <cell r="S7876" t="str">
            <v>2</v>
          </cell>
          <cell r="AJ7876" t="str">
            <v>DREBA2018-22</v>
          </cell>
          <cell r="AK7876" t="str">
            <v>AUTO DR</v>
          </cell>
          <cell r="AM7876" t="str">
            <v>Administration</v>
          </cell>
        </row>
        <row r="7877">
          <cell r="A7877" t="str">
            <v>8183043</v>
          </cell>
          <cell r="E7877">
            <v>128.28</v>
          </cell>
          <cell r="S7877" t="str">
            <v>2</v>
          </cell>
          <cell r="AJ7877" t="str">
            <v>DREBA2018-22</v>
          </cell>
          <cell r="AK7877" t="str">
            <v>AUTO DR</v>
          </cell>
          <cell r="AM7877" t="str">
            <v>Administration</v>
          </cell>
        </row>
        <row r="7878">
          <cell r="A7878" t="str">
            <v>8183043</v>
          </cell>
          <cell r="E7878">
            <v>64.14</v>
          </cell>
          <cell r="S7878" t="str">
            <v>2</v>
          </cell>
          <cell r="AJ7878" t="str">
            <v>DREBA2018-22</v>
          </cell>
          <cell r="AK7878" t="str">
            <v>AUTO DR</v>
          </cell>
          <cell r="AM7878" t="str">
            <v>Administration</v>
          </cell>
        </row>
        <row r="7879">
          <cell r="A7879" t="str">
            <v>8183043</v>
          </cell>
          <cell r="E7879">
            <v>96.21</v>
          </cell>
          <cell r="S7879" t="str">
            <v>3</v>
          </cell>
          <cell r="AJ7879" t="str">
            <v>DREBA2018-22</v>
          </cell>
          <cell r="AK7879" t="str">
            <v>AUTO DR</v>
          </cell>
          <cell r="AM7879" t="str">
            <v>Administration</v>
          </cell>
        </row>
        <row r="7880">
          <cell r="A7880" t="str">
            <v>8183043</v>
          </cell>
          <cell r="E7880">
            <v>64.14</v>
          </cell>
          <cell r="S7880" t="str">
            <v>3</v>
          </cell>
          <cell r="AJ7880" t="str">
            <v>DREBA2018-22</v>
          </cell>
          <cell r="AK7880" t="str">
            <v>AUTO DR</v>
          </cell>
          <cell r="AM7880" t="str">
            <v>Administration</v>
          </cell>
        </row>
        <row r="7881">
          <cell r="A7881" t="str">
            <v>8183043</v>
          </cell>
          <cell r="E7881">
            <v>64.14</v>
          </cell>
          <cell r="S7881" t="str">
            <v>3</v>
          </cell>
          <cell r="AJ7881" t="str">
            <v>DREBA2018-22</v>
          </cell>
          <cell r="AK7881" t="str">
            <v>AUTO DR</v>
          </cell>
          <cell r="AM7881" t="str">
            <v>Administration</v>
          </cell>
        </row>
        <row r="7882">
          <cell r="A7882" t="str">
            <v>8183044</v>
          </cell>
          <cell r="E7882">
            <v>50</v>
          </cell>
          <cell r="S7882" t="str">
            <v>1</v>
          </cell>
          <cell r="AJ7882" t="str">
            <v>DREBA2018-22</v>
          </cell>
          <cell r="AK7882" t="str">
            <v>AUTO DR</v>
          </cell>
          <cell r="AM7882" t="str">
            <v>Incentives</v>
          </cell>
        </row>
        <row r="7883">
          <cell r="A7883" t="str">
            <v>8183044</v>
          </cell>
          <cell r="E7883">
            <v>50</v>
          </cell>
          <cell r="S7883" t="str">
            <v>1</v>
          </cell>
          <cell r="AJ7883" t="str">
            <v>DREBA2018-22</v>
          </cell>
          <cell r="AK7883" t="str">
            <v>AUTO DR</v>
          </cell>
          <cell r="AM7883" t="str">
            <v>Incentives</v>
          </cell>
        </row>
        <row r="7884">
          <cell r="A7884" t="str">
            <v>8183044</v>
          </cell>
          <cell r="E7884">
            <v>50</v>
          </cell>
          <cell r="S7884" t="str">
            <v>1</v>
          </cell>
          <cell r="AJ7884" t="str">
            <v>DREBA2018-22</v>
          </cell>
          <cell r="AK7884" t="str">
            <v>AUTO DR</v>
          </cell>
          <cell r="AM7884" t="str">
            <v>Incentives</v>
          </cell>
        </row>
        <row r="7885">
          <cell r="A7885" t="str">
            <v>8183044</v>
          </cell>
          <cell r="E7885">
            <v>50</v>
          </cell>
          <cell r="S7885" t="str">
            <v>1</v>
          </cell>
          <cell r="AJ7885" t="str">
            <v>DREBA2018-22</v>
          </cell>
          <cell r="AK7885" t="str">
            <v>AUTO DR</v>
          </cell>
          <cell r="AM7885" t="str">
            <v>Incentives</v>
          </cell>
        </row>
        <row r="7886">
          <cell r="A7886" t="str">
            <v>8183044</v>
          </cell>
          <cell r="E7886">
            <v>50</v>
          </cell>
          <cell r="S7886" t="str">
            <v>1</v>
          </cell>
          <cell r="AJ7886" t="str">
            <v>DREBA2018-22</v>
          </cell>
          <cell r="AK7886" t="str">
            <v>AUTO DR</v>
          </cell>
          <cell r="AM7886" t="str">
            <v>Incentives</v>
          </cell>
        </row>
        <row r="7887">
          <cell r="A7887" t="str">
            <v>8183044</v>
          </cell>
          <cell r="E7887">
            <v>50</v>
          </cell>
          <cell r="S7887" t="str">
            <v>1</v>
          </cell>
          <cell r="AJ7887" t="str">
            <v>DREBA2018-22</v>
          </cell>
          <cell r="AK7887" t="str">
            <v>AUTO DR</v>
          </cell>
          <cell r="AM7887" t="str">
            <v>Incentives</v>
          </cell>
        </row>
        <row r="7888">
          <cell r="A7888" t="str">
            <v>8183044</v>
          </cell>
          <cell r="E7888">
            <v>50</v>
          </cell>
          <cell r="S7888" t="str">
            <v>1</v>
          </cell>
          <cell r="AJ7888" t="str">
            <v>DREBA2018-22</v>
          </cell>
          <cell r="AK7888" t="str">
            <v>AUTO DR</v>
          </cell>
          <cell r="AM7888" t="str">
            <v>Incentives</v>
          </cell>
        </row>
        <row r="7889">
          <cell r="A7889" t="str">
            <v>8183044</v>
          </cell>
          <cell r="E7889">
            <v>50</v>
          </cell>
          <cell r="S7889" t="str">
            <v>1</v>
          </cell>
          <cell r="AJ7889" t="str">
            <v>DREBA2018-22</v>
          </cell>
          <cell r="AK7889" t="str">
            <v>AUTO DR</v>
          </cell>
          <cell r="AM7889" t="str">
            <v>Incentives</v>
          </cell>
        </row>
        <row r="7890">
          <cell r="A7890" t="str">
            <v>8183044</v>
          </cell>
          <cell r="E7890">
            <v>50</v>
          </cell>
          <cell r="S7890" t="str">
            <v>1</v>
          </cell>
          <cell r="AJ7890" t="str">
            <v>DREBA2018-22</v>
          </cell>
          <cell r="AK7890" t="str">
            <v>AUTO DR</v>
          </cell>
          <cell r="AM7890" t="str">
            <v>Incentives</v>
          </cell>
        </row>
        <row r="7891">
          <cell r="A7891" t="str">
            <v>8183044</v>
          </cell>
          <cell r="E7891">
            <v>50</v>
          </cell>
          <cell r="S7891" t="str">
            <v>1</v>
          </cell>
          <cell r="AJ7891" t="str">
            <v>DREBA2018-22</v>
          </cell>
          <cell r="AK7891" t="str">
            <v>AUTO DR</v>
          </cell>
          <cell r="AM7891" t="str">
            <v>Incentives</v>
          </cell>
        </row>
        <row r="7892">
          <cell r="A7892" t="str">
            <v>8183044</v>
          </cell>
          <cell r="E7892">
            <v>50</v>
          </cell>
          <cell r="S7892" t="str">
            <v>1</v>
          </cell>
          <cell r="AJ7892" t="str">
            <v>DREBA2018-22</v>
          </cell>
          <cell r="AK7892" t="str">
            <v>AUTO DR</v>
          </cell>
          <cell r="AM7892" t="str">
            <v>Incentives</v>
          </cell>
        </row>
        <row r="7893">
          <cell r="A7893" t="str">
            <v>8183044</v>
          </cell>
          <cell r="E7893">
            <v>50</v>
          </cell>
          <cell r="S7893" t="str">
            <v>1</v>
          </cell>
          <cell r="AJ7893" t="str">
            <v>DREBA2018-22</v>
          </cell>
          <cell r="AK7893" t="str">
            <v>AUTO DR</v>
          </cell>
          <cell r="AM7893" t="str">
            <v>Incentives</v>
          </cell>
        </row>
        <row r="7894">
          <cell r="A7894" t="str">
            <v>8183044</v>
          </cell>
          <cell r="E7894">
            <v>50</v>
          </cell>
          <cell r="S7894" t="str">
            <v>1</v>
          </cell>
          <cell r="AJ7894" t="str">
            <v>DREBA2018-22</v>
          </cell>
          <cell r="AK7894" t="str">
            <v>AUTO DR</v>
          </cell>
          <cell r="AM7894" t="str">
            <v>Incentives</v>
          </cell>
        </row>
        <row r="7895">
          <cell r="A7895" t="str">
            <v>8183044</v>
          </cell>
          <cell r="E7895">
            <v>50</v>
          </cell>
          <cell r="S7895" t="str">
            <v>1</v>
          </cell>
          <cell r="AJ7895" t="str">
            <v>DREBA2018-22</v>
          </cell>
          <cell r="AK7895" t="str">
            <v>AUTO DR</v>
          </cell>
          <cell r="AM7895" t="str">
            <v>Incentives</v>
          </cell>
        </row>
        <row r="7896">
          <cell r="A7896" t="str">
            <v>8183044</v>
          </cell>
          <cell r="E7896">
            <v>50</v>
          </cell>
          <cell r="S7896" t="str">
            <v>1</v>
          </cell>
          <cell r="AJ7896" t="str">
            <v>DREBA2018-22</v>
          </cell>
          <cell r="AK7896" t="str">
            <v>AUTO DR</v>
          </cell>
          <cell r="AM7896" t="str">
            <v>Incentives</v>
          </cell>
        </row>
        <row r="7897">
          <cell r="A7897" t="str">
            <v>8183044</v>
          </cell>
          <cell r="E7897">
            <v>50</v>
          </cell>
          <cell r="S7897" t="str">
            <v>1</v>
          </cell>
          <cell r="AJ7897" t="str">
            <v>DREBA2018-22</v>
          </cell>
          <cell r="AK7897" t="str">
            <v>AUTO DR</v>
          </cell>
          <cell r="AM7897" t="str">
            <v>Incentives</v>
          </cell>
        </row>
        <row r="7898">
          <cell r="A7898" t="str">
            <v>8183044</v>
          </cell>
          <cell r="E7898">
            <v>50</v>
          </cell>
          <cell r="S7898" t="str">
            <v>1</v>
          </cell>
          <cell r="AJ7898" t="str">
            <v>DREBA2018-22</v>
          </cell>
          <cell r="AK7898" t="str">
            <v>AUTO DR</v>
          </cell>
          <cell r="AM7898" t="str">
            <v>Incentives</v>
          </cell>
        </row>
        <row r="7899">
          <cell r="A7899" t="str">
            <v>8183044</v>
          </cell>
          <cell r="E7899">
            <v>50</v>
          </cell>
          <cell r="S7899" t="str">
            <v>1</v>
          </cell>
          <cell r="AJ7899" t="str">
            <v>DREBA2018-22</v>
          </cell>
          <cell r="AK7899" t="str">
            <v>AUTO DR</v>
          </cell>
          <cell r="AM7899" t="str">
            <v>Incentives</v>
          </cell>
        </row>
        <row r="7900">
          <cell r="A7900" t="str">
            <v>8183044</v>
          </cell>
          <cell r="E7900">
            <v>50</v>
          </cell>
          <cell r="S7900" t="str">
            <v>1</v>
          </cell>
          <cell r="AJ7900" t="str">
            <v>DREBA2018-22</v>
          </cell>
          <cell r="AK7900" t="str">
            <v>AUTO DR</v>
          </cell>
          <cell r="AM7900" t="str">
            <v>Incentives</v>
          </cell>
        </row>
        <row r="7901">
          <cell r="A7901" t="str">
            <v>8183044</v>
          </cell>
          <cell r="E7901">
            <v>50</v>
          </cell>
          <cell r="S7901" t="str">
            <v>1</v>
          </cell>
          <cell r="AJ7901" t="str">
            <v>DREBA2018-22</v>
          </cell>
          <cell r="AK7901" t="str">
            <v>AUTO DR</v>
          </cell>
          <cell r="AM7901" t="str">
            <v>Incentives</v>
          </cell>
        </row>
        <row r="7902">
          <cell r="A7902" t="str">
            <v>8183044</v>
          </cell>
          <cell r="E7902">
            <v>50</v>
          </cell>
          <cell r="S7902" t="str">
            <v>1</v>
          </cell>
          <cell r="AJ7902" t="str">
            <v>DREBA2018-22</v>
          </cell>
          <cell r="AK7902" t="str">
            <v>AUTO DR</v>
          </cell>
          <cell r="AM7902" t="str">
            <v>Incentives</v>
          </cell>
        </row>
        <row r="7903">
          <cell r="A7903" t="str">
            <v>8183044</v>
          </cell>
          <cell r="E7903">
            <v>50</v>
          </cell>
          <cell r="S7903" t="str">
            <v>1</v>
          </cell>
          <cell r="AJ7903" t="str">
            <v>DREBA2018-22</v>
          </cell>
          <cell r="AK7903" t="str">
            <v>AUTO DR</v>
          </cell>
          <cell r="AM7903" t="str">
            <v>Incentives</v>
          </cell>
        </row>
        <row r="7904">
          <cell r="A7904" t="str">
            <v>8183044</v>
          </cell>
          <cell r="E7904">
            <v>50</v>
          </cell>
          <cell r="S7904" t="str">
            <v>1</v>
          </cell>
          <cell r="AJ7904" t="str">
            <v>DREBA2018-22</v>
          </cell>
          <cell r="AK7904" t="str">
            <v>AUTO DR</v>
          </cell>
          <cell r="AM7904" t="str">
            <v>Incentives</v>
          </cell>
        </row>
        <row r="7905">
          <cell r="A7905" t="str">
            <v>8183044</v>
          </cell>
          <cell r="E7905">
            <v>50</v>
          </cell>
          <cell r="S7905" t="str">
            <v>1</v>
          </cell>
          <cell r="AJ7905" t="str">
            <v>DREBA2018-22</v>
          </cell>
          <cell r="AK7905" t="str">
            <v>AUTO DR</v>
          </cell>
          <cell r="AM7905" t="str">
            <v>Incentives</v>
          </cell>
        </row>
        <row r="7906">
          <cell r="A7906" t="str">
            <v>8183044</v>
          </cell>
          <cell r="E7906">
            <v>50</v>
          </cell>
          <cell r="S7906" t="str">
            <v>1</v>
          </cell>
          <cell r="AJ7906" t="str">
            <v>DREBA2018-22</v>
          </cell>
          <cell r="AK7906" t="str">
            <v>AUTO DR</v>
          </cell>
          <cell r="AM7906" t="str">
            <v>Incentives</v>
          </cell>
        </row>
        <row r="7907">
          <cell r="A7907" t="str">
            <v>8183044</v>
          </cell>
          <cell r="E7907">
            <v>50</v>
          </cell>
          <cell r="S7907" t="str">
            <v>1</v>
          </cell>
          <cell r="AJ7907" t="str">
            <v>DREBA2018-22</v>
          </cell>
          <cell r="AK7907" t="str">
            <v>AUTO DR</v>
          </cell>
          <cell r="AM7907" t="str">
            <v>Incentives</v>
          </cell>
        </row>
        <row r="7908">
          <cell r="A7908" t="str">
            <v>8183044</v>
          </cell>
          <cell r="E7908">
            <v>50</v>
          </cell>
          <cell r="S7908" t="str">
            <v>1</v>
          </cell>
          <cell r="AJ7908" t="str">
            <v>DREBA2018-22</v>
          </cell>
          <cell r="AK7908" t="str">
            <v>AUTO DR</v>
          </cell>
          <cell r="AM7908" t="str">
            <v>Incentives</v>
          </cell>
        </row>
        <row r="7909">
          <cell r="A7909" t="str">
            <v>8183044</v>
          </cell>
          <cell r="E7909">
            <v>50</v>
          </cell>
          <cell r="S7909" t="str">
            <v>1</v>
          </cell>
          <cell r="AJ7909" t="str">
            <v>DREBA2018-22</v>
          </cell>
          <cell r="AK7909" t="str">
            <v>AUTO DR</v>
          </cell>
          <cell r="AM7909" t="str">
            <v>Incentives</v>
          </cell>
        </row>
        <row r="7910">
          <cell r="A7910" t="str">
            <v>8183044</v>
          </cell>
          <cell r="E7910">
            <v>50</v>
          </cell>
          <cell r="S7910" t="str">
            <v>1</v>
          </cell>
          <cell r="AJ7910" t="str">
            <v>DREBA2018-22</v>
          </cell>
          <cell r="AK7910" t="str">
            <v>AUTO DR</v>
          </cell>
          <cell r="AM7910" t="str">
            <v>Incentives</v>
          </cell>
        </row>
        <row r="7911">
          <cell r="A7911" t="str">
            <v>8183044</v>
          </cell>
          <cell r="E7911">
            <v>50</v>
          </cell>
          <cell r="S7911" t="str">
            <v>1</v>
          </cell>
          <cell r="AJ7911" t="str">
            <v>DREBA2018-22</v>
          </cell>
          <cell r="AK7911" t="str">
            <v>AUTO DR</v>
          </cell>
          <cell r="AM7911" t="str">
            <v>Incentives</v>
          </cell>
        </row>
        <row r="7912">
          <cell r="A7912" t="str">
            <v>8183044</v>
          </cell>
          <cell r="E7912">
            <v>50</v>
          </cell>
          <cell r="S7912" t="str">
            <v>1</v>
          </cell>
          <cell r="AJ7912" t="str">
            <v>DREBA2018-22</v>
          </cell>
          <cell r="AK7912" t="str">
            <v>AUTO DR</v>
          </cell>
          <cell r="AM7912" t="str">
            <v>Incentives</v>
          </cell>
        </row>
        <row r="7913">
          <cell r="A7913" t="str">
            <v>8183044</v>
          </cell>
          <cell r="E7913">
            <v>50</v>
          </cell>
          <cell r="S7913" t="str">
            <v>1</v>
          </cell>
          <cell r="AJ7913" t="str">
            <v>DREBA2018-22</v>
          </cell>
          <cell r="AK7913" t="str">
            <v>AUTO DR</v>
          </cell>
          <cell r="AM7913" t="str">
            <v>Incentives</v>
          </cell>
        </row>
        <row r="7914">
          <cell r="A7914" t="str">
            <v>8183044</v>
          </cell>
          <cell r="E7914">
            <v>50</v>
          </cell>
          <cell r="S7914" t="str">
            <v>1</v>
          </cell>
          <cell r="AJ7914" t="str">
            <v>DREBA2018-22</v>
          </cell>
          <cell r="AK7914" t="str">
            <v>AUTO DR</v>
          </cell>
          <cell r="AM7914" t="str">
            <v>Incentives</v>
          </cell>
        </row>
        <row r="7915">
          <cell r="A7915" t="str">
            <v>8183044</v>
          </cell>
          <cell r="E7915">
            <v>50</v>
          </cell>
          <cell r="S7915" t="str">
            <v>1</v>
          </cell>
          <cell r="AJ7915" t="str">
            <v>DREBA2018-22</v>
          </cell>
          <cell r="AK7915" t="str">
            <v>AUTO DR</v>
          </cell>
          <cell r="AM7915" t="str">
            <v>Incentives</v>
          </cell>
        </row>
        <row r="7916">
          <cell r="A7916" t="str">
            <v>8183044</v>
          </cell>
          <cell r="E7916">
            <v>50</v>
          </cell>
          <cell r="S7916" t="str">
            <v>1</v>
          </cell>
          <cell r="AJ7916" t="str">
            <v>DREBA2018-22</v>
          </cell>
          <cell r="AK7916" t="str">
            <v>AUTO DR</v>
          </cell>
          <cell r="AM7916" t="str">
            <v>Incentives</v>
          </cell>
        </row>
        <row r="7917">
          <cell r="A7917" t="str">
            <v>8183044</v>
          </cell>
          <cell r="E7917">
            <v>50</v>
          </cell>
          <cell r="S7917" t="str">
            <v>1</v>
          </cell>
          <cell r="AJ7917" t="str">
            <v>DREBA2018-22</v>
          </cell>
          <cell r="AK7917" t="str">
            <v>AUTO DR</v>
          </cell>
          <cell r="AM7917" t="str">
            <v>Incentives</v>
          </cell>
        </row>
        <row r="7918">
          <cell r="A7918" t="str">
            <v>8183044</v>
          </cell>
          <cell r="E7918">
            <v>50</v>
          </cell>
          <cell r="S7918" t="str">
            <v>1</v>
          </cell>
          <cell r="AJ7918" t="str">
            <v>DREBA2018-22</v>
          </cell>
          <cell r="AK7918" t="str">
            <v>AUTO DR</v>
          </cell>
          <cell r="AM7918" t="str">
            <v>Incentives</v>
          </cell>
        </row>
        <row r="7919">
          <cell r="A7919" t="str">
            <v>8183044</v>
          </cell>
          <cell r="E7919">
            <v>50</v>
          </cell>
          <cell r="S7919" t="str">
            <v>1</v>
          </cell>
          <cell r="AJ7919" t="str">
            <v>DREBA2018-22</v>
          </cell>
          <cell r="AK7919" t="str">
            <v>AUTO DR</v>
          </cell>
          <cell r="AM7919" t="str">
            <v>Incentives</v>
          </cell>
        </row>
        <row r="7920">
          <cell r="A7920" t="str">
            <v>8183044</v>
          </cell>
          <cell r="E7920">
            <v>50</v>
          </cell>
          <cell r="S7920" t="str">
            <v>1</v>
          </cell>
          <cell r="AJ7920" t="str">
            <v>DREBA2018-22</v>
          </cell>
          <cell r="AK7920" t="str">
            <v>AUTO DR</v>
          </cell>
          <cell r="AM7920" t="str">
            <v>Incentives</v>
          </cell>
        </row>
        <row r="7921">
          <cell r="A7921" t="str">
            <v>8183044</v>
          </cell>
          <cell r="E7921">
            <v>50</v>
          </cell>
          <cell r="S7921" t="str">
            <v>1</v>
          </cell>
          <cell r="AJ7921" t="str">
            <v>DREBA2018-22</v>
          </cell>
          <cell r="AK7921" t="str">
            <v>AUTO DR</v>
          </cell>
          <cell r="AM7921" t="str">
            <v>Incentives</v>
          </cell>
        </row>
        <row r="7922">
          <cell r="A7922" t="str">
            <v>8183044</v>
          </cell>
          <cell r="E7922">
            <v>50</v>
          </cell>
          <cell r="S7922" t="str">
            <v>1</v>
          </cell>
          <cell r="AJ7922" t="str">
            <v>DREBA2018-22</v>
          </cell>
          <cell r="AK7922" t="str">
            <v>AUTO DR</v>
          </cell>
          <cell r="AM7922" t="str">
            <v>Incentives</v>
          </cell>
        </row>
        <row r="7923">
          <cell r="A7923" t="str">
            <v>8183044</v>
          </cell>
          <cell r="E7923">
            <v>50</v>
          </cell>
          <cell r="S7923" t="str">
            <v>1</v>
          </cell>
          <cell r="AJ7923" t="str">
            <v>DREBA2018-22</v>
          </cell>
          <cell r="AK7923" t="str">
            <v>AUTO DR</v>
          </cell>
          <cell r="AM7923" t="str">
            <v>Incentives</v>
          </cell>
        </row>
        <row r="7924">
          <cell r="A7924" t="str">
            <v>8183044</v>
          </cell>
          <cell r="E7924">
            <v>50</v>
          </cell>
          <cell r="S7924" t="str">
            <v>1</v>
          </cell>
          <cell r="AJ7924" t="str">
            <v>DREBA2018-22</v>
          </cell>
          <cell r="AK7924" t="str">
            <v>AUTO DR</v>
          </cell>
          <cell r="AM7924" t="str">
            <v>Incentives</v>
          </cell>
        </row>
        <row r="7925">
          <cell r="A7925" t="str">
            <v>8183044</v>
          </cell>
          <cell r="E7925">
            <v>50</v>
          </cell>
          <cell r="S7925" t="str">
            <v>1</v>
          </cell>
          <cell r="AJ7925" t="str">
            <v>DREBA2018-22</v>
          </cell>
          <cell r="AK7925" t="str">
            <v>AUTO DR</v>
          </cell>
          <cell r="AM7925" t="str">
            <v>Incentives</v>
          </cell>
        </row>
        <row r="7926">
          <cell r="A7926" t="str">
            <v>8183044</v>
          </cell>
          <cell r="E7926">
            <v>50</v>
          </cell>
          <cell r="S7926" t="str">
            <v>1</v>
          </cell>
          <cell r="AJ7926" t="str">
            <v>DREBA2018-22</v>
          </cell>
          <cell r="AK7926" t="str">
            <v>AUTO DR</v>
          </cell>
          <cell r="AM7926" t="str">
            <v>Incentives</v>
          </cell>
        </row>
        <row r="7927">
          <cell r="A7927" t="str">
            <v>8183044</v>
          </cell>
          <cell r="E7927">
            <v>50</v>
          </cell>
          <cell r="S7927" t="str">
            <v>1</v>
          </cell>
          <cell r="AJ7927" t="str">
            <v>DREBA2018-22</v>
          </cell>
          <cell r="AK7927" t="str">
            <v>AUTO DR</v>
          </cell>
          <cell r="AM7927" t="str">
            <v>Incentives</v>
          </cell>
        </row>
        <row r="7928">
          <cell r="A7928" t="str">
            <v>8183044</v>
          </cell>
          <cell r="E7928">
            <v>50</v>
          </cell>
          <cell r="S7928" t="str">
            <v>1</v>
          </cell>
          <cell r="AJ7928" t="str">
            <v>DREBA2018-22</v>
          </cell>
          <cell r="AK7928" t="str">
            <v>AUTO DR</v>
          </cell>
          <cell r="AM7928" t="str">
            <v>Incentives</v>
          </cell>
        </row>
        <row r="7929">
          <cell r="A7929" t="str">
            <v>8183044</v>
          </cell>
          <cell r="E7929">
            <v>50</v>
          </cell>
          <cell r="S7929" t="str">
            <v>1</v>
          </cell>
          <cell r="AJ7929" t="str">
            <v>DREBA2018-22</v>
          </cell>
          <cell r="AK7929" t="str">
            <v>AUTO DR</v>
          </cell>
          <cell r="AM7929" t="str">
            <v>Incentives</v>
          </cell>
        </row>
        <row r="7930">
          <cell r="A7930" t="str">
            <v>8183044</v>
          </cell>
          <cell r="E7930">
            <v>50</v>
          </cell>
          <cell r="S7930" t="str">
            <v>1</v>
          </cell>
          <cell r="AJ7930" t="str">
            <v>DREBA2018-22</v>
          </cell>
          <cell r="AK7930" t="str">
            <v>AUTO DR</v>
          </cell>
          <cell r="AM7930" t="str">
            <v>Incentives</v>
          </cell>
        </row>
        <row r="7931">
          <cell r="A7931" t="str">
            <v>8183044</v>
          </cell>
          <cell r="E7931">
            <v>50</v>
          </cell>
          <cell r="S7931" t="str">
            <v>1</v>
          </cell>
          <cell r="AJ7931" t="str">
            <v>DREBA2018-22</v>
          </cell>
          <cell r="AK7931" t="str">
            <v>AUTO DR</v>
          </cell>
          <cell r="AM7931" t="str">
            <v>Incentives</v>
          </cell>
        </row>
        <row r="7932">
          <cell r="A7932" t="str">
            <v>8183044</v>
          </cell>
          <cell r="E7932">
            <v>50</v>
          </cell>
          <cell r="S7932" t="str">
            <v>1</v>
          </cell>
          <cell r="AJ7932" t="str">
            <v>DREBA2018-22</v>
          </cell>
          <cell r="AK7932" t="str">
            <v>AUTO DR</v>
          </cell>
          <cell r="AM7932" t="str">
            <v>Incentives</v>
          </cell>
        </row>
        <row r="7933">
          <cell r="A7933" t="str">
            <v>8183044</v>
          </cell>
          <cell r="E7933">
            <v>50</v>
          </cell>
          <cell r="S7933" t="str">
            <v>1</v>
          </cell>
          <cell r="AJ7933" t="str">
            <v>DREBA2018-22</v>
          </cell>
          <cell r="AK7933" t="str">
            <v>AUTO DR</v>
          </cell>
          <cell r="AM7933" t="str">
            <v>Incentives</v>
          </cell>
        </row>
        <row r="7934">
          <cell r="A7934" t="str">
            <v>8183044</v>
          </cell>
          <cell r="E7934">
            <v>50</v>
          </cell>
          <cell r="S7934" t="str">
            <v>1</v>
          </cell>
          <cell r="AJ7934" t="str">
            <v>DREBA2018-22</v>
          </cell>
          <cell r="AK7934" t="str">
            <v>AUTO DR</v>
          </cell>
          <cell r="AM7934" t="str">
            <v>Incentives</v>
          </cell>
        </row>
        <row r="7935">
          <cell r="A7935" t="str">
            <v>8183044</v>
          </cell>
          <cell r="E7935">
            <v>50</v>
          </cell>
          <cell r="S7935" t="str">
            <v>1</v>
          </cell>
          <cell r="AJ7935" t="str">
            <v>DREBA2018-22</v>
          </cell>
          <cell r="AK7935" t="str">
            <v>AUTO DR</v>
          </cell>
          <cell r="AM7935" t="str">
            <v>Incentives</v>
          </cell>
        </row>
        <row r="7936">
          <cell r="A7936" t="str">
            <v>8183044</v>
          </cell>
          <cell r="E7936">
            <v>50</v>
          </cell>
          <cell r="S7936" t="str">
            <v>1</v>
          </cell>
          <cell r="AJ7936" t="str">
            <v>DREBA2018-22</v>
          </cell>
          <cell r="AK7936" t="str">
            <v>AUTO DR</v>
          </cell>
          <cell r="AM7936" t="str">
            <v>Incentives</v>
          </cell>
        </row>
        <row r="7937">
          <cell r="A7937" t="str">
            <v>8183044</v>
          </cell>
          <cell r="E7937">
            <v>50</v>
          </cell>
          <cell r="S7937" t="str">
            <v>1</v>
          </cell>
          <cell r="AJ7937" t="str">
            <v>DREBA2018-22</v>
          </cell>
          <cell r="AK7937" t="str">
            <v>AUTO DR</v>
          </cell>
          <cell r="AM7937" t="str">
            <v>Incentives</v>
          </cell>
        </row>
        <row r="7938">
          <cell r="A7938" t="str">
            <v>8183044</v>
          </cell>
          <cell r="E7938">
            <v>50</v>
          </cell>
          <cell r="S7938" t="str">
            <v>1</v>
          </cell>
          <cell r="AJ7938" t="str">
            <v>DREBA2018-22</v>
          </cell>
          <cell r="AK7938" t="str">
            <v>AUTO DR</v>
          </cell>
          <cell r="AM7938" t="str">
            <v>Incentives</v>
          </cell>
        </row>
        <row r="7939">
          <cell r="A7939" t="str">
            <v>8183044</v>
          </cell>
          <cell r="E7939">
            <v>50</v>
          </cell>
          <cell r="S7939" t="str">
            <v>1</v>
          </cell>
          <cell r="AJ7939" t="str">
            <v>DREBA2018-22</v>
          </cell>
          <cell r="AK7939" t="str">
            <v>AUTO DR</v>
          </cell>
          <cell r="AM7939" t="str">
            <v>Incentives</v>
          </cell>
        </row>
        <row r="7940">
          <cell r="A7940" t="str">
            <v>8183044</v>
          </cell>
          <cell r="E7940">
            <v>50</v>
          </cell>
          <cell r="S7940" t="str">
            <v>1</v>
          </cell>
          <cell r="AJ7940" t="str">
            <v>DREBA2018-22</v>
          </cell>
          <cell r="AK7940" t="str">
            <v>AUTO DR</v>
          </cell>
          <cell r="AM7940" t="str">
            <v>Incentives</v>
          </cell>
        </row>
        <row r="7941">
          <cell r="A7941" t="str">
            <v>8183044</v>
          </cell>
          <cell r="E7941">
            <v>50</v>
          </cell>
          <cell r="S7941" t="str">
            <v>1</v>
          </cell>
          <cell r="AJ7941" t="str">
            <v>DREBA2018-22</v>
          </cell>
          <cell r="AK7941" t="str">
            <v>AUTO DR</v>
          </cell>
          <cell r="AM7941" t="str">
            <v>Incentives</v>
          </cell>
        </row>
        <row r="7942">
          <cell r="A7942" t="str">
            <v>8183044</v>
          </cell>
          <cell r="E7942">
            <v>50</v>
          </cell>
          <cell r="S7942" t="str">
            <v>1</v>
          </cell>
          <cell r="AJ7942" t="str">
            <v>DREBA2018-22</v>
          </cell>
          <cell r="AK7942" t="str">
            <v>AUTO DR</v>
          </cell>
          <cell r="AM7942" t="str">
            <v>Incentives</v>
          </cell>
        </row>
        <row r="7943">
          <cell r="A7943" t="str">
            <v>8183044</v>
          </cell>
          <cell r="E7943">
            <v>50</v>
          </cell>
          <cell r="S7943" t="str">
            <v>1</v>
          </cell>
          <cell r="AJ7943" t="str">
            <v>DREBA2018-22</v>
          </cell>
          <cell r="AK7943" t="str">
            <v>AUTO DR</v>
          </cell>
          <cell r="AM7943" t="str">
            <v>Incentives</v>
          </cell>
        </row>
        <row r="7944">
          <cell r="A7944" t="str">
            <v>8183044</v>
          </cell>
          <cell r="E7944">
            <v>50</v>
          </cell>
          <cell r="S7944" t="str">
            <v>1</v>
          </cell>
          <cell r="AJ7944" t="str">
            <v>DREBA2018-22</v>
          </cell>
          <cell r="AK7944" t="str">
            <v>AUTO DR</v>
          </cell>
          <cell r="AM7944" t="str">
            <v>Incentives</v>
          </cell>
        </row>
        <row r="7945">
          <cell r="A7945" t="str">
            <v>8183044</v>
          </cell>
          <cell r="E7945">
            <v>50</v>
          </cell>
          <cell r="S7945" t="str">
            <v>1</v>
          </cell>
          <cell r="AJ7945" t="str">
            <v>DREBA2018-22</v>
          </cell>
          <cell r="AK7945" t="str">
            <v>AUTO DR</v>
          </cell>
          <cell r="AM7945" t="str">
            <v>Incentives</v>
          </cell>
        </row>
        <row r="7946">
          <cell r="A7946" t="str">
            <v>8183044</v>
          </cell>
          <cell r="E7946">
            <v>50</v>
          </cell>
          <cell r="S7946" t="str">
            <v>1</v>
          </cell>
          <cell r="AJ7946" t="str">
            <v>DREBA2018-22</v>
          </cell>
          <cell r="AK7946" t="str">
            <v>AUTO DR</v>
          </cell>
          <cell r="AM7946" t="str">
            <v>Incentives</v>
          </cell>
        </row>
        <row r="7947">
          <cell r="A7947" t="str">
            <v>8183044</v>
          </cell>
          <cell r="E7947">
            <v>50</v>
          </cell>
          <cell r="S7947" t="str">
            <v>1</v>
          </cell>
          <cell r="AJ7947" t="str">
            <v>DREBA2018-22</v>
          </cell>
          <cell r="AK7947" t="str">
            <v>AUTO DR</v>
          </cell>
          <cell r="AM7947" t="str">
            <v>Incentives</v>
          </cell>
        </row>
        <row r="7948">
          <cell r="A7948" t="str">
            <v>8183044</v>
          </cell>
          <cell r="E7948">
            <v>50</v>
          </cell>
          <cell r="S7948" t="str">
            <v>1</v>
          </cell>
          <cell r="AJ7948" t="str">
            <v>DREBA2018-22</v>
          </cell>
          <cell r="AK7948" t="str">
            <v>AUTO DR</v>
          </cell>
          <cell r="AM7948" t="str">
            <v>Incentives</v>
          </cell>
        </row>
        <row r="7949">
          <cell r="A7949" t="str">
            <v>8183044</v>
          </cell>
          <cell r="E7949">
            <v>50</v>
          </cell>
          <cell r="S7949" t="str">
            <v>1</v>
          </cell>
          <cell r="AJ7949" t="str">
            <v>DREBA2018-22</v>
          </cell>
          <cell r="AK7949" t="str">
            <v>AUTO DR</v>
          </cell>
          <cell r="AM7949" t="str">
            <v>Incentives</v>
          </cell>
        </row>
        <row r="7950">
          <cell r="A7950" t="str">
            <v>8183044</v>
          </cell>
          <cell r="E7950">
            <v>50</v>
          </cell>
          <cell r="S7950" t="str">
            <v>1</v>
          </cell>
          <cell r="AJ7950" t="str">
            <v>DREBA2018-22</v>
          </cell>
          <cell r="AK7950" t="str">
            <v>AUTO DR</v>
          </cell>
          <cell r="AM7950" t="str">
            <v>Incentives</v>
          </cell>
        </row>
        <row r="7951">
          <cell r="A7951" t="str">
            <v>8183044</v>
          </cell>
          <cell r="E7951">
            <v>50</v>
          </cell>
          <cell r="S7951" t="str">
            <v>1</v>
          </cell>
          <cell r="AJ7951" t="str">
            <v>DREBA2018-22</v>
          </cell>
          <cell r="AK7951" t="str">
            <v>AUTO DR</v>
          </cell>
          <cell r="AM7951" t="str">
            <v>Incentives</v>
          </cell>
        </row>
        <row r="7952">
          <cell r="A7952" t="str">
            <v>8183044</v>
          </cell>
          <cell r="E7952">
            <v>50</v>
          </cell>
          <cell r="S7952" t="str">
            <v>1</v>
          </cell>
          <cell r="AJ7952" t="str">
            <v>DREBA2018-22</v>
          </cell>
          <cell r="AK7952" t="str">
            <v>AUTO DR</v>
          </cell>
          <cell r="AM7952" t="str">
            <v>Incentives</v>
          </cell>
        </row>
        <row r="7953">
          <cell r="A7953" t="str">
            <v>8183044</v>
          </cell>
          <cell r="E7953">
            <v>50</v>
          </cell>
          <cell r="S7953" t="str">
            <v>1</v>
          </cell>
          <cell r="AJ7953" t="str">
            <v>DREBA2018-22</v>
          </cell>
          <cell r="AK7953" t="str">
            <v>AUTO DR</v>
          </cell>
          <cell r="AM7953" t="str">
            <v>Incentives</v>
          </cell>
        </row>
        <row r="7954">
          <cell r="A7954" t="str">
            <v>8183044</v>
          </cell>
          <cell r="E7954">
            <v>50</v>
          </cell>
          <cell r="S7954" t="str">
            <v>1</v>
          </cell>
          <cell r="AJ7954" t="str">
            <v>DREBA2018-22</v>
          </cell>
          <cell r="AK7954" t="str">
            <v>AUTO DR</v>
          </cell>
          <cell r="AM7954" t="str">
            <v>Incentives</v>
          </cell>
        </row>
        <row r="7955">
          <cell r="A7955" t="str">
            <v>8183044</v>
          </cell>
          <cell r="E7955">
            <v>50</v>
          </cell>
          <cell r="S7955" t="str">
            <v>1</v>
          </cell>
          <cell r="AJ7955" t="str">
            <v>DREBA2018-22</v>
          </cell>
          <cell r="AK7955" t="str">
            <v>AUTO DR</v>
          </cell>
          <cell r="AM7955" t="str">
            <v>Incentives</v>
          </cell>
        </row>
        <row r="7956">
          <cell r="A7956" t="str">
            <v>8183044</v>
          </cell>
          <cell r="E7956">
            <v>50</v>
          </cell>
          <cell r="S7956" t="str">
            <v>1</v>
          </cell>
          <cell r="AJ7956" t="str">
            <v>DREBA2018-22</v>
          </cell>
          <cell r="AK7956" t="str">
            <v>AUTO DR</v>
          </cell>
          <cell r="AM7956" t="str">
            <v>Incentives</v>
          </cell>
        </row>
        <row r="7957">
          <cell r="A7957" t="str">
            <v>8183044</v>
          </cell>
          <cell r="E7957">
            <v>50</v>
          </cell>
          <cell r="S7957" t="str">
            <v>1</v>
          </cell>
          <cell r="AJ7957" t="str">
            <v>DREBA2018-22</v>
          </cell>
          <cell r="AK7957" t="str">
            <v>AUTO DR</v>
          </cell>
          <cell r="AM7957" t="str">
            <v>Incentives</v>
          </cell>
        </row>
        <row r="7958">
          <cell r="A7958" t="str">
            <v>8183044</v>
          </cell>
          <cell r="E7958">
            <v>50</v>
          </cell>
          <cell r="S7958" t="str">
            <v>1</v>
          </cell>
          <cell r="AJ7958" t="str">
            <v>DREBA2018-22</v>
          </cell>
          <cell r="AK7958" t="str">
            <v>AUTO DR</v>
          </cell>
          <cell r="AM7958" t="str">
            <v>Incentives</v>
          </cell>
        </row>
        <row r="7959">
          <cell r="A7959" t="str">
            <v>8183044</v>
          </cell>
          <cell r="E7959">
            <v>50</v>
          </cell>
          <cell r="S7959" t="str">
            <v>1</v>
          </cell>
          <cell r="AJ7959" t="str">
            <v>DREBA2018-22</v>
          </cell>
          <cell r="AK7959" t="str">
            <v>AUTO DR</v>
          </cell>
          <cell r="AM7959" t="str">
            <v>Incentives</v>
          </cell>
        </row>
        <row r="7960">
          <cell r="A7960" t="str">
            <v>8183044</v>
          </cell>
          <cell r="E7960">
            <v>50</v>
          </cell>
          <cell r="S7960" t="str">
            <v>1</v>
          </cell>
          <cell r="AJ7960" t="str">
            <v>DREBA2018-22</v>
          </cell>
          <cell r="AK7960" t="str">
            <v>AUTO DR</v>
          </cell>
          <cell r="AM7960" t="str">
            <v>Incentives</v>
          </cell>
        </row>
        <row r="7961">
          <cell r="A7961" t="str">
            <v>8183044</v>
          </cell>
          <cell r="E7961">
            <v>50</v>
          </cell>
          <cell r="S7961" t="str">
            <v>1</v>
          </cell>
          <cell r="AJ7961" t="str">
            <v>DREBA2018-22</v>
          </cell>
          <cell r="AK7961" t="str">
            <v>AUTO DR</v>
          </cell>
          <cell r="AM7961" t="str">
            <v>Incentives</v>
          </cell>
        </row>
        <row r="7962">
          <cell r="A7962" t="str">
            <v>8183044</v>
          </cell>
          <cell r="E7962">
            <v>50</v>
          </cell>
          <cell r="S7962" t="str">
            <v>1</v>
          </cell>
          <cell r="AJ7962" t="str">
            <v>DREBA2018-22</v>
          </cell>
          <cell r="AK7962" t="str">
            <v>AUTO DR</v>
          </cell>
          <cell r="AM7962" t="str">
            <v>Incentives</v>
          </cell>
        </row>
        <row r="7963">
          <cell r="A7963" t="str">
            <v>8183044</v>
          </cell>
          <cell r="E7963">
            <v>50</v>
          </cell>
          <cell r="S7963" t="str">
            <v>1</v>
          </cell>
          <cell r="AJ7963" t="str">
            <v>DREBA2018-22</v>
          </cell>
          <cell r="AK7963" t="str">
            <v>AUTO DR</v>
          </cell>
          <cell r="AM7963" t="str">
            <v>Incentives</v>
          </cell>
        </row>
        <row r="7964">
          <cell r="A7964" t="str">
            <v>8183044</v>
          </cell>
          <cell r="E7964">
            <v>50</v>
          </cell>
          <cell r="S7964" t="str">
            <v>1</v>
          </cell>
          <cell r="AJ7964" t="str">
            <v>DREBA2018-22</v>
          </cell>
          <cell r="AK7964" t="str">
            <v>AUTO DR</v>
          </cell>
          <cell r="AM7964" t="str">
            <v>Incentives</v>
          </cell>
        </row>
        <row r="7965">
          <cell r="A7965" t="str">
            <v>8183044</v>
          </cell>
          <cell r="E7965">
            <v>50</v>
          </cell>
          <cell r="S7965" t="str">
            <v>1</v>
          </cell>
          <cell r="AJ7965" t="str">
            <v>DREBA2018-22</v>
          </cell>
          <cell r="AK7965" t="str">
            <v>AUTO DR</v>
          </cell>
          <cell r="AM7965" t="str">
            <v>Incentives</v>
          </cell>
        </row>
        <row r="7966">
          <cell r="A7966" t="str">
            <v>8183044</v>
          </cell>
          <cell r="E7966">
            <v>50</v>
          </cell>
          <cell r="S7966" t="str">
            <v>1</v>
          </cell>
          <cell r="AJ7966" t="str">
            <v>DREBA2018-22</v>
          </cell>
          <cell r="AK7966" t="str">
            <v>AUTO DR</v>
          </cell>
          <cell r="AM7966" t="str">
            <v>Incentives</v>
          </cell>
        </row>
        <row r="7967">
          <cell r="A7967" t="str">
            <v>8183044</v>
          </cell>
          <cell r="E7967">
            <v>50</v>
          </cell>
          <cell r="S7967" t="str">
            <v>1</v>
          </cell>
          <cell r="AJ7967" t="str">
            <v>DREBA2018-22</v>
          </cell>
          <cell r="AK7967" t="str">
            <v>AUTO DR</v>
          </cell>
          <cell r="AM7967" t="str">
            <v>Incentives</v>
          </cell>
        </row>
        <row r="7968">
          <cell r="A7968" t="str">
            <v>8183044</v>
          </cell>
          <cell r="E7968">
            <v>50</v>
          </cell>
          <cell r="S7968" t="str">
            <v>1</v>
          </cell>
          <cell r="AJ7968" t="str">
            <v>DREBA2018-22</v>
          </cell>
          <cell r="AK7968" t="str">
            <v>AUTO DR</v>
          </cell>
          <cell r="AM7968" t="str">
            <v>Incentives</v>
          </cell>
        </row>
        <row r="7969">
          <cell r="A7969" t="str">
            <v>8183044</v>
          </cell>
          <cell r="E7969">
            <v>50</v>
          </cell>
          <cell r="S7969" t="str">
            <v>1</v>
          </cell>
          <cell r="AJ7969" t="str">
            <v>DREBA2018-22</v>
          </cell>
          <cell r="AK7969" t="str">
            <v>AUTO DR</v>
          </cell>
          <cell r="AM7969" t="str">
            <v>Incentives</v>
          </cell>
        </row>
        <row r="7970">
          <cell r="A7970" t="str">
            <v>8183044</v>
          </cell>
          <cell r="E7970">
            <v>50</v>
          </cell>
          <cell r="S7970" t="str">
            <v>1</v>
          </cell>
          <cell r="AJ7970" t="str">
            <v>DREBA2018-22</v>
          </cell>
          <cell r="AK7970" t="str">
            <v>AUTO DR</v>
          </cell>
          <cell r="AM7970" t="str">
            <v>Incentives</v>
          </cell>
        </row>
        <row r="7971">
          <cell r="A7971" t="str">
            <v>8183044</v>
          </cell>
          <cell r="E7971">
            <v>50</v>
          </cell>
          <cell r="S7971" t="str">
            <v>1</v>
          </cell>
          <cell r="AJ7971" t="str">
            <v>DREBA2018-22</v>
          </cell>
          <cell r="AK7971" t="str">
            <v>AUTO DR</v>
          </cell>
          <cell r="AM7971" t="str">
            <v>Incentives</v>
          </cell>
        </row>
        <row r="7972">
          <cell r="A7972" t="str">
            <v>8183044</v>
          </cell>
          <cell r="E7972">
            <v>50</v>
          </cell>
          <cell r="S7972" t="str">
            <v>1</v>
          </cell>
          <cell r="AJ7972" t="str">
            <v>DREBA2018-22</v>
          </cell>
          <cell r="AK7972" t="str">
            <v>AUTO DR</v>
          </cell>
          <cell r="AM7972" t="str">
            <v>Incentives</v>
          </cell>
        </row>
        <row r="7973">
          <cell r="A7973" t="str">
            <v>8183044</v>
          </cell>
          <cell r="E7973">
            <v>50</v>
          </cell>
          <cell r="S7973" t="str">
            <v>1</v>
          </cell>
          <cell r="AJ7973" t="str">
            <v>DREBA2018-22</v>
          </cell>
          <cell r="AK7973" t="str">
            <v>AUTO DR</v>
          </cell>
          <cell r="AM7973" t="str">
            <v>Incentives</v>
          </cell>
        </row>
        <row r="7974">
          <cell r="A7974" t="str">
            <v>8183044</v>
          </cell>
          <cell r="E7974">
            <v>50</v>
          </cell>
          <cell r="S7974" t="str">
            <v>1</v>
          </cell>
          <cell r="AJ7974" t="str">
            <v>DREBA2018-22</v>
          </cell>
          <cell r="AK7974" t="str">
            <v>AUTO DR</v>
          </cell>
          <cell r="AM7974" t="str">
            <v>Incentives</v>
          </cell>
        </row>
        <row r="7975">
          <cell r="A7975" t="str">
            <v>8183044</v>
          </cell>
          <cell r="E7975">
            <v>50</v>
          </cell>
          <cell r="S7975" t="str">
            <v>1</v>
          </cell>
          <cell r="AJ7975" t="str">
            <v>DREBA2018-22</v>
          </cell>
          <cell r="AK7975" t="str">
            <v>AUTO DR</v>
          </cell>
          <cell r="AM7975" t="str">
            <v>Incentives</v>
          </cell>
        </row>
        <row r="7976">
          <cell r="A7976" t="str">
            <v>8183044</v>
          </cell>
          <cell r="E7976">
            <v>50</v>
          </cell>
          <cell r="S7976" t="str">
            <v>1</v>
          </cell>
          <cell r="AJ7976" t="str">
            <v>DREBA2018-22</v>
          </cell>
          <cell r="AK7976" t="str">
            <v>AUTO DR</v>
          </cell>
          <cell r="AM7976" t="str">
            <v>Incentives</v>
          </cell>
        </row>
        <row r="7977">
          <cell r="A7977" t="str">
            <v>8183044</v>
          </cell>
          <cell r="E7977">
            <v>50</v>
          </cell>
          <cell r="S7977" t="str">
            <v>1</v>
          </cell>
          <cell r="AJ7977" t="str">
            <v>DREBA2018-22</v>
          </cell>
          <cell r="AK7977" t="str">
            <v>AUTO DR</v>
          </cell>
          <cell r="AM7977" t="str">
            <v>Incentives</v>
          </cell>
        </row>
        <row r="7978">
          <cell r="A7978" t="str">
            <v>8183044</v>
          </cell>
          <cell r="E7978">
            <v>50</v>
          </cell>
          <cell r="S7978" t="str">
            <v>1</v>
          </cell>
          <cell r="AJ7978" t="str">
            <v>DREBA2018-22</v>
          </cell>
          <cell r="AK7978" t="str">
            <v>AUTO DR</v>
          </cell>
          <cell r="AM7978" t="str">
            <v>Incentives</v>
          </cell>
        </row>
        <row r="7979">
          <cell r="A7979" t="str">
            <v>8183044</v>
          </cell>
          <cell r="E7979">
            <v>50</v>
          </cell>
          <cell r="S7979" t="str">
            <v>1</v>
          </cell>
          <cell r="AJ7979" t="str">
            <v>DREBA2018-22</v>
          </cell>
          <cell r="AK7979" t="str">
            <v>AUTO DR</v>
          </cell>
          <cell r="AM7979" t="str">
            <v>Incentives</v>
          </cell>
        </row>
        <row r="7980">
          <cell r="A7980" t="str">
            <v>8183044</v>
          </cell>
          <cell r="E7980">
            <v>50</v>
          </cell>
          <cell r="S7980" t="str">
            <v>1</v>
          </cell>
          <cell r="AJ7980" t="str">
            <v>DREBA2018-22</v>
          </cell>
          <cell r="AK7980" t="str">
            <v>AUTO DR</v>
          </cell>
          <cell r="AM7980" t="str">
            <v>Incentives</v>
          </cell>
        </row>
        <row r="7981">
          <cell r="A7981" t="str">
            <v>8183044</v>
          </cell>
          <cell r="E7981">
            <v>50</v>
          </cell>
          <cell r="S7981" t="str">
            <v>1</v>
          </cell>
          <cell r="AJ7981" t="str">
            <v>DREBA2018-22</v>
          </cell>
          <cell r="AK7981" t="str">
            <v>AUTO DR</v>
          </cell>
          <cell r="AM7981" t="str">
            <v>Incentives</v>
          </cell>
        </row>
        <row r="7982">
          <cell r="A7982" t="str">
            <v>8183044</v>
          </cell>
          <cell r="E7982">
            <v>50</v>
          </cell>
          <cell r="S7982" t="str">
            <v>1</v>
          </cell>
          <cell r="AJ7982" t="str">
            <v>DREBA2018-22</v>
          </cell>
          <cell r="AK7982" t="str">
            <v>AUTO DR</v>
          </cell>
          <cell r="AM7982" t="str">
            <v>Incentives</v>
          </cell>
        </row>
        <row r="7983">
          <cell r="A7983" t="str">
            <v>8183044</v>
          </cell>
          <cell r="E7983">
            <v>50</v>
          </cell>
          <cell r="S7983" t="str">
            <v>1</v>
          </cell>
          <cell r="AJ7983" t="str">
            <v>DREBA2018-22</v>
          </cell>
          <cell r="AK7983" t="str">
            <v>AUTO DR</v>
          </cell>
          <cell r="AM7983" t="str">
            <v>Incentives</v>
          </cell>
        </row>
        <row r="7984">
          <cell r="A7984" t="str">
            <v>8183044</v>
          </cell>
          <cell r="E7984">
            <v>50</v>
          </cell>
          <cell r="S7984" t="str">
            <v>1</v>
          </cell>
          <cell r="AJ7984" t="str">
            <v>DREBA2018-22</v>
          </cell>
          <cell r="AK7984" t="str">
            <v>AUTO DR</v>
          </cell>
          <cell r="AM7984" t="str">
            <v>Incentives</v>
          </cell>
        </row>
        <row r="7985">
          <cell r="A7985" t="str">
            <v>8183044</v>
          </cell>
          <cell r="E7985">
            <v>50</v>
          </cell>
          <cell r="S7985" t="str">
            <v>1</v>
          </cell>
          <cell r="AJ7985" t="str">
            <v>DREBA2018-22</v>
          </cell>
          <cell r="AK7985" t="str">
            <v>AUTO DR</v>
          </cell>
          <cell r="AM7985" t="str">
            <v>Incentives</v>
          </cell>
        </row>
        <row r="7986">
          <cell r="A7986" t="str">
            <v>8183044</v>
          </cell>
          <cell r="E7986">
            <v>50</v>
          </cell>
          <cell r="S7986" t="str">
            <v>1</v>
          </cell>
          <cell r="AJ7986" t="str">
            <v>DREBA2018-22</v>
          </cell>
          <cell r="AK7986" t="str">
            <v>AUTO DR</v>
          </cell>
          <cell r="AM7986" t="str">
            <v>Incentives</v>
          </cell>
        </row>
        <row r="7987">
          <cell r="A7987" t="str">
            <v>8183044</v>
          </cell>
          <cell r="E7987">
            <v>50</v>
          </cell>
          <cell r="S7987" t="str">
            <v>1</v>
          </cell>
          <cell r="AJ7987" t="str">
            <v>DREBA2018-22</v>
          </cell>
          <cell r="AK7987" t="str">
            <v>AUTO DR</v>
          </cell>
          <cell r="AM7987" t="str">
            <v>Incentives</v>
          </cell>
        </row>
        <row r="7988">
          <cell r="A7988" t="str">
            <v>8183044</v>
          </cell>
          <cell r="E7988">
            <v>50</v>
          </cell>
          <cell r="S7988" t="str">
            <v>1</v>
          </cell>
          <cell r="AJ7988" t="str">
            <v>DREBA2018-22</v>
          </cell>
          <cell r="AK7988" t="str">
            <v>AUTO DR</v>
          </cell>
          <cell r="AM7988" t="str">
            <v>Incentives</v>
          </cell>
        </row>
        <row r="7989">
          <cell r="A7989" t="str">
            <v>8183044</v>
          </cell>
          <cell r="E7989">
            <v>50</v>
          </cell>
          <cell r="S7989" t="str">
            <v>1</v>
          </cell>
          <cell r="AJ7989" t="str">
            <v>DREBA2018-22</v>
          </cell>
          <cell r="AK7989" t="str">
            <v>AUTO DR</v>
          </cell>
          <cell r="AM7989" t="str">
            <v>Incentives</v>
          </cell>
        </row>
        <row r="7990">
          <cell r="A7990" t="str">
            <v>8183044</v>
          </cell>
          <cell r="E7990">
            <v>50</v>
          </cell>
          <cell r="S7990" t="str">
            <v>1</v>
          </cell>
          <cell r="AJ7990" t="str">
            <v>DREBA2018-22</v>
          </cell>
          <cell r="AK7990" t="str">
            <v>AUTO DR</v>
          </cell>
          <cell r="AM7990" t="str">
            <v>Incentives</v>
          </cell>
        </row>
        <row r="7991">
          <cell r="A7991" t="str">
            <v>8183044</v>
          </cell>
          <cell r="E7991">
            <v>50</v>
          </cell>
          <cell r="S7991" t="str">
            <v>1</v>
          </cell>
          <cell r="AJ7991" t="str">
            <v>DREBA2018-22</v>
          </cell>
          <cell r="AK7991" t="str">
            <v>AUTO DR</v>
          </cell>
          <cell r="AM7991" t="str">
            <v>Incentives</v>
          </cell>
        </row>
        <row r="7992">
          <cell r="A7992" t="str">
            <v>8183044</v>
          </cell>
          <cell r="E7992">
            <v>50</v>
          </cell>
          <cell r="S7992" t="str">
            <v>1</v>
          </cell>
          <cell r="AJ7992" t="str">
            <v>DREBA2018-22</v>
          </cell>
          <cell r="AK7992" t="str">
            <v>AUTO DR</v>
          </cell>
          <cell r="AM7992" t="str">
            <v>Incentives</v>
          </cell>
        </row>
        <row r="7993">
          <cell r="A7993" t="str">
            <v>8183044</v>
          </cell>
          <cell r="E7993">
            <v>50</v>
          </cell>
          <cell r="S7993" t="str">
            <v>1</v>
          </cell>
          <cell r="AJ7993" t="str">
            <v>DREBA2018-22</v>
          </cell>
          <cell r="AK7993" t="str">
            <v>AUTO DR</v>
          </cell>
          <cell r="AM7993" t="str">
            <v>Incentives</v>
          </cell>
        </row>
        <row r="7994">
          <cell r="A7994" t="str">
            <v>8183044</v>
          </cell>
          <cell r="E7994">
            <v>50</v>
          </cell>
          <cell r="S7994" t="str">
            <v>1</v>
          </cell>
          <cell r="AJ7994" t="str">
            <v>DREBA2018-22</v>
          </cell>
          <cell r="AK7994" t="str">
            <v>AUTO DR</v>
          </cell>
          <cell r="AM7994" t="str">
            <v>Incentives</v>
          </cell>
        </row>
        <row r="7995">
          <cell r="A7995" t="str">
            <v>8183044</v>
          </cell>
          <cell r="E7995">
            <v>50</v>
          </cell>
          <cell r="S7995" t="str">
            <v>1</v>
          </cell>
          <cell r="AJ7995" t="str">
            <v>DREBA2018-22</v>
          </cell>
          <cell r="AK7995" t="str">
            <v>AUTO DR</v>
          </cell>
          <cell r="AM7995" t="str">
            <v>Incentives</v>
          </cell>
        </row>
        <row r="7996">
          <cell r="A7996" t="str">
            <v>8183044</v>
          </cell>
          <cell r="E7996">
            <v>50</v>
          </cell>
          <cell r="S7996" t="str">
            <v>1</v>
          </cell>
          <cell r="AJ7996" t="str">
            <v>DREBA2018-22</v>
          </cell>
          <cell r="AK7996" t="str">
            <v>AUTO DR</v>
          </cell>
          <cell r="AM7996" t="str">
            <v>Incentives</v>
          </cell>
        </row>
        <row r="7997">
          <cell r="A7997" t="str">
            <v>8183044</v>
          </cell>
          <cell r="E7997">
            <v>50</v>
          </cell>
          <cell r="S7997" t="str">
            <v>1</v>
          </cell>
          <cell r="AJ7997" t="str">
            <v>DREBA2018-22</v>
          </cell>
          <cell r="AK7997" t="str">
            <v>AUTO DR</v>
          </cell>
          <cell r="AM7997" t="str">
            <v>Incentives</v>
          </cell>
        </row>
        <row r="7998">
          <cell r="A7998" t="str">
            <v>8183044</v>
          </cell>
          <cell r="E7998">
            <v>50</v>
          </cell>
          <cell r="S7998" t="str">
            <v>1</v>
          </cell>
          <cell r="AJ7998" t="str">
            <v>DREBA2018-22</v>
          </cell>
          <cell r="AK7998" t="str">
            <v>AUTO DR</v>
          </cell>
          <cell r="AM7998" t="str">
            <v>Incentives</v>
          </cell>
        </row>
        <row r="7999">
          <cell r="A7999" t="str">
            <v>8183044</v>
          </cell>
          <cell r="E7999">
            <v>50</v>
          </cell>
          <cell r="S7999" t="str">
            <v>1</v>
          </cell>
          <cell r="AJ7999" t="str">
            <v>DREBA2018-22</v>
          </cell>
          <cell r="AK7999" t="str">
            <v>AUTO DR</v>
          </cell>
          <cell r="AM7999" t="str">
            <v>Incentives</v>
          </cell>
        </row>
        <row r="8000">
          <cell r="A8000" t="str">
            <v>8183044</v>
          </cell>
          <cell r="E8000">
            <v>50</v>
          </cell>
          <cell r="S8000" t="str">
            <v>1</v>
          </cell>
          <cell r="AJ8000" t="str">
            <v>DREBA2018-22</v>
          </cell>
          <cell r="AK8000" t="str">
            <v>AUTO DR</v>
          </cell>
          <cell r="AM8000" t="str">
            <v>Incentives</v>
          </cell>
        </row>
        <row r="8001">
          <cell r="A8001" t="str">
            <v>8183044</v>
          </cell>
          <cell r="E8001">
            <v>50</v>
          </cell>
          <cell r="S8001" t="str">
            <v>1</v>
          </cell>
          <cell r="AJ8001" t="str">
            <v>DREBA2018-22</v>
          </cell>
          <cell r="AK8001" t="str">
            <v>AUTO DR</v>
          </cell>
          <cell r="AM8001" t="str">
            <v>Incentives</v>
          </cell>
        </row>
        <row r="8002">
          <cell r="A8002" t="str">
            <v>8183044</v>
          </cell>
          <cell r="E8002">
            <v>50</v>
          </cell>
          <cell r="S8002" t="str">
            <v>1</v>
          </cell>
          <cell r="AJ8002" t="str">
            <v>DREBA2018-22</v>
          </cell>
          <cell r="AK8002" t="str">
            <v>AUTO DR</v>
          </cell>
          <cell r="AM8002" t="str">
            <v>Incentives</v>
          </cell>
        </row>
        <row r="8003">
          <cell r="A8003" t="str">
            <v>8183044</v>
          </cell>
          <cell r="E8003">
            <v>50</v>
          </cell>
          <cell r="S8003" t="str">
            <v>1</v>
          </cell>
          <cell r="AJ8003" t="str">
            <v>DREBA2018-22</v>
          </cell>
          <cell r="AK8003" t="str">
            <v>AUTO DR</v>
          </cell>
          <cell r="AM8003" t="str">
            <v>Incentives</v>
          </cell>
        </row>
        <row r="8004">
          <cell r="A8004" t="str">
            <v>8183044</v>
          </cell>
          <cell r="E8004">
            <v>50</v>
          </cell>
          <cell r="S8004" t="str">
            <v>1</v>
          </cell>
          <cell r="AJ8004" t="str">
            <v>DREBA2018-22</v>
          </cell>
          <cell r="AK8004" t="str">
            <v>AUTO DR</v>
          </cell>
          <cell r="AM8004" t="str">
            <v>Incentives</v>
          </cell>
        </row>
        <row r="8005">
          <cell r="A8005" t="str">
            <v>8183044</v>
          </cell>
          <cell r="E8005">
            <v>50</v>
          </cell>
          <cell r="S8005" t="str">
            <v>1</v>
          </cell>
          <cell r="AJ8005" t="str">
            <v>DREBA2018-22</v>
          </cell>
          <cell r="AK8005" t="str">
            <v>AUTO DR</v>
          </cell>
          <cell r="AM8005" t="str">
            <v>Incentives</v>
          </cell>
        </row>
        <row r="8006">
          <cell r="A8006" t="str">
            <v>8183044</v>
          </cell>
          <cell r="E8006">
            <v>50</v>
          </cell>
          <cell r="S8006" t="str">
            <v>1</v>
          </cell>
          <cell r="AJ8006" t="str">
            <v>DREBA2018-22</v>
          </cell>
          <cell r="AK8006" t="str">
            <v>AUTO DR</v>
          </cell>
          <cell r="AM8006" t="str">
            <v>Incentives</v>
          </cell>
        </row>
        <row r="8007">
          <cell r="A8007" t="str">
            <v>8183044</v>
          </cell>
          <cell r="E8007">
            <v>50</v>
          </cell>
          <cell r="S8007" t="str">
            <v>1</v>
          </cell>
          <cell r="AJ8007" t="str">
            <v>DREBA2018-22</v>
          </cell>
          <cell r="AK8007" t="str">
            <v>AUTO DR</v>
          </cell>
          <cell r="AM8007" t="str">
            <v>Incentives</v>
          </cell>
        </row>
        <row r="8008">
          <cell r="A8008" t="str">
            <v>8183044</v>
          </cell>
          <cell r="E8008">
            <v>50</v>
          </cell>
          <cell r="S8008" t="str">
            <v>1</v>
          </cell>
          <cell r="AJ8008" t="str">
            <v>DREBA2018-22</v>
          </cell>
          <cell r="AK8008" t="str">
            <v>AUTO DR</v>
          </cell>
          <cell r="AM8008" t="str">
            <v>Incentives</v>
          </cell>
        </row>
        <row r="8009">
          <cell r="A8009" t="str">
            <v>8183044</v>
          </cell>
          <cell r="E8009">
            <v>50</v>
          </cell>
          <cell r="S8009" t="str">
            <v>1</v>
          </cell>
          <cell r="AJ8009" t="str">
            <v>DREBA2018-22</v>
          </cell>
          <cell r="AK8009" t="str">
            <v>AUTO DR</v>
          </cell>
          <cell r="AM8009" t="str">
            <v>Incentives</v>
          </cell>
        </row>
        <row r="8010">
          <cell r="A8010" t="str">
            <v>8183044</v>
          </cell>
          <cell r="E8010">
            <v>50</v>
          </cell>
          <cell r="S8010" t="str">
            <v>1</v>
          </cell>
          <cell r="AJ8010" t="str">
            <v>DREBA2018-22</v>
          </cell>
          <cell r="AK8010" t="str">
            <v>AUTO DR</v>
          </cell>
          <cell r="AM8010" t="str">
            <v>Incentives</v>
          </cell>
        </row>
        <row r="8011">
          <cell r="A8011" t="str">
            <v>8183044</v>
          </cell>
          <cell r="E8011">
            <v>50</v>
          </cell>
          <cell r="S8011" t="str">
            <v>1</v>
          </cell>
          <cell r="AJ8011" t="str">
            <v>DREBA2018-22</v>
          </cell>
          <cell r="AK8011" t="str">
            <v>AUTO DR</v>
          </cell>
          <cell r="AM8011" t="str">
            <v>Incentives</v>
          </cell>
        </row>
        <row r="8012">
          <cell r="A8012" t="str">
            <v>8183044</v>
          </cell>
          <cell r="E8012">
            <v>50</v>
          </cell>
          <cell r="S8012" t="str">
            <v>1</v>
          </cell>
          <cell r="AJ8012" t="str">
            <v>DREBA2018-22</v>
          </cell>
          <cell r="AK8012" t="str">
            <v>AUTO DR</v>
          </cell>
          <cell r="AM8012" t="str">
            <v>Incentives</v>
          </cell>
        </row>
        <row r="8013">
          <cell r="A8013" t="str">
            <v>8183044</v>
          </cell>
          <cell r="E8013">
            <v>50</v>
          </cell>
          <cell r="S8013" t="str">
            <v>1</v>
          </cell>
          <cell r="AJ8013" t="str">
            <v>DREBA2018-22</v>
          </cell>
          <cell r="AK8013" t="str">
            <v>AUTO DR</v>
          </cell>
          <cell r="AM8013" t="str">
            <v>Incentives</v>
          </cell>
        </row>
        <row r="8014">
          <cell r="A8014" t="str">
            <v>8183044</v>
          </cell>
          <cell r="E8014">
            <v>50</v>
          </cell>
          <cell r="S8014" t="str">
            <v>1</v>
          </cell>
          <cell r="AJ8014" t="str">
            <v>DREBA2018-22</v>
          </cell>
          <cell r="AK8014" t="str">
            <v>AUTO DR</v>
          </cell>
          <cell r="AM8014" t="str">
            <v>Incentives</v>
          </cell>
        </row>
        <row r="8015">
          <cell r="A8015" t="str">
            <v>8183044</v>
          </cell>
          <cell r="E8015">
            <v>50</v>
          </cell>
          <cell r="S8015" t="str">
            <v>1</v>
          </cell>
          <cell r="AJ8015" t="str">
            <v>DREBA2018-22</v>
          </cell>
          <cell r="AK8015" t="str">
            <v>AUTO DR</v>
          </cell>
          <cell r="AM8015" t="str">
            <v>Incentives</v>
          </cell>
        </row>
        <row r="8016">
          <cell r="A8016" t="str">
            <v>8183044</v>
          </cell>
          <cell r="E8016">
            <v>50</v>
          </cell>
          <cell r="S8016" t="str">
            <v>1</v>
          </cell>
          <cell r="AJ8016" t="str">
            <v>DREBA2018-22</v>
          </cell>
          <cell r="AK8016" t="str">
            <v>AUTO DR</v>
          </cell>
          <cell r="AM8016" t="str">
            <v>Incentives</v>
          </cell>
        </row>
        <row r="8017">
          <cell r="A8017" t="str">
            <v>8183044</v>
          </cell>
          <cell r="E8017">
            <v>50</v>
          </cell>
          <cell r="S8017" t="str">
            <v>1</v>
          </cell>
          <cell r="AJ8017" t="str">
            <v>DREBA2018-22</v>
          </cell>
          <cell r="AK8017" t="str">
            <v>AUTO DR</v>
          </cell>
          <cell r="AM8017" t="str">
            <v>Incentives</v>
          </cell>
        </row>
        <row r="8018">
          <cell r="A8018" t="str">
            <v>8183044</v>
          </cell>
          <cell r="E8018">
            <v>50</v>
          </cell>
          <cell r="S8018" t="str">
            <v>1</v>
          </cell>
          <cell r="AJ8018" t="str">
            <v>DREBA2018-22</v>
          </cell>
          <cell r="AK8018" t="str">
            <v>AUTO DR</v>
          </cell>
          <cell r="AM8018" t="str">
            <v>Incentives</v>
          </cell>
        </row>
        <row r="8019">
          <cell r="A8019" t="str">
            <v>8183044</v>
          </cell>
          <cell r="E8019">
            <v>50</v>
          </cell>
          <cell r="S8019" t="str">
            <v>1</v>
          </cell>
          <cell r="AJ8019" t="str">
            <v>DREBA2018-22</v>
          </cell>
          <cell r="AK8019" t="str">
            <v>AUTO DR</v>
          </cell>
          <cell r="AM8019" t="str">
            <v>Incentives</v>
          </cell>
        </row>
        <row r="8020">
          <cell r="A8020" t="str">
            <v>8183044</v>
          </cell>
          <cell r="E8020">
            <v>50</v>
          </cell>
          <cell r="S8020" t="str">
            <v>1</v>
          </cell>
          <cell r="AJ8020" t="str">
            <v>DREBA2018-22</v>
          </cell>
          <cell r="AK8020" t="str">
            <v>AUTO DR</v>
          </cell>
          <cell r="AM8020" t="str">
            <v>Incentives</v>
          </cell>
        </row>
        <row r="8021">
          <cell r="A8021" t="str">
            <v>8183044</v>
          </cell>
          <cell r="E8021">
            <v>50</v>
          </cell>
          <cell r="S8021" t="str">
            <v>1</v>
          </cell>
          <cell r="AJ8021" t="str">
            <v>DREBA2018-22</v>
          </cell>
          <cell r="AK8021" t="str">
            <v>AUTO DR</v>
          </cell>
          <cell r="AM8021" t="str">
            <v>Incentives</v>
          </cell>
        </row>
        <row r="8022">
          <cell r="A8022" t="str">
            <v>8183044</v>
          </cell>
          <cell r="E8022">
            <v>50</v>
          </cell>
          <cell r="S8022" t="str">
            <v>1</v>
          </cell>
          <cell r="AJ8022" t="str">
            <v>DREBA2018-22</v>
          </cell>
          <cell r="AK8022" t="str">
            <v>AUTO DR</v>
          </cell>
          <cell r="AM8022" t="str">
            <v>Incentives</v>
          </cell>
        </row>
        <row r="8023">
          <cell r="A8023" t="str">
            <v>8183044</v>
          </cell>
          <cell r="E8023">
            <v>50</v>
          </cell>
          <cell r="S8023" t="str">
            <v>1</v>
          </cell>
          <cell r="AJ8023" t="str">
            <v>DREBA2018-22</v>
          </cell>
          <cell r="AK8023" t="str">
            <v>AUTO DR</v>
          </cell>
          <cell r="AM8023" t="str">
            <v>Incentives</v>
          </cell>
        </row>
        <row r="8024">
          <cell r="A8024" t="str">
            <v>8183044</v>
          </cell>
          <cell r="E8024">
            <v>50</v>
          </cell>
          <cell r="S8024" t="str">
            <v>1</v>
          </cell>
          <cell r="AJ8024" t="str">
            <v>DREBA2018-22</v>
          </cell>
          <cell r="AK8024" t="str">
            <v>AUTO DR</v>
          </cell>
          <cell r="AM8024" t="str">
            <v>Incentives</v>
          </cell>
        </row>
        <row r="8025">
          <cell r="A8025" t="str">
            <v>8183044</v>
          </cell>
          <cell r="E8025">
            <v>50</v>
          </cell>
          <cell r="S8025" t="str">
            <v>1</v>
          </cell>
          <cell r="AJ8025" t="str">
            <v>DREBA2018-22</v>
          </cell>
          <cell r="AK8025" t="str">
            <v>AUTO DR</v>
          </cell>
          <cell r="AM8025" t="str">
            <v>Incentives</v>
          </cell>
        </row>
        <row r="8026">
          <cell r="A8026" t="str">
            <v>8183044</v>
          </cell>
          <cell r="E8026">
            <v>50</v>
          </cell>
          <cell r="S8026" t="str">
            <v>1</v>
          </cell>
          <cell r="AJ8026" t="str">
            <v>DREBA2018-22</v>
          </cell>
          <cell r="AK8026" t="str">
            <v>AUTO DR</v>
          </cell>
          <cell r="AM8026" t="str">
            <v>Incentives</v>
          </cell>
        </row>
        <row r="8027">
          <cell r="A8027" t="str">
            <v>8183044</v>
          </cell>
          <cell r="E8027">
            <v>50</v>
          </cell>
          <cell r="S8027" t="str">
            <v>1</v>
          </cell>
          <cell r="AJ8027" t="str">
            <v>DREBA2018-22</v>
          </cell>
          <cell r="AK8027" t="str">
            <v>AUTO DR</v>
          </cell>
          <cell r="AM8027" t="str">
            <v>Incentives</v>
          </cell>
        </row>
        <row r="8028">
          <cell r="A8028" t="str">
            <v>8183044</v>
          </cell>
          <cell r="E8028">
            <v>50</v>
          </cell>
          <cell r="S8028" t="str">
            <v>1</v>
          </cell>
          <cell r="AJ8028" t="str">
            <v>DREBA2018-22</v>
          </cell>
          <cell r="AK8028" t="str">
            <v>AUTO DR</v>
          </cell>
          <cell r="AM8028" t="str">
            <v>Incentives</v>
          </cell>
        </row>
        <row r="8029">
          <cell r="A8029" t="str">
            <v>8183044</v>
          </cell>
          <cell r="E8029">
            <v>50</v>
          </cell>
          <cell r="S8029" t="str">
            <v>1</v>
          </cell>
          <cell r="AJ8029" t="str">
            <v>DREBA2018-22</v>
          </cell>
          <cell r="AK8029" t="str">
            <v>AUTO DR</v>
          </cell>
          <cell r="AM8029" t="str">
            <v>Incentives</v>
          </cell>
        </row>
        <row r="8030">
          <cell r="A8030" t="str">
            <v>8183044</v>
          </cell>
          <cell r="E8030">
            <v>50</v>
          </cell>
          <cell r="S8030" t="str">
            <v>1</v>
          </cell>
          <cell r="AJ8030" t="str">
            <v>DREBA2018-22</v>
          </cell>
          <cell r="AK8030" t="str">
            <v>AUTO DR</v>
          </cell>
          <cell r="AM8030" t="str">
            <v>Incentives</v>
          </cell>
        </row>
        <row r="8031">
          <cell r="A8031" t="str">
            <v>8183044</v>
          </cell>
          <cell r="E8031">
            <v>50</v>
          </cell>
          <cell r="S8031" t="str">
            <v>1</v>
          </cell>
          <cell r="AJ8031" t="str">
            <v>DREBA2018-22</v>
          </cell>
          <cell r="AK8031" t="str">
            <v>AUTO DR</v>
          </cell>
          <cell r="AM8031" t="str">
            <v>Incentives</v>
          </cell>
        </row>
        <row r="8032">
          <cell r="A8032" t="str">
            <v>8183044</v>
          </cell>
          <cell r="E8032">
            <v>50</v>
          </cell>
          <cell r="S8032" t="str">
            <v>1</v>
          </cell>
          <cell r="AJ8032" t="str">
            <v>DREBA2018-22</v>
          </cell>
          <cell r="AK8032" t="str">
            <v>AUTO DR</v>
          </cell>
          <cell r="AM8032" t="str">
            <v>Incentives</v>
          </cell>
        </row>
        <row r="8033">
          <cell r="A8033" t="str">
            <v>8183044</v>
          </cell>
          <cell r="E8033">
            <v>50</v>
          </cell>
          <cell r="S8033" t="str">
            <v>1</v>
          </cell>
          <cell r="AJ8033" t="str">
            <v>DREBA2018-22</v>
          </cell>
          <cell r="AK8033" t="str">
            <v>AUTO DR</v>
          </cell>
          <cell r="AM8033" t="str">
            <v>Incentives</v>
          </cell>
        </row>
        <row r="8034">
          <cell r="A8034" t="str">
            <v>8183044</v>
          </cell>
          <cell r="E8034">
            <v>50</v>
          </cell>
          <cell r="S8034" t="str">
            <v>1</v>
          </cell>
          <cell r="AJ8034" t="str">
            <v>DREBA2018-22</v>
          </cell>
          <cell r="AK8034" t="str">
            <v>AUTO DR</v>
          </cell>
          <cell r="AM8034" t="str">
            <v>Incentives</v>
          </cell>
        </row>
        <row r="8035">
          <cell r="A8035" t="str">
            <v>8183044</v>
          </cell>
          <cell r="E8035">
            <v>50</v>
          </cell>
          <cell r="S8035" t="str">
            <v>1</v>
          </cell>
          <cell r="AJ8035" t="str">
            <v>DREBA2018-22</v>
          </cell>
          <cell r="AK8035" t="str">
            <v>AUTO DR</v>
          </cell>
          <cell r="AM8035" t="str">
            <v>Incentives</v>
          </cell>
        </row>
        <row r="8036">
          <cell r="A8036" t="str">
            <v>8183044</v>
          </cell>
          <cell r="E8036">
            <v>50</v>
          </cell>
          <cell r="S8036" t="str">
            <v>1</v>
          </cell>
          <cell r="AJ8036" t="str">
            <v>DREBA2018-22</v>
          </cell>
          <cell r="AK8036" t="str">
            <v>AUTO DR</v>
          </cell>
          <cell r="AM8036" t="str">
            <v>Incentives</v>
          </cell>
        </row>
        <row r="8037">
          <cell r="A8037" t="str">
            <v>8183044</v>
          </cell>
          <cell r="E8037">
            <v>50</v>
          </cell>
          <cell r="S8037" t="str">
            <v>1</v>
          </cell>
          <cell r="AJ8037" t="str">
            <v>DREBA2018-22</v>
          </cell>
          <cell r="AK8037" t="str">
            <v>AUTO DR</v>
          </cell>
          <cell r="AM8037" t="str">
            <v>Incentives</v>
          </cell>
        </row>
        <row r="8038">
          <cell r="A8038" t="str">
            <v>8183044</v>
          </cell>
          <cell r="E8038">
            <v>50</v>
          </cell>
          <cell r="S8038" t="str">
            <v>1</v>
          </cell>
          <cell r="AJ8038" t="str">
            <v>DREBA2018-22</v>
          </cell>
          <cell r="AK8038" t="str">
            <v>AUTO DR</v>
          </cell>
          <cell r="AM8038" t="str">
            <v>Incentives</v>
          </cell>
        </row>
        <row r="8039">
          <cell r="A8039" t="str">
            <v>8183044</v>
          </cell>
          <cell r="E8039">
            <v>50</v>
          </cell>
          <cell r="S8039" t="str">
            <v>1</v>
          </cell>
          <cell r="AJ8039" t="str">
            <v>DREBA2018-22</v>
          </cell>
          <cell r="AK8039" t="str">
            <v>AUTO DR</v>
          </cell>
          <cell r="AM8039" t="str">
            <v>Incentives</v>
          </cell>
        </row>
        <row r="8040">
          <cell r="A8040" t="str">
            <v>8183044</v>
          </cell>
          <cell r="E8040">
            <v>50</v>
          </cell>
          <cell r="S8040" t="str">
            <v>1</v>
          </cell>
          <cell r="AJ8040" t="str">
            <v>DREBA2018-22</v>
          </cell>
          <cell r="AK8040" t="str">
            <v>AUTO DR</v>
          </cell>
          <cell r="AM8040" t="str">
            <v>Incentives</v>
          </cell>
        </row>
        <row r="8041">
          <cell r="A8041" t="str">
            <v>8183044</v>
          </cell>
          <cell r="E8041">
            <v>50</v>
          </cell>
          <cell r="S8041" t="str">
            <v>1</v>
          </cell>
          <cell r="AJ8041" t="str">
            <v>DREBA2018-22</v>
          </cell>
          <cell r="AK8041" t="str">
            <v>AUTO DR</v>
          </cell>
          <cell r="AM8041" t="str">
            <v>Incentives</v>
          </cell>
        </row>
        <row r="8042">
          <cell r="A8042" t="str">
            <v>8183044</v>
          </cell>
          <cell r="E8042">
            <v>50</v>
          </cell>
          <cell r="S8042" t="str">
            <v>1</v>
          </cell>
          <cell r="AJ8042" t="str">
            <v>DREBA2018-22</v>
          </cell>
          <cell r="AK8042" t="str">
            <v>AUTO DR</v>
          </cell>
          <cell r="AM8042" t="str">
            <v>Incentives</v>
          </cell>
        </row>
        <row r="8043">
          <cell r="A8043" t="str">
            <v>8183044</v>
          </cell>
          <cell r="E8043">
            <v>50</v>
          </cell>
          <cell r="S8043" t="str">
            <v>1</v>
          </cell>
          <cell r="AJ8043" t="str">
            <v>DREBA2018-22</v>
          </cell>
          <cell r="AK8043" t="str">
            <v>AUTO DR</v>
          </cell>
          <cell r="AM8043" t="str">
            <v>Incentives</v>
          </cell>
        </row>
        <row r="8044">
          <cell r="A8044" t="str">
            <v>8183044</v>
          </cell>
          <cell r="E8044">
            <v>50</v>
          </cell>
          <cell r="S8044" t="str">
            <v>1</v>
          </cell>
          <cell r="AJ8044" t="str">
            <v>DREBA2018-22</v>
          </cell>
          <cell r="AK8044" t="str">
            <v>AUTO DR</v>
          </cell>
          <cell r="AM8044" t="str">
            <v>Incentives</v>
          </cell>
        </row>
        <row r="8045">
          <cell r="A8045" t="str">
            <v>8183044</v>
          </cell>
          <cell r="E8045">
            <v>50</v>
          </cell>
          <cell r="S8045" t="str">
            <v>1</v>
          </cell>
          <cell r="AJ8045" t="str">
            <v>DREBA2018-22</v>
          </cell>
          <cell r="AK8045" t="str">
            <v>AUTO DR</v>
          </cell>
          <cell r="AM8045" t="str">
            <v>Incentives</v>
          </cell>
        </row>
        <row r="8046">
          <cell r="A8046" t="str">
            <v>8183044</v>
          </cell>
          <cell r="E8046">
            <v>50</v>
          </cell>
          <cell r="S8046" t="str">
            <v>1</v>
          </cell>
          <cell r="AJ8046" t="str">
            <v>DREBA2018-22</v>
          </cell>
          <cell r="AK8046" t="str">
            <v>AUTO DR</v>
          </cell>
          <cell r="AM8046" t="str">
            <v>Incentives</v>
          </cell>
        </row>
        <row r="8047">
          <cell r="A8047" t="str">
            <v>8183044</v>
          </cell>
          <cell r="E8047">
            <v>50</v>
          </cell>
          <cell r="S8047" t="str">
            <v>1</v>
          </cell>
          <cell r="AJ8047" t="str">
            <v>DREBA2018-22</v>
          </cell>
          <cell r="AK8047" t="str">
            <v>AUTO DR</v>
          </cell>
          <cell r="AM8047" t="str">
            <v>Incentives</v>
          </cell>
        </row>
        <row r="8048">
          <cell r="A8048" t="str">
            <v>8183044</v>
          </cell>
          <cell r="E8048">
            <v>50</v>
          </cell>
          <cell r="S8048" t="str">
            <v>1</v>
          </cell>
          <cell r="AJ8048" t="str">
            <v>DREBA2018-22</v>
          </cell>
          <cell r="AK8048" t="str">
            <v>AUTO DR</v>
          </cell>
          <cell r="AM8048" t="str">
            <v>Incentives</v>
          </cell>
        </row>
        <row r="8049">
          <cell r="A8049" t="str">
            <v>8183044</v>
          </cell>
          <cell r="E8049">
            <v>50</v>
          </cell>
          <cell r="S8049" t="str">
            <v>1</v>
          </cell>
          <cell r="AJ8049" t="str">
            <v>DREBA2018-22</v>
          </cell>
          <cell r="AK8049" t="str">
            <v>AUTO DR</v>
          </cell>
          <cell r="AM8049" t="str">
            <v>Incentives</v>
          </cell>
        </row>
        <row r="8050">
          <cell r="A8050" t="str">
            <v>8183044</v>
          </cell>
          <cell r="E8050">
            <v>50</v>
          </cell>
          <cell r="S8050" t="str">
            <v>1</v>
          </cell>
          <cell r="AJ8050" t="str">
            <v>DREBA2018-22</v>
          </cell>
          <cell r="AK8050" t="str">
            <v>AUTO DR</v>
          </cell>
          <cell r="AM8050" t="str">
            <v>Incentives</v>
          </cell>
        </row>
        <row r="8051">
          <cell r="A8051" t="str">
            <v>8183044</v>
          </cell>
          <cell r="E8051">
            <v>50</v>
          </cell>
          <cell r="S8051" t="str">
            <v>1</v>
          </cell>
          <cell r="AJ8051" t="str">
            <v>DREBA2018-22</v>
          </cell>
          <cell r="AK8051" t="str">
            <v>AUTO DR</v>
          </cell>
          <cell r="AM8051" t="str">
            <v>Incentives</v>
          </cell>
        </row>
        <row r="8052">
          <cell r="A8052" t="str">
            <v>8183044</v>
          </cell>
          <cell r="E8052">
            <v>50</v>
          </cell>
          <cell r="S8052" t="str">
            <v>1</v>
          </cell>
          <cell r="AJ8052" t="str">
            <v>DREBA2018-22</v>
          </cell>
          <cell r="AK8052" t="str">
            <v>AUTO DR</v>
          </cell>
          <cell r="AM8052" t="str">
            <v>Incentives</v>
          </cell>
        </row>
        <row r="8053">
          <cell r="A8053" t="str">
            <v>8183044</v>
          </cell>
          <cell r="E8053">
            <v>50</v>
          </cell>
          <cell r="S8053" t="str">
            <v>1</v>
          </cell>
          <cell r="AJ8053" t="str">
            <v>DREBA2018-22</v>
          </cell>
          <cell r="AK8053" t="str">
            <v>AUTO DR</v>
          </cell>
          <cell r="AM8053" t="str">
            <v>Incentives</v>
          </cell>
        </row>
        <row r="8054">
          <cell r="A8054" t="str">
            <v>8183044</v>
          </cell>
          <cell r="E8054">
            <v>50</v>
          </cell>
          <cell r="S8054" t="str">
            <v>1</v>
          </cell>
          <cell r="AJ8054" t="str">
            <v>DREBA2018-22</v>
          </cell>
          <cell r="AK8054" t="str">
            <v>AUTO DR</v>
          </cell>
          <cell r="AM8054" t="str">
            <v>Incentives</v>
          </cell>
        </row>
        <row r="8055">
          <cell r="A8055" t="str">
            <v>8183044</v>
          </cell>
          <cell r="E8055">
            <v>50</v>
          </cell>
          <cell r="S8055" t="str">
            <v>1</v>
          </cell>
          <cell r="AJ8055" t="str">
            <v>DREBA2018-22</v>
          </cell>
          <cell r="AK8055" t="str">
            <v>AUTO DR</v>
          </cell>
          <cell r="AM8055" t="str">
            <v>Incentives</v>
          </cell>
        </row>
        <row r="8056">
          <cell r="A8056" t="str">
            <v>8183044</v>
          </cell>
          <cell r="E8056">
            <v>50</v>
          </cell>
          <cell r="S8056" t="str">
            <v>1</v>
          </cell>
          <cell r="AJ8056" t="str">
            <v>DREBA2018-22</v>
          </cell>
          <cell r="AK8056" t="str">
            <v>AUTO DR</v>
          </cell>
          <cell r="AM8056" t="str">
            <v>Incentives</v>
          </cell>
        </row>
        <row r="8057">
          <cell r="A8057" t="str">
            <v>8183044</v>
          </cell>
          <cell r="E8057">
            <v>50</v>
          </cell>
          <cell r="S8057" t="str">
            <v>1</v>
          </cell>
          <cell r="AJ8057" t="str">
            <v>DREBA2018-22</v>
          </cell>
          <cell r="AK8057" t="str">
            <v>AUTO DR</v>
          </cell>
          <cell r="AM8057" t="str">
            <v>Incentives</v>
          </cell>
        </row>
        <row r="8058">
          <cell r="A8058" t="str">
            <v>8183044</v>
          </cell>
          <cell r="E8058">
            <v>50</v>
          </cell>
          <cell r="S8058" t="str">
            <v>1</v>
          </cell>
          <cell r="AJ8058" t="str">
            <v>DREBA2018-22</v>
          </cell>
          <cell r="AK8058" t="str">
            <v>AUTO DR</v>
          </cell>
          <cell r="AM8058" t="str">
            <v>Incentives</v>
          </cell>
        </row>
        <row r="8059">
          <cell r="A8059" t="str">
            <v>8183044</v>
          </cell>
          <cell r="E8059">
            <v>50</v>
          </cell>
          <cell r="S8059" t="str">
            <v>1</v>
          </cell>
          <cell r="AJ8059" t="str">
            <v>DREBA2018-22</v>
          </cell>
          <cell r="AK8059" t="str">
            <v>AUTO DR</v>
          </cell>
          <cell r="AM8059" t="str">
            <v>Incentives</v>
          </cell>
        </row>
        <row r="8060">
          <cell r="A8060" t="str">
            <v>8183044</v>
          </cell>
          <cell r="E8060">
            <v>50</v>
          </cell>
          <cell r="S8060" t="str">
            <v>1</v>
          </cell>
          <cell r="AJ8060" t="str">
            <v>DREBA2018-22</v>
          </cell>
          <cell r="AK8060" t="str">
            <v>AUTO DR</v>
          </cell>
          <cell r="AM8060" t="str">
            <v>Incentives</v>
          </cell>
        </row>
        <row r="8061">
          <cell r="A8061" t="str">
            <v>8183044</v>
          </cell>
          <cell r="E8061">
            <v>50</v>
          </cell>
          <cell r="S8061" t="str">
            <v>1</v>
          </cell>
          <cell r="AJ8061" t="str">
            <v>DREBA2018-22</v>
          </cell>
          <cell r="AK8061" t="str">
            <v>AUTO DR</v>
          </cell>
          <cell r="AM8061" t="str">
            <v>Incentives</v>
          </cell>
        </row>
        <row r="8062">
          <cell r="A8062" t="str">
            <v>8183044</v>
          </cell>
          <cell r="E8062">
            <v>50</v>
          </cell>
          <cell r="S8062" t="str">
            <v>1</v>
          </cell>
          <cell r="AJ8062" t="str">
            <v>DREBA2018-22</v>
          </cell>
          <cell r="AK8062" t="str">
            <v>AUTO DR</v>
          </cell>
          <cell r="AM8062" t="str">
            <v>Incentives</v>
          </cell>
        </row>
        <row r="8063">
          <cell r="A8063" t="str">
            <v>8183044</v>
          </cell>
          <cell r="E8063">
            <v>50</v>
          </cell>
          <cell r="S8063" t="str">
            <v>1</v>
          </cell>
          <cell r="AJ8063" t="str">
            <v>DREBA2018-22</v>
          </cell>
          <cell r="AK8063" t="str">
            <v>AUTO DR</v>
          </cell>
          <cell r="AM8063" t="str">
            <v>Incentives</v>
          </cell>
        </row>
        <row r="8064">
          <cell r="A8064" t="str">
            <v>8183044</v>
          </cell>
          <cell r="E8064">
            <v>50</v>
          </cell>
          <cell r="S8064" t="str">
            <v>1</v>
          </cell>
          <cell r="AJ8064" t="str">
            <v>DREBA2018-22</v>
          </cell>
          <cell r="AK8064" t="str">
            <v>AUTO DR</v>
          </cell>
          <cell r="AM8064" t="str">
            <v>Incentives</v>
          </cell>
        </row>
        <row r="8065">
          <cell r="A8065" t="str">
            <v>8183044</v>
          </cell>
          <cell r="E8065">
            <v>50</v>
          </cell>
          <cell r="S8065" t="str">
            <v>1</v>
          </cell>
          <cell r="AJ8065" t="str">
            <v>DREBA2018-22</v>
          </cell>
          <cell r="AK8065" t="str">
            <v>AUTO DR</v>
          </cell>
          <cell r="AM8065" t="str">
            <v>Incentives</v>
          </cell>
        </row>
        <row r="8066">
          <cell r="A8066" t="str">
            <v>8183044</v>
          </cell>
          <cell r="E8066">
            <v>50</v>
          </cell>
          <cell r="S8066" t="str">
            <v>1</v>
          </cell>
          <cell r="AJ8066" t="str">
            <v>DREBA2018-22</v>
          </cell>
          <cell r="AK8066" t="str">
            <v>AUTO DR</v>
          </cell>
          <cell r="AM8066" t="str">
            <v>Incentives</v>
          </cell>
        </row>
        <row r="8067">
          <cell r="A8067" t="str">
            <v>8183044</v>
          </cell>
          <cell r="E8067">
            <v>50</v>
          </cell>
          <cell r="S8067" t="str">
            <v>1</v>
          </cell>
          <cell r="AJ8067" t="str">
            <v>DREBA2018-22</v>
          </cell>
          <cell r="AK8067" t="str">
            <v>AUTO DR</v>
          </cell>
          <cell r="AM8067" t="str">
            <v>Incentives</v>
          </cell>
        </row>
        <row r="8068">
          <cell r="A8068" t="str">
            <v>8183044</v>
          </cell>
          <cell r="E8068">
            <v>50</v>
          </cell>
          <cell r="S8068" t="str">
            <v>1</v>
          </cell>
          <cell r="AJ8068" t="str">
            <v>DREBA2018-22</v>
          </cell>
          <cell r="AK8068" t="str">
            <v>AUTO DR</v>
          </cell>
          <cell r="AM8068" t="str">
            <v>Incentives</v>
          </cell>
        </row>
        <row r="8069">
          <cell r="A8069" t="str">
            <v>8183044</v>
          </cell>
          <cell r="E8069">
            <v>50</v>
          </cell>
          <cell r="S8069" t="str">
            <v>1</v>
          </cell>
          <cell r="AJ8069" t="str">
            <v>DREBA2018-22</v>
          </cell>
          <cell r="AK8069" t="str">
            <v>AUTO DR</v>
          </cell>
          <cell r="AM8069" t="str">
            <v>Incentives</v>
          </cell>
        </row>
        <row r="8070">
          <cell r="A8070" t="str">
            <v>8183044</v>
          </cell>
          <cell r="E8070">
            <v>50</v>
          </cell>
          <cell r="S8070" t="str">
            <v>1</v>
          </cell>
          <cell r="AJ8070" t="str">
            <v>DREBA2018-22</v>
          </cell>
          <cell r="AK8070" t="str">
            <v>AUTO DR</v>
          </cell>
          <cell r="AM8070" t="str">
            <v>Incentives</v>
          </cell>
        </row>
        <row r="8071">
          <cell r="A8071" t="str">
            <v>8183044</v>
          </cell>
          <cell r="E8071">
            <v>50</v>
          </cell>
          <cell r="S8071" t="str">
            <v>1</v>
          </cell>
          <cell r="AJ8071" t="str">
            <v>DREBA2018-22</v>
          </cell>
          <cell r="AK8071" t="str">
            <v>AUTO DR</v>
          </cell>
          <cell r="AM8071" t="str">
            <v>Incentives</v>
          </cell>
        </row>
        <row r="8072">
          <cell r="A8072" t="str">
            <v>8183044</v>
          </cell>
          <cell r="E8072">
            <v>50</v>
          </cell>
          <cell r="S8072" t="str">
            <v>1</v>
          </cell>
          <cell r="AJ8072" t="str">
            <v>DREBA2018-22</v>
          </cell>
          <cell r="AK8072" t="str">
            <v>AUTO DR</v>
          </cell>
          <cell r="AM8072" t="str">
            <v>Incentives</v>
          </cell>
        </row>
        <row r="8073">
          <cell r="A8073" t="str">
            <v>8183044</v>
          </cell>
          <cell r="E8073">
            <v>50</v>
          </cell>
          <cell r="S8073" t="str">
            <v>1</v>
          </cell>
          <cell r="AJ8073" t="str">
            <v>DREBA2018-22</v>
          </cell>
          <cell r="AK8073" t="str">
            <v>AUTO DR</v>
          </cell>
          <cell r="AM8073" t="str">
            <v>Incentives</v>
          </cell>
        </row>
        <row r="8074">
          <cell r="A8074" t="str">
            <v>8183044</v>
          </cell>
          <cell r="E8074">
            <v>50</v>
          </cell>
          <cell r="S8074" t="str">
            <v>1</v>
          </cell>
          <cell r="AJ8074" t="str">
            <v>DREBA2018-22</v>
          </cell>
          <cell r="AK8074" t="str">
            <v>AUTO DR</v>
          </cell>
          <cell r="AM8074" t="str">
            <v>Incentives</v>
          </cell>
        </row>
        <row r="8075">
          <cell r="A8075" t="str">
            <v>8183044</v>
          </cell>
          <cell r="E8075">
            <v>50</v>
          </cell>
          <cell r="S8075" t="str">
            <v>1</v>
          </cell>
          <cell r="AJ8075" t="str">
            <v>DREBA2018-22</v>
          </cell>
          <cell r="AK8075" t="str">
            <v>AUTO DR</v>
          </cell>
          <cell r="AM8075" t="str">
            <v>Incentives</v>
          </cell>
        </row>
        <row r="8076">
          <cell r="A8076" t="str">
            <v>8183044</v>
          </cell>
          <cell r="E8076">
            <v>50</v>
          </cell>
          <cell r="S8076" t="str">
            <v>1</v>
          </cell>
          <cell r="AJ8076" t="str">
            <v>DREBA2018-22</v>
          </cell>
          <cell r="AK8076" t="str">
            <v>AUTO DR</v>
          </cell>
          <cell r="AM8076" t="str">
            <v>Incentives</v>
          </cell>
        </row>
        <row r="8077">
          <cell r="A8077" t="str">
            <v>8183044</v>
          </cell>
          <cell r="E8077">
            <v>50</v>
          </cell>
          <cell r="S8077" t="str">
            <v>1</v>
          </cell>
          <cell r="AJ8077" t="str">
            <v>DREBA2018-22</v>
          </cell>
          <cell r="AK8077" t="str">
            <v>AUTO DR</v>
          </cell>
          <cell r="AM8077" t="str">
            <v>Incentives</v>
          </cell>
        </row>
        <row r="8078">
          <cell r="A8078" t="str">
            <v>8183044</v>
          </cell>
          <cell r="E8078">
            <v>50</v>
          </cell>
          <cell r="S8078" t="str">
            <v>1</v>
          </cell>
          <cell r="AJ8078" t="str">
            <v>DREBA2018-22</v>
          </cell>
          <cell r="AK8078" t="str">
            <v>AUTO DR</v>
          </cell>
          <cell r="AM8078" t="str">
            <v>Incentives</v>
          </cell>
        </row>
        <row r="8079">
          <cell r="A8079" t="str">
            <v>8183044</v>
          </cell>
          <cell r="E8079">
            <v>50</v>
          </cell>
          <cell r="S8079" t="str">
            <v>1</v>
          </cell>
          <cell r="AJ8079" t="str">
            <v>DREBA2018-22</v>
          </cell>
          <cell r="AK8079" t="str">
            <v>AUTO DR</v>
          </cell>
          <cell r="AM8079" t="str">
            <v>Incentives</v>
          </cell>
        </row>
        <row r="8080">
          <cell r="A8080" t="str">
            <v>8183044</v>
          </cell>
          <cell r="E8080">
            <v>50</v>
          </cell>
          <cell r="S8080" t="str">
            <v>1</v>
          </cell>
          <cell r="AJ8080" t="str">
            <v>DREBA2018-22</v>
          </cell>
          <cell r="AK8080" t="str">
            <v>AUTO DR</v>
          </cell>
          <cell r="AM8080" t="str">
            <v>Incentives</v>
          </cell>
        </row>
        <row r="8081">
          <cell r="A8081" t="str">
            <v>8183044</v>
          </cell>
          <cell r="E8081">
            <v>50</v>
          </cell>
          <cell r="S8081" t="str">
            <v>1</v>
          </cell>
          <cell r="AJ8081" t="str">
            <v>DREBA2018-22</v>
          </cell>
          <cell r="AK8081" t="str">
            <v>AUTO DR</v>
          </cell>
          <cell r="AM8081" t="str">
            <v>Incentives</v>
          </cell>
        </row>
        <row r="8082">
          <cell r="A8082" t="str">
            <v>8183044</v>
          </cell>
          <cell r="E8082">
            <v>50</v>
          </cell>
          <cell r="S8082" t="str">
            <v>1</v>
          </cell>
          <cell r="AJ8082" t="str">
            <v>DREBA2018-22</v>
          </cell>
          <cell r="AK8082" t="str">
            <v>AUTO DR</v>
          </cell>
          <cell r="AM8082" t="str">
            <v>Incentives</v>
          </cell>
        </row>
        <row r="8083">
          <cell r="A8083" t="str">
            <v>8183044</v>
          </cell>
          <cell r="E8083">
            <v>50</v>
          </cell>
          <cell r="S8083" t="str">
            <v>1</v>
          </cell>
          <cell r="AJ8083" t="str">
            <v>DREBA2018-22</v>
          </cell>
          <cell r="AK8083" t="str">
            <v>AUTO DR</v>
          </cell>
          <cell r="AM8083" t="str">
            <v>Incentives</v>
          </cell>
        </row>
        <row r="8084">
          <cell r="A8084" t="str">
            <v>8183044</v>
          </cell>
          <cell r="E8084">
            <v>50</v>
          </cell>
          <cell r="S8084" t="str">
            <v>1</v>
          </cell>
          <cell r="AJ8084" t="str">
            <v>DREBA2018-22</v>
          </cell>
          <cell r="AK8084" t="str">
            <v>AUTO DR</v>
          </cell>
          <cell r="AM8084" t="str">
            <v>Incentives</v>
          </cell>
        </row>
        <row r="8085">
          <cell r="A8085" t="str">
            <v>8183044</v>
          </cell>
          <cell r="E8085">
            <v>50</v>
          </cell>
          <cell r="S8085" t="str">
            <v>1</v>
          </cell>
          <cell r="AJ8085" t="str">
            <v>DREBA2018-22</v>
          </cell>
          <cell r="AK8085" t="str">
            <v>AUTO DR</v>
          </cell>
          <cell r="AM8085" t="str">
            <v>Incentives</v>
          </cell>
        </row>
        <row r="8086">
          <cell r="A8086" t="str">
            <v>8183044</v>
          </cell>
          <cell r="E8086">
            <v>50</v>
          </cell>
          <cell r="S8086" t="str">
            <v>1</v>
          </cell>
          <cell r="AJ8086" t="str">
            <v>DREBA2018-22</v>
          </cell>
          <cell r="AK8086" t="str">
            <v>AUTO DR</v>
          </cell>
          <cell r="AM8086" t="str">
            <v>Incentives</v>
          </cell>
        </row>
        <row r="8087">
          <cell r="A8087" t="str">
            <v>8183044</v>
          </cell>
          <cell r="E8087">
            <v>50</v>
          </cell>
          <cell r="S8087" t="str">
            <v>1</v>
          </cell>
          <cell r="AJ8087" t="str">
            <v>DREBA2018-22</v>
          </cell>
          <cell r="AK8087" t="str">
            <v>AUTO DR</v>
          </cell>
          <cell r="AM8087" t="str">
            <v>Incentives</v>
          </cell>
        </row>
        <row r="8088">
          <cell r="A8088" t="str">
            <v>8183044</v>
          </cell>
          <cell r="E8088">
            <v>50</v>
          </cell>
          <cell r="S8088" t="str">
            <v>1</v>
          </cell>
          <cell r="AJ8088" t="str">
            <v>DREBA2018-22</v>
          </cell>
          <cell r="AK8088" t="str">
            <v>AUTO DR</v>
          </cell>
          <cell r="AM8088" t="str">
            <v>Incentives</v>
          </cell>
        </row>
        <row r="8089">
          <cell r="A8089" t="str">
            <v>8183044</v>
          </cell>
          <cell r="E8089">
            <v>50</v>
          </cell>
          <cell r="S8089" t="str">
            <v>1</v>
          </cell>
          <cell r="AJ8089" t="str">
            <v>DREBA2018-22</v>
          </cell>
          <cell r="AK8089" t="str">
            <v>AUTO DR</v>
          </cell>
          <cell r="AM8089" t="str">
            <v>Incentives</v>
          </cell>
        </row>
        <row r="8090">
          <cell r="A8090" t="str">
            <v>8183044</v>
          </cell>
          <cell r="E8090">
            <v>50</v>
          </cell>
          <cell r="S8090" t="str">
            <v>1</v>
          </cell>
          <cell r="AJ8090" t="str">
            <v>DREBA2018-22</v>
          </cell>
          <cell r="AK8090" t="str">
            <v>AUTO DR</v>
          </cell>
          <cell r="AM8090" t="str">
            <v>Incentives</v>
          </cell>
        </row>
        <row r="8091">
          <cell r="A8091" t="str">
            <v>8183044</v>
          </cell>
          <cell r="E8091">
            <v>50</v>
          </cell>
          <cell r="S8091" t="str">
            <v>1</v>
          </cell>
          <cell r="AJ8091" t="str">
            <v>DREBA2018-22</v>
          </cell>
          <cell r="AK8091" t="str">
            <v>AUTO DR</v>
          </cell>
          <cell r="AM8091" t="str">
            <v>Incentives</v>
          </cell>
        </row>
        <row r="8092">
          <cell r="A8092" t="str">
            <v>8183044</v>
          </cell>
          <cell r="E8092">
            <v>50</v>
          </cell>
          <cell r="S8092" t="str">
            <v>1</v>
          </cell>
          <cell r="AJ8092" t="str">
            <v>DREBA2018-22</v>
          </cell>
          <cell r="AK8092" t="str">
            <v>AUTO DR</v>
          </cell>
          <cell r="AM8092" t="str">
            <v>Incentives</v>
          </cell>
        </row>
        <row r="8093">
          <cell r="A8093" t="str">
            <v>8183044</v>
          </cell>
          <cell r="E8093">
            <v>50</v>
          </cell>
          <cell r="S8093" t="str">
            <v>1</v>
          </cell>
          <cell r="AJ8093" t="str">
            <v>DREBA2018-22</v>
          </cell>
          <cell r="AK8093" t="str">
            <v>AUTO DR</v>
          </cell>
          <cell r="AM8093" t="str">
            <v>Incentives</v>
          </cell>
        </row>
        <row r="8094">
          <cell r="A8094" t="str">
            <v>8183044</v>
          </cell>
          <cell r="E8094">
            <v>50</v>
          </cell>
          <cell r="S8094" t="str">
            <v>1</v>
          </cell>
          <cell r="AJ8094" t="str">
            <v>DREBA2018-22</v>
          </cell>
          <cell r="AK8094" t="str">
            <v>AUTO DR</v>
          </cell>
          <cell r="AM8094" t="str">
            <v>Incentives</v>
          </cell>
        </row>
        <row r="8095">
          <cell r="A8095" t="str">
            <v>8183044</v>
          </cell>
          <cell r="E8095">
            <v>50</v>
          </cell>
          <cell r="S8095" t="str">
            <v>1</v>
          </cell>
          <cell r="AJ8095" t="str">
            <v>DREBA2018-22</v>
          </cell>
          <cell r="AK8095" t="str">
            <v>AUTO DR</v>
          </cell>
          <cell r="AM8095" t="str">
            <v>Incentives</v>
          </cell>
        </row>
        <row r="8096">
          <cell r="A8096" t="str">
            <v>8183044</v>
          </cell>
          <cell r="E8096">
            <v>50</v>
          </cell>
          <cell r="S8096" t="str">
            <v>1</v>
          </cell>
          <cell r="AJ8096" t="str">
            <v>DREBA2018-22</v>
          </cell>
          <cell r="AK8096" t="str">
            <v>AUTO DR</v>
          </cell>
          <cell r="AM8096" t="str">
            <v>Incentives</v>
          </cell>
        </row>
        <row r="8097">
          <cell r="A8097" t="str">
            <v>8183044</v>
          </cell>
          <cell r="E8097">
            <v>50</v>
          </cell>
          <cell r="S8097" t="str">
            <v>1</v>
          </cell>
          <cell r="AJ8097" t="str">
            <v>DREBA2018-22</v>
          </cell>
          <cell r="AK8097" t="str">
            <v>AUTO DR</v>
          </cell>
          <cell r="AM8097" t="str">
            <v>Incentives</v>
          </cell>
        </row>
        <row r="8098">
          <cell r="A8098" t="str">
            <v>8183044</v>
          </cell>
          <cell r="E8098">
            <v>50</v>
          </cell>
          <cell r="S8098" t="str">
            <v>2</v>
          </cell>
          <cell r="AJ8098" t="str">
            <v>DREBA2018-22</v>
          </cell>
          <cell r="AK8098" t="str">
            <v>AUTO DR</v>
          </cell>
          <cell r="AM8098" t="str">
            <v>Incentives</v>
          </cell>
        </row>
        <row r="8099">
          <cell r="A8099" t="str">
            <v>8183044</v>
          </cell>
          <cell r="E8099">
            <v>50</v>
          </cell>
          <cell r="S8099" t="str">
            <v>2</v>
          </cell>
          <cell r="AJ8099" t="str">
            <v>DREBA2018-22</v>
          </cell>
          <cell r="AK8099" t="str">
            <v>AUTO DR</v>
          </cell>
          <cell r="AM8099" t="str">
            <v>Incentives</v>
          </cell>
        </row>
        <row r="8100">
          <cell r="A8100" t="str">
            <v>8183044</v>
          </cell>
          <cell r="E8100">
            <v>50</v>
          </cell>
          <cell r="S8100" t="str">
            <v>2</v>
          </cell>
          <cell r="AJ8100" t="str">
            <v>DREBA2018-22</v>
          </cell>
          <cell r="AK8100" t="str">
            <v>AUTO DR</v>
          </cell>
          <cell r="AM8100" t="str">
            <v>Incentives</v>
          </cell>
        </row>
        <row r="8101">
          <cell r="A8101" t="str">
            <v>8183044</v>
          </cell>
          <cell r="E8101">
            <v>50</v>
          </cell>
          <cell r="S8101" t="str">
            <v>2</v>
          </cell>
          <cell r="AJ8101" t="str">
            <v>DREBA2018-22</v>
          </cell>
          <cell r="AK8101" t="str">
            <v>AUTO DR</v>
          </cell>
          <cell r="AM8101" t="str">
            <v>Incentives</v>
          </cell>
        </row>
        <row r="8102">
          <cell r="A8102" t="str">
            <v>8183044</v>
          </cell>
          <cell r="E8102">
            <v>50</v>
          </cell>
          <cell r="S8102" t="str">
            <v>2</v>
          </cell>
          <cell r="AJ8102" t="str">
            <v>DREBA2018-22</v>
          </cell>
          <cell r="AK8102" t="str">
            <v>AUTO DR</v>
          </cell>
          <cell r="AM8102" t="str">
            <v>Incentives</v>
          </cell>
        </row>
        <row r="8103">
          <cell r="A8103" t="str">
            <v>8183044</v>
          </cell>
          <cell r="E8103">
            <v>50</v>
          </cell>
          <cell r="S8103" t="str">
            <v>2</v>
          </cell>
          <cell r="AJ8103" t="str">
            <v>DREBA2018-22</v>
          </cell>
          <cell r="AK8103" t="str">
            <v>AUTO DR</v>
          </cell>
          <cell r="AM8103" t="str">
            <v>Incentives</v>
          </cell>
        </row>
        <row r="8104">
          <cell r="A8104" t="str">
            <v>8183044</v>
          </cell>
          <cell r="E8104">
            <v>50</v>
          </cell>
          <cell r="S8104" t="str">
            <v>2</v>
          </cell>
          <cell r="AJ8104" t="str">
            <v>DREBA2018-22</v>
          </cell>
          <cell r="AK8104" t="str">
            <v>AUTO DR</v>
          </cell>
          <cell r="AM8104" t="str">
            <v>Incentives</v>
          </cell>
        </row>
        <row r="8105">
          <cell r="A8105" t="str">
            <v>8183044</v>
          </cell>
          <cell r="E8105">
            <v>50</v>
          </cell>
          <cell r="S8105" t="str">
            <v>2</v>
          </cell>
          <cell r="AJ8105" t="str">
            <v>DREBA2018-22</v>
          </cell>
          <cell r="AK8105" t="str">
            <v>AUTO DR</v>
          </cell>
          <cell r="AM8105" t="str">
            <v>Incentives</v>
          </cell>
        </row>
        <row r="8106">
          <cell r="A8106" t="str">
            <v>8183044</v>
          </cell>
          <cell r="E8106">
            <v>50</v>
          </cell>
          <cell r="S8106" t="str">
            <v>2</v>
          </cell>
          <cell r="AJ8106" t="str">
            <v>DREBA2018-22</v>
          </cell>
          <cell r="AK8106" t="str">
            <v>AUTO DR</v>
          </cell>
          <cell r="AM8106" t="str">
            <v>Incentives</v>
          </cell>
        </row>
        <row r="8107">
          <cell r="A8107" t="str">
            <v>8183044</v>
          </cell>
          <cell r="E8107">
            <v>50</v>
          </cell>
          <cell r="S8107" t="str">
            <v>2</v>
          </cell>
          <cell r="AJ8107" t="str">
            <v>DREBA2018-22</v>
          </cell>
          <cell r="AK8107" t="str">
            <v>AUTO DR</v>
          </cell>
          <cell r="AM8107" t="str">
            <v>Incentives</v>
          </cell>
        </row>
        <row r="8108">
          <cell r="A8108" t="str">
            <v>8183044</v>
          </cell>
          <cell r="E8108">
            <v>50</v>
          </cell>
          <cell r="S8108" t="str">
            <v>2</v>
          </cell>
          <cell r="AJ8108" t="str">
            <v>DREBA2018-22</v>
          </cell>
          <cell r="AK8108" t="str">
            <v>AUTO DR</v>
          </cell>
          <cell r="AM8108" t="str">
            <v>Incentives</v>
          </cell>
        </row>
        <row r="8109">
          <cell r="A8109" t="str">
            <v>8183044</v>
          </cell>
          <cell r="E8109">
            <v>50</v>
          </cell>
          <cell r="S8109" t="str">
            <v>2</v>
          </cell>
          <cell r="AJ8109" t="str">
            <v>DREBA2018-22</v>
          </cell>
          <cell r="AK8109" t="str">
            <v>AUTO DR</v>
          </cell>
          <cell r="AM8109" t="str">
            <v>Incentives</v>
          </cell>
        </row>
        <row r="8110">
          <cell r="A8110" t="str">
            <v>8183044</v>
          </cell>
          <cell r="E8110">
            <v>50</v>
          </cell>
          <cell r="S8110" t="str">
            <v>2</v>
          </cell>
          <cell r="AJ8110" t="str">
            <v>DREBA2018-22</v>
          </cell>
          <cell r="AK8110" t="str">
            <v>AUTO DR</v>
          </cell>
          <cell r="AM8110" t="str">
            <v>Incentives</v>
          </cell>
        </row>
        <row r="8111">
          <cell r="A8111" t="str">
            <v>8183044</v>
          </cell>
          <cell r="E8111">
            <v>50</v>
          </cell>
          <cell r="S8111" t="str">
            <v>2</v>
          </cell>
          <cell r="AJ8111" t="str">
            <v>DREBA2018-22</v>
          </cell>
          <cell r="AK8111" t="str">
            <v>AUTO DR</v>
          </cell>
          <cell r="AM8111" t="str">
            <v>Incentives</v>
          </cell>
        </row>
        <row r="8112">
          <cell r="A8112" t="str">
            <v>8183044</v>
          </cell>
          <cell r="E8112">
            <v>50</v>
          </cell>
          <cell r="S8112" t="str">
            <v>2</v>
          </cell>
          <cell r="AJ8112" t="str">
            <v>DREBA2018-22</v>
          </cell>
          <cell r="AK8112" t="str">
            <v>AUTO DR</v>
          </cell>
          <cell r="AM8112" t="str">
            <v>Incentives</v>
          </cell>
        </row>
        <row r="8113">
          <cell r="A8113" t="str">
            <v>8183044</v>
          </cell>
          <cell r="E8113">
            <v>50</v>
          </cell>
          <cell r="S8113" t="str">
            <v>2</v>
          </cell>
          <cell r="AJ8113" t="str">
            <v>DREBA2018-22</v>
          </cell>
          <cell r="AK8113" t="str">
            <v>AUTO DR</v>
          </cell>
          <cell r="AM8113" t="str">
            <v>Incentives</v>
          </cell>
        </row>
        <row r="8114">
          <cell r="A8114" t="str">
            <v>8183044</v>
          </cell>
          <cell r="E8114">
            <v>50</v>
          </cell>
          <cell r="S8114" t="str">
            <v>2</v>
          </cell>
          <cell r="AJ8114" t="str">
            <v>DREBA2018-22</v>
          </cell>
          <cell r="AK8114" t="str">
            <v>AUTO DR</v>
          </cell>
          <cell r="AM8114" t="str">
            <v>Incentives</v>
          </cell>
        </row>
        <row r="8115">
          <cell r="A8115" t="str">
            <v>8183044</v>
          </cell>
          <cell r="E8115">
            <v>50</v>
          </cell>
          <cell r="S8115" t="str">
            <v>2</v>
          </cell>
          <cell r="AJ8115" t="str">
            <v>DREBA2018-22</v>
          </cell>
          <cell r="AK8115" t="str">
            <v>AUTO DR</v>
          </cell>
          <cell r="AM8115" t="str">
            <v>Incentives</v>
          </cell>
        </row>
        <row r="8116">
          <cell r="A8116" t="str">
            <v>8183044</v>
          </cell>
          <cell r="E8116">
            <v>50</v>
          </cell>
          <cell r="S8116" t="str">
            <v>2</v>
          </cell>
          <cell r="AJ8116" t="str">
            <v>DREBA2018-22</v>
          </cell>
          <cell r="AK8116" t="str">
            <v>AUTO DR</v>
          </cell>
          <cell r="AM8116" t="str">
            <v>Incentives</v>
          </cell>
        </row>
        <row r="8117">
          <cell r="A8117" t="str">
            <v>8183044</v>
          </cell>
          <cell r="E8117">
            <v>50</v>
          </cell>
          <cell r="S8117" t="str">
            <v>2</v>
          </cell>
          <cell r="AJ8117" t="str">
            <v>DREBA2018-22</v>
          </cell>
          <cell r="AK8117" t="str">
            <v>AUTO DR</v>
          </cell>
          <cell r="AM8117" t="str">
            <v>Incentives</v>
          </cell>
        </row>
        <row r="8118">
          <cell r="A8118" t="str">
            <v>8183044</v>
          </cell>
          <cell r="E8118">
            <v>50</v>
          </cell>
          <cell r="S8118" t="str">
            <v>2</v>
          </cell>
          <cell r="AJ8118" t="str">
            <v>DREBA2018-22</v>
          </cell>
          <cell r="AK8118" t="str">
            <v>AUTO DR</v>
          </cell>
          <cell r="AM8118" t="str">
            <v>Incentives</v>
          </cell>
        </row>
        <row r="8119">
          <cell r="A8119" t="str">
            <v>8183044</v>
          </cell>
          <cell r="E8119">
            <v>50</v>
          </cell>
          <cell r="S8119" t="str">
            <v>2</v>
          </cell>
          <cell r="AJ8119" t="str">
            <v>DREBA2018-22</v>
          </cell>
          <cell r="AK8119" t="str">
            <v>AUTO DR</v>
          </cell>
          <cell r="AM8119" t="str">
            <v>Incentives</v>
          </cell>
        </row>
        <row r="8120">
          <cell r="A8120" t="str">
            <v>8183044</v>
          </cell>
          <cell r="E8120">
            <v>50</v>
          </cell>
          <cell r="S8120" t="str">
            <v>2</v>
          </cell>
          <cell r="AJ8120" t="str">
            <v>DREBA2018-22</v>
          </cell>
          <cell r="AK8120" t="str">
            <v>AUTO DR</v>
          </cell>
          <cell r="AM8120" t="str">
            <v>Incentives</v>
          </cell>
        </row>
        <row r="8121">
          <cell r="A8121" t="str">
            <v>8183044</v>
          </cell>
          <cell r="E8121">
            <v>50</v>
          </cell>
          <cell r="S8121" t="str">
            <v>2</v>
          </cell>
          <cell r="AJ8121" t="str">
            <v>DREBA2018-22</v>
          </cell>
          <cell r="AK8121" t="str">
            <v>AUTO DR</v>
          </cell>
          <cell r="AM8121" t="str">
            <v>Incentives</v>
          </cell>
        </row>
        <row r="8122">
          <cell r="A8122" t="str">
            <v>8183044</v>
          </cell>
          <cell r="E8122">
            <v>50</v>
          </cell>
          <cell r="S8122" t="str">
            <v>2</v>
          </cell>
          <cell r="AJ8122" t="str">
            <v>DREBA2018-22</v>
          </cell>
          <cell r="AK8122" t="str">
            <v>AUTO DR</v>
          </cell>
          <cell r="AM8122" t="str">
            <v>Incentives</v>
          </cell>
        </row>
        <row r="8123">
          <cell r="A8123" t="str">
            <v>8183044</v>
          </cell>
          <cell r="E8123">
            <v>50</v>
          </cell>
          <cell r="S8123" t="str">
            <v>2</v>
          </cell>
          <cell r="AJ8123" t="str">
            <v>DREBA2018-22</v>
          </cell>
          <cell r="AK8123" t="str">
            <v>AUTO DR</v>
          </cell>
          <cell r="AM8123" t="str">
            <v>Incentives</v>
          </cell>
        </row>
        <row r="8124">
          <cell r="A8124" t="str">
            <v>8183044</v>
          </cell>
          <cell r="E8124">
            <v>50</v>
          </cell>
          <cell r="S8124" t="str">
            <v>2</v>
          </cell>
          <cell r="AJ8124" t="str">
            <v>DREBA2018-22</v>
          </cell>
          <cell r="AK8124" t="str">
            <v>AUTO DR</v>
          </cell>
          <cell r="AM8124" t="str">
            <v>Incentives</v>
          </cell>
        </row>
        <row r="8125">
          <cell r="A8125" t="str">
            <v>8183044</v>
          </cell>
          <cell r="E8125">
            <v>50</v>
          </cell>
          <cell r="S8125" t="str">
            <v>2</v>
          </cell>
          <cell r="AJ8125" t="str">
            <v>DREBA2018-22</v>
          </cell>
          <cell r="AK8125" t="str">
            <v>AUTO DR</v>
          </cell>
          <cell r="AM8125" t="str">
            <v>Incentives</v>
          </cell>
        </row>
        <row r="8126">
          <cell r="A8126" t="str">
            <v>8183044</v>
          </cell>
          <cell r="E8126">
            <v>50</v>
          </cell>
          <cell r="S8126" t="str">
            <v>2</v>
          </cell>
          <cell r="AJ8126" t="str">
            <v>DREBA2018-22</v>
          </cell>
          <cell r="AK8126" t="str">
            <v>AUTO DR</v>
          </cell>
          <cell r="AM8126" t="str">
            <v>Incentives</v>
          </cell>
        </row>
        <row r="8127">
          <cell r="A8127" t="str">
            <v>8183044</v>
          </cell>
          <cell r="E8127">
            <v>50</v>
          </cell>
          <cell r="S8127" t="str">
            <v>2</v>
          </cell>
          <cell r="AJ8127" t="str">
            <v>DREBA2018-22</v>
          </cell>
          <cell r="AK8127" t="str">
            <v>AUTO DR</v>
          </cell>
          <cell r="AM8127" t="str">
            <v>Incentives</v>
          </cell>
        </row>
        <row r="8128">
          <cell r="A8128" t="str">
            <v>8183044</v>
          </cell>
          <cell r="E8128">
            <v>50</v>
          </cell>
          <cell r="S8128" t="str">
            <v>2</v>
          </cell>
          <cell r="AJ8128" t="str">
            <v>DREBA2018-22</v>
          </cell>
          <cell r="AK8128" t="str">
            <v>AUTO DR</v>
          </cell>
          <cell r="AM8128" t="str">
            <v>Incentives</v>
          </cell>
        </row>
        <row r="8129">
          <cell r="A8129" t="str">
            <v>8183044</v>
          </cell>
          <cell r="E8129">
            <v>50</v>
          </cell>
          <cell r="S8129" t="str">
            <v>2</v>
          </cell>
          <cell r="AJ8129" t="str">
            <v>DREBA2018-22</v>
          </cell>
          <cell r="AK8129" t="str">
            <v>AUTO DR</v>
          </cell>
          <cell r="AM8129" t="str">
            <v>Incentives</v>
          </cell>
        </row>
        <row r="8130">
          <cell r="A8130" t="str">
            <v>8183044</v>
          </cell>
          <cell r="E8130">
            <v>50</v>
          </cell>
          <cell r="S8130" t="str">
            <v>2</v>
          </cell>
          <cell r="AJ8130" t="str">
            <v>DREBA2018-22</v>
          </cell>
          <cell r="AK8130" t="str">
            <v>AUTO DR</v>
          </cell>
          <cell r="AM8130" t="str">
            <v>Incentives</v>
          </cell>
        </row>
        <row r="8131">
          <cell r="A8131" t="str">
            <v>8183044</v>
          </cell>
          <cell r="E8131">
            <v>50</v>
          </cell>
          <cell r="S8131" t="str">
            <v>2</v>
          </cell>
          <cell r="AJ8131" t="str">
            <v>DREBA2018-22</v>
          </cell>
          <cell r="AK8131" t="str">
            <v>AUTO DR</v>
          </cell>
          <cell r="AM8131" t="str">
            <v>Incentives</v>
          </cell>
        </row>
        <row r="8132">
          <cell r="A8132" t="str">
            <v>8183044</v>
          </cell>
          <cell r="E8132">
            <v>50</v>
          </cell>
          <cell r="S8132" t="str">
            <v>2</v>
          </cell>
          <cell r="AJ8132" t="str">
            <v>DREBA2018-22</v>
          </cell>
          <cell r="AK8132" t="str">
            <v>AUTO DR</v>
          </cell>
          <cell r="AM8132" t="str">
            <v>Incentives</v>
          </cell>
        </row>
        <row r="8133">
          <cell r="A8133" t="str">
            <v>8183044</v>
          </cell>
          <cell r="E8133">
            <v>50</v>
          </cell>
          <cell r="S8133" t="str">
            <v>2</v>
          </cell>
          <cell r="AJ8133" t="str">
            <v>DREBA2018-22</v>
          </cell>
          <cell r="AK8133" t="str">
            <v>AUTO DR</v>
          </cell>
          <cell r="AM8133" t="str">
            <v>Incentives</v>
          </cell>
        </row>
        <row r="8134">
          <cell r="A8134" t="str">
            <v>8183044</v>
          </cell>
          <cell r="E8134">
            <v>50</v>
          </cell>
          <cell r="S8134" t="str">
            <v>2</v>
          </cell>
          <cell r="AJ8134" t="str">
            <v>DREBA2018-22</v>
          </cell>
          <cell r="AK8134" t="str">
            <v>AUTO DR</v>
          </cell>
          <cell r="AM8134" t="str">
            <v>Incentives</v>
          </cell>
        </row>
        <row r="8135">
          <cell r="A8135" t="str">
            <v>8183044</v>
          </cell>
          <cell r="E8135">
            <v>50</v>
          </cell>
          <cell r="S8135" t="str">
            <v>2</v>
          </cell>
          <cell r="AJ8135" t="str">
            <v>DREBA2018-22</v>
          </cell>
          <cell r="AK8135" t="str">
            <v>AUTO DR</v>
          </cell>
          <cell r="AM8135" t="str">
            <v>Incentives</v>
          </cell>
        </row>
        <row r="8136">
          <cell r="A8136" t="str">
            <v>8183044</v>
          </cell>
          <cell r="E8136">
            <v>50</v>
          </cell>
          <cell r="S8136" t="str">
            <v>2</v>
          </cell>
          <cell r="AJ8136" t="str">
            <v>DREBA2018-22</v>
          </cell>
          <cell r="AK8136" t="str">
            <v>AUTO DR</v>
          </cell>
          <cell r="AM8136" t="str">
            <v>Incentives</v>
          </cell>
        </row>
        <row r="8137">
          <cell r="A8137" t="str">
            <v>8183044</v>
          </cell>
          <cell r="E8137">
            <v>50</v>
          </cell>
          <cell r="S8137" t="str">
            <v>2</v>
          </cell>
          <cell r="AJ8137" t="str">
            <v>DREBA2018-22</v>
          </cell>
          <cell r="AK8137" t="str">
            <v>AUTO DR</v>
          </cell>
          <cell r="AM8137" t="str">
            <v>Incentives</v>
          </cell>
        </row>
        <row r="8138">
          <cell r="A8138" t="str">
            <v>8183044</v>
          </cell>
          <cell r="E8138">
            <v>50</v>
          </cell>
          <cell r="S8138" t="str">
            <v>2</v>
          </cell>
          <cell r="AJ8138" t="str">
            <v>DREBA2018-22</v>
          </cell>
          <cell r="AK8138" t="str">
            <v>AUTO DR</v>
          </cell>
          <cell r="AM8138" t="str">
            <v>Incentives</v>
          </cell>
        </row>
        <row r="8139">
          <cell r="A8139" t="str">
            <v>8183044</v>
          </cell>
          <cell r="E8139">
            <v>50</v>
          </cell>
          <cell r="S8139" t="str">
            <v>2</v>
          </cell>
          <cell r="AJ8139" t="str">
            <v>DREBA2018-22</v>
          </cell>
          <cell r="AK8139" t="str">
            <v>AUTO DR</v>
          </cell>
          <cell r="AM8139" t="str">
            <v>Incentives</v>
          </cell>
        </row>
        <row r="8140">
          <cell r="A8140" t="str">
            <v>8183044</v>
          </cell>
          <cell r="E8140">
            <v>50</v>
          </cell>
          <cell r="S8140" t="str">
            <v>2</v>
          </cell>
          <cell r="AJ8140" t="str">
            <v>DREBA2018-22</v>
          </cell>
          <cell r="AK8140" t="str">
            <v>AUTO DR</v>
          </cell>
          <cell r="AM8140" t="str">
            <v>Incentives</v>
          </cell>
        </row>
        <row r="8141">
          <cell r="A8141" t="str">
            <v>8183044</v>
          </cell>
          <cell r="E8141">
            <v>50</v>
          </cell>
          <cell r="S8141" t="str">
            <v>2</v>
          </cell>
          <cell r="AJ8141" t="str">
            <v>DREBA2018-22</v>
          </cell>
          <cell r="AK8141" t="str">
            <v>AUTO DR</v>
          </cell>
          <cell r="AM8141" t="str">
            <v>Incentives</v>
          </cell>
        </row>
        <row r="8142">
          <cell r="A8142" t="str">
            <v>8183044</v>
          </cell>
          <cell r="E8142">
            <v>50</v>
          </cell>
          <cell r="S8142" t="str">
            <v>2</v>
          </cell>
          <cell r="AJ8142" t="str">
            <v>DREBA2018-22</v>
          </cell>
          <cell r="AK8142" t="str">
            <v>AUTO DR</v>
          </cell>
          <cell r="AM8142" t="str">
            <v>Incentives</v>
          </cell>
        </row>
        <row r="8143">
          <cell r="A8143" t="str">
            <v>8183044</v>
          </cell>
          <cell r="E8143">
            <v>50</v>
          </cell>
          <cell r="S8143" t="str">
            <v>2</v>
          </cell>
          <cell r="AJ8143" t="str">
            <v>DREBA2018-22</v>
          </cell>
          <cell r="AK8143" t="str">
            <v>AUTO DR</v>
          </cell>
          <cell r="AM8143" t="str">
            <v>Incentives</v>
          </cell>
        </row>
        <row r="8144">
          <cell r="A8144" t="str">
            <v>8183044</v>
          </cell>
          <cell r="E8144">
            <v>50</v>
          </cell>
          <cell r="S8144" t="str">
            <v>2</v>
          </cell>
          <cell r="AJ8144" t="str">
            <v>DREBA2018-22</v>
          </cell>
          <cell r="AK8144" t="str">
            <v>AUTO DR</v>
          </cell>
          <cell r="AM8144" t="str">
            <v>Incentives</v>
          </cell>
        </row>
        <row r="8145">
          <cell r="A8145" t="str">
            <v>8183044</v>
          </cell>
          <cell r="E8145">
            <v>50</v>
          </cell>
          <cell r="S8145" t="str">
            <v>2</v>
          </cell>
          <cell r="AJ8145" t="str">
            <v>DREBA2018-22</v>
          </cell>
          <cell r="AK8145" t="str">
            <v>AUTO DR</v>
          </cell>
          <cell r="AM8145" t="str">
            <v>Incentives</v>
          </cell>
        </row>
        <row r="8146">
          <cell r="A8146" t="str">
            <v>8183044</v>
          </cell>
          <cell r="E8146">
            <v>50</v>
          </cell>
          <cell r="S8146" t="str">
            <v>2</v>
          </cell>
          <cell r="AJ8146" t="str">
            <v>DREBA2018-22</v>
          </cell>
          <cell r="AK8146" t="str">
            <v>AUTO DR</v>
          </cell>
          <cell r="AM8146" t="str">
            <v>Incentives</v>
          </cell>
        </row>
        <row r="8147">
          <cell r="A8147" t="str">
            <v>8183044</v>
          </cell>
          <cell r="E8147">
            <v>50</v>
          </cell>
          <cell r="S8147" t="str">
            <v>2</v>
          </cell>
          <cell r="AJ8147" t="str">
            <v>DREBA2018-22</v>
          </cell>
          <cell r="AK8147" t="str">
            <v>AUTO DR</v>
          </cell>
          <cell r="AM8147" t="str">
            <v>Incentives</v>
          </cell>
        </row>
        <row r="8148">
          <cell r="A8148" t="str">
            <v>8183044</v>
          </cell>
          <cell r="E8148">
            <v>50</v>
          </cell>
          <cell r="S8148" t="str">
            <v>2</v>
          </cell>
          <cell r="AJ8148" t="str">
            <v>DREBA2018-22</v>
          </cell>
          <cell r="AK8148" t="str">
            <v>AUTO DR</v>
          </cell>
          <cell r="AM8148" t="str">
            <v>Incentives</v>
          </cell>
        </row>
        <row r="8149">
          <cell r="A8149" t="str">
            <v>8183044</v>
          </cell>
          <cell r="E8149">
            <v>50</v>
          </cell>
          <cell r="S8149" t="str">
            <v>2</v>
          </cell>
          <cell r="AJ8149" t="str">
            <v>DREBA2018-22</v>
          </cell>
          <cell r="AK8149" t="str">
            <v>AUTO DR</v>
          </cell>
          <cell r="AM8149" t="str">
            <v>Incentives</v>
          </cell>
        </row>
        <row r="8150">
          <cell r="A8150" t="str">
            <v>8183044</v>
          </cell>
          <cell r="E8150">
            <v>50</v>
          </cell>
          <cell r="S8150" t="str">
            <v>2</v>
          </cell>
          <cell r="AJ8150" t="str">
            <v>DREBA2018-22</v>
          </cell>
          <cell r="AK8150" t="str">
            <v>AUTO DR</v>
          </cell>
          <cell r="AM8150" t="str">
            <v>Incentives</v>
          </cell>
        </row>
        <row r="8151">
          <cell r="A8151" t="str">
            <v>8183044</v>
          </cell>
          <cell r="E8151">
            <v>50</v>
          </cell>
          <cell r="S8151" t="str">
            <v>2</v>
          </cell>
          <cell r="AJ8151" t="str">
            <v>DREBA2018-22</v>
          </cell>
          <cell r="AK8151" t="str">
            <v>AUTO DR</v>
          </cell>
          <cell r="AM8151" t="str">
            <v>Incentives</v>
          </cell>
        </row>
        <row r="8152">
          <cell r="A8152" t="str">
            <v>8183044</v>
          </cell>
          <cell r="E8152">
            <v>50</v>
          </cell>
          <cell r="S8152" t="str">
            <v>2</v>
          </cell>
          <cell r="AJ8152" t="str">
            <v>DREBA2018-22</v>
          </cell>
          <cell r="AK8152" t="str">
            <v>AUTO DR</v>
          </cell>
          <cell r="AM8152" t="str">
            <v>Incentives</v>
          </cell>
        </row>
        <row r="8153">
          <cell r="A8153" t="str">
            <v>8183044</v>
          </cell>
          <cell r="E8153">
            <v>50</v>
          </cell>
          <cell r="S8153" t="str">
            <v>2</v>
          </cell>
          <cell r="AJ8153" t="str">
            <v>DREBA2018-22</v>
          </cell>
          <cell r="AK8153" t="str">
            <v>AUTO DR</v>
          </cell>
          <cell r="AM8153" t="str">
            <v>Incentives</v>
          </cell>
        </row>
        <row r="8154">
          <cell r="A8154" t="str">
            <v>8183044</v>
          </cell>
          <cell r="E8154">
            <v>50</v>
          </cell>
          <cell r="S8154" t="str">
            <v>2</v>
          </cell>
          <cell r="AJ8154" t="str">
            <v>DREBA2018-22</v>
          </cell>
          <cell r="AK8154" t="str">
            <v>AUTO DR</v>
          </cell>
          <cell r="AM8154" t="str">
            <v>Incentives</v>
          </cell>
        </row>
        <row r="8155">
          <cell r="A8155" t="str">
            <v>8183044</v>
          </cell>
          <cell r="E8155">
            <v>50</v>
          </cell>
          <cell r="S8155" t="str">
            <v>2</v>
          </cell>
          <cell r="AJ8155" t="str">
            <v>DREBA2018-22</v>
          </cell>
          <cell r="AK8155" t="str">
            <v>AUTO DR</v>
          </cell>
          <cell r="AM8155" t="str">
            <v>Incentives</v>
          </cell>
        </row>
        <row r="8156">
          <cell r="A8156" t="str">
            <v>8183044</v>
          </cell>
          <cell r="E8156">
            <v>50</v>
          </cell>
          <cell r="S8156" t="str">
            <v>2</v>
          </cell>
          <cell r="AJ8156" t="str">
            <v>DREBA2018-22</v>
          </cell>
          <cell r="AK8156" t="str">
            <v>AUTO DR</v>
          </cell>
          <cell r="AM8156" t="str">
            <v>Incentives</v>
          </cell>
        </row>
        <row r="8157">
          <cell r="A8157" t="str">
            <v>8183044</v>
          </cell>
          <cell r="E8157">
            <v>50</v>
          </cell>
          <cell r="S8157" t="str">
            <v>2</v>
          </cell>
          <cell r="AJ8157" t="str">
            <v>DREBA2018-22</v>
          </cell>
          <cell r="AK8157" t="str">
            <v>AUTO DR</v>
          </cell>
          <cell r="AM8157" t="str">
            <v>Incentives</v>
          </cell>
        </row>
        <row r="8158">
          <cell r="A8158" t="str">
            <v>8183044</v>
          </cell>
          <cell r="E8158">
            <v>50</v>
          </cell>
          <cell r="S8158" t="str">
            <v>2</v>
          </cell>
          <cell r="AJ8158" t="str">
            <v>DREBA2018-22</v>
          </cell>
          <cell r="AK8158" t="str">
            <v>AUTO DR</v>
          </cell>
          <cell r="AM8158" t="str">
            <v>Incentives</v>
          </cell>
        </row>
        <row r="8159">
          <cell r="A8159" t="str">
            <v>8183044</v>
          </cell>
          <cell r="E8159">
            <v>50</v>
          </cell>
          <cell r="S8159" t="str">
            <v>2</v>
          </cell>
          <cell r="AJ8159" t="str">
            <v>DREBA2018-22</v>
          </cell>
          <cell r="AK8159" t="str">
            <v>AUTO DR</v>
          </cell>
          <cell r="AM8159" t="str">
            <v>Incentives</v>
          </cell>
        </row>
        <row r="8160">
          <cell r="A8160" t="str">
            <v>8183044</v>
          </cell>
          <cell r="E8160">
            <v>50</v>
          </cell>
          <cell r="S8160" t="str">
            <v>2</v>
          </cell>
          <cell r="AJ8160" t="str">
            <v>DREBA2018-22</v>
          </cell>
          <cell r="AK8160" t="str">
            <v>AUTO DR</v>
          </cell>
          <cell r="AM8160" t="str">
            <v>Incentives</v>
          </cell>
        </row>
        <row r="8161">
          <cell r="A8161" t="str">
            <v>8183044</v>
          </cell>
          <cell r="E8161">
            <v>50</v>
          </cell>
          <cell r="S8161" t="str">
            <v>2</v>
          </cell>
          <cell r="AJ8161" t="str">
            <v>DREBA2018-22</v>
          </cell>
          <cell r="AK8161" t="str">
            <v>AUTO DR</v>
          </cell>
          <cell r="AM8161" t="str">
            <v>Incentives</v>
          </cell>
        </row>
        <row r="8162">
          <cell r="A8162" t="str">
            <v>8183044</v>
          </cell>
          <cell r="E8162">
            <v>50</v>
          </cell>
          <cell r="S8162" t="str">
            <v>2</v>
          </cell>
          <cell r="AJ8162" t="str">
            <v>DREBA2018-22</v>
          </cell>
          <cell r="AK8162" t="str">
            <v>AUTO DR</v>
          </cell>
          <cell r="AM8162" t="str">
            <v>Incentives</v>
          </cell>
        </row>
        <row r="8163">
          <cell r="A8163" t="str">
            <v>8183044</v>
          </cell>
          <cell r="E8163">
            <v>50</v>
          </cell>
          <cell r="S8163" t="str">
            <v>2</v>
          </cell>
          <cell r="AJ8163" t="str">
            <v>DREBA2018-22</v>
          </cell>
          <cell r="AK8163" t="str">
            <v>AUTO DR</v>
          </cell>
          <cell r="AM8163" t="str">
            <v>Incentives</v>
          </cell>
        </row>
        <row r="8164">
          <cell r="A8164" t="str">
            <v>8183044</v>
          </cell>
          <cell r="E8164">
            <v>50</v>
          </cell>
          <cell r="S8164" t="str">
            <v>2</v>
          </cell>
          <cell r="AJ8164" t="str">
            <v>DREBA2018-22</v>
          </cell>
          <cell r="AK8164" t="str">
            <v>AUTO DR</v>
          </cell>
          <cell r="AM8164" t="str">
            <v>Incentives</v>
          </cell>
        </row>
        <row r="8165">
          <cell r="A8165" t="str">
            <v>8183044</v>
          </cell>
          <cell r="E8165">
            <v>50</v>
          </cell>
          <cell r="S8165" t="str">
            <v>2</v>
          </cell>
          <cell r="AJ8165" t="str">
            <v>DREBA2018-22</v>
          </cell>
          <cell r="AK8165" t="str">
            <v>AUTO DR</v>
          </cell>
          <cell r="AM8165" t="str">
            <v>Incentives</v>
          </cell>
        </row>
        <row r="8166">
          <cell r="A8166" t="str">
            <v>8183044</v>
          </cell>
          <cell r="E8166">
            <v>50</v>
          </cell>
          <cell r="S8166" t="str">
            <v>2</v>
          </cell>
          <cell r="AJ8166" t="str">
            <v>DREBA2018-22</v>
          </cell>
          <cell r="AK8166" t="str">
            <v>AUTO DR</v>
          </cell>
          <cell r="AM8166" t="str">
            <v>Incentives</v>
          </cell>
        </row>
        <row r="8167">
          <cell r="A8167" t="str">
            <v>8183044</v>
          </cell>
          <cell r="E8167">
            <v>50</v>
          </cell>
          <cell r="S8167" t="str">
            <v>2</v>
          </cell>
          <cell r="AJ8167" t="str">
            <v>DREBA2018-22</v>
          </cell>
          <cell r="AK8167" t="str">
            <v>AUTO DR</v>
          </cell>
          <cell r="AM8167" t="str">
            <v>Incentives</v>
          </cell>
        </row>
        <row r="8168">
          <cell r="A8168" t="str">
            <v>8183044</v>
          </cell>
          <cell r="E8168">
            <v>50</v>
          </cell>
          <cell r="S8168" t="str">
            <v>2</v>
          </cell>
          <cell r="AJ8168" t="str">
            <v>DREBA2018-22</v>
          </cell>
          <cell r="AK8168" t="str">
            <v>AUTO DR</v>
          </cell>
          <cell r="AM8168" t="str">
            <v>Incentives</v>
          </cell>
        </row>
        <row r="8169">
          <cell r="A8169" t="str">
            <v>8183044</v>
          </cell>
          <cell r="E8169">
            <v>50</v>
          </cell>
          <cell r="S8169" t="str">
            <v>2</v>
          </cell>
          <cell r="AJ8169" t="str">
            <v>DREBA2018-22</v>
          </cell>
          <cell r="AK8169" t="str">
            <v>AUTO DR</v>
          </cell>
          <cell r="AM8169" t="str">
            <v>Incentives</v>
          </cell>
        </row>
        <row r="8170">
          <cell r="A8170" t="str">
            <v>8183044</v>
          </cell>
          <cell r="E8170">
            <v>50</v>
          </cell>
          <cell r="S8170" t="str">
            <v>2</v>
          </cell>
          <cell r="AJ8170" t="str">
            <v>DREBA2018-22</v>
          </cell>
          <cell r="AK8170" t="str">
            <v>AUTO DR</v>
          </cell>
          <cell r="AM8170" t="str">
            <v>Incentives</v>
          </cell>
        </row>
        <row r="8171">
          <cell r="A8171" t="str">
            <v>8183044</v>
          </cell>
          <cell r="E8171">
            <v>50</v>
          </cell>
          <cell r="S8171" t="str">
            <v>2</v>
          </cell>
          <cell r="AJ8171" t="str">
            <v>DREBA2018-22</v>
          </cell>
          <cell r="AK8171" t="str">
            <v>AUTO DR</v>
          </cell>
          <cell r="AM8171" t="str">
            <v>Incentives</v>
          </cell>
        </row>
        <row r="8172">
          <cell r="A8172" t="str">
            <v>8183044</v>
          </cell>
          <cell r="E8172">
            <v>50</v>
          </cell>
          <cell r="S8172" t="str">
            <v>2</v>
          </cell>
          <cell r="AJ8172" t="str">
            <v>DREBA2018-22</v>
          </cell>
          <cell r="AK8172" t="str">
            <v>AUTO DR</v>
          </cell>
          <cell r="AM8172" t="str">
            <v>Incentives</v>
          </cell>
        </row>
        <row r="8173">
          <cell r="A8173" t="str">
            <v>8183044</v>
          </cell>
          <cell r="E8173">
            <v>50</v>
          </cell>
          <cell r="S8173" t="str">
            <v>2</v>
          </cell>
          <cell r="AJ8173" t="str">
            <v>DREBA2018-22</v>
          </cell>
          <cell r="AK8173" t="str">
            <v>AUTO DR</v>
          </cell>
          <cell r="AM8173" t="str">
            <v>Incentives</v>
          </cell>
        </row>
        <row r="8174">
          <cell r="A8174" t="str">
            <v>8183044</v>
          </cell>
          <cell r="E8174">
            <v>50</v>
          </cell>
          <cell r="S8174" t="str">
            <v>2</v>
          </cell>
          <cell r="AJ8174" t="str">
            <v>DREBA2018-22</v>
          </cell>
          <cell r="AK8174" t="str">
            <v>AUTO DR</v>
          </cell>
          <cell r="AM8174" t="str">
            <v>Incentives</v>
          </cell>
        </row>
        <row r="8175">
          <cell r="A8175" t="str">
            <v>8183044</v>
          </cell>
          <cell r="E8175">
            <v>50</v>
          </cell>
          <cell r="S8175" t="str">
            <v>2</v>
          </cell>
          <cell r="AJ8175" t="str">
            <v>DREBA2018-22</v>
          </cell>
          <cell r="AK8175" t="str">
            <v>AUTO DR</v>
          </cell>
          <cell r="AM8175" t="str">
            <v>Incentives</v>
          </cell>
        </row>
        <row r="8176">
          <cell r="A8176" t="str">
            <v>8183044</v>
          </cell>
          <cell r="E8176">
            <v>50</v>
          </cell>
          <cell r="S8176" t="str">
            <v>2</v>
          </cell>
          <cell r="AJ8176" t="str">
            <v>DREBA2018-22</v>
          </cell>
          <cell r="AK8176" t="str">
            <v>AUTO DR</v>
          </cell>
          <cell r="AM8176" t="str">
            <v>Incentives</v>
          </cell>
        </row>
        <row r="8177">
          <cell r="A8177" t="str">
            <v>8183044</v>
          </cell>
          <cell r="E8177">
            <v>50</v>
          </cell>
          <cell r="S8177" t="str">
            <v>2</v>
          </cell>
          <cell r="AJ8177" t="str">
            <v>DREBA2018-22</v>
          </cell>
          <cell r="AK8177" t="str">
            <v>AUTO DR</v>
          </cell>
          <cell r="AM8177" t="str">
            <v>Incentives</v>
          </cell>
        </row>
        <row r="8178">
          <cell r="A8178" t="str">
            <v>8183044</v>
          </cell>
          <cell r="E8178">
            <v>50</v>
          </cell>
          <cell r="S8178" t="str">
            <v>2</v>
          </cell>
          <cell r="AJ8178" t="str">
            <v>DREBA2018-22</v>
          </cell>
          <cell r="AK8178" t="str">
            <v>AUTO DR</v>
          </cell>
          <cell r="AM8178" t="str">
            <v>Incentives</v>
          </cell>
        </row>
        <row r="8179">
          <cell r="A8179" t="str">
            <v>8183044</v>
          </cell>
          <cell r="E8179">
            <v>50</v>
          </cell>
          <cell r="S8179" t="str">
            <v>2</v>
          </cell>
          <cell r="AJ8179" t="str">
            <v>DREBA2018-22</v>
          </cell>
          <cell r="AK8179" t="str">
            <v>AUTO DR</v>
          </cell>
          <cell r="AM8179" t="str">
            <v>Incentives</v>
          </cell>
        </row>
        <row r="8180">
          <cell r="A8180" t="str">
            <v>8183044</v>
          </cell>
          <cell r="E8180">
            <v>50</v>
          </cell>
          <cell r="S8180" t="str">
            <v>2</v>
          </cell>
          <cell r="AJ8180" t="str">
            <v>DREBA2018-22</v>
          </cell>
          <cell r="AK8180" t="str">
            <v>AUTO DR</v>
          </cell>
          <cell r="AM8180" t="str">
            <v>Incentives</v>
          </cell>
        </row>
        <row r="8181">
          <cell r="A8181" t="str">
            <v>8183044</v>
          </cell>
          <cell r="E8181">
            <v>50</v>
          </cell>
          <cell r="S8181" t="str">
            <v>2</v>
          </cell>
          <cell r="AJ8181" t="str">
            <v>DREBA2018-22</v>
          </cell>
          <cell r="AK8181" t="str">
            <v>AUTO DR</v>
          </cell>
          <cell r="AM8181" t="str">
            <v>Incentives</v>
          </cell>
        </row>
        <row r="8182">
          <cell r="A8182" t="str">
            <v>8183044</v>
          </cell>
          <cell r="E8182">
            <v>50</v>
          </cell>
          <cell r="S8182" t="str">
            <v>2</v>
          </cell>
          <cell r="AJ8182" t="str">
            <v>DREBA2018-22</v>
          </cell>
          <cell r="AK8182" t="str">
            <v>AUTO DR</v>
          </cell>
          <cell r="AM8182" t="str">
            <v>Incentives</v>
          </cell>
        </row>
        <row r="8183">
          <cell r="A8183" t="str">
            <v>8183044</v>
          </cell>
          <cell r="E8183">
            <v>50</v>
          </cell>
          <cell r="S8183" t="str">
            <v>2</v>
          </cell>
          <cell r="AJ8183" t="str">
            <v>DREBA2018-22</v>
          </cell>
          <cell r="AK8183" t="str">
            <v>AUTO DR</v>
          </cell>
          <cell r="AM8183" t="str">
            <v>Incentives</v>
          </cell>
        </row>
        <row r="8184">
          <cell r="A8184" t="str">
            <v>8183044</v>
          </cell>
          <cell r="E8184">
            <v>50</v>
          </cell>
          <cell r="S8184" t="str">
            <v>2</v>
          </cell>
          <cell r="AJ8184" t="str">
            <v>DREBA2018-22</v>
          </cell>
          <cell r="AK8184" t="str">
            <v>AUTO DR</v>
          </cell>
          <cell r="AM8184" t="str">
            <v>Incentives</v>
          </cell>
        </row>
        <row r="8185">
          <cell r="A8185" t="str">
            <v>8183044</v>
          </cell>
          <cell r="E8185">
            <v>50</v>
          </cell>
          <cell r="S8185" t="str">
            <v>2</v>
          </cell>
          <cell r="AJ8185" t="str">
            <v>DREBA2018-22</v>
          </cell>
          <cell r="AK8185" t="str">
            <v>AUTO DR</v>
          </cell>
          <cell r="AM8185" t="str">
            <v>Incentives</v>
          </cell>
        </row>
        <row r="8186">
          <cell r="A8186" t="str">
            <v>8183044</v>
          </cell>
          <cell r="E8186">
            <v>50</v>
          </cell>
          <cell r="S8186" t="str">
            <v>2</v>
          </cell>
          <cell r="AJ8186" t="str">
            <v>DREBA2018-22</v>
          </cell>
          <cell r="AK8186" t="str">
            <v>AUTO DR</v>
          </cell>
          <cell r="AM8186" t="str">
            <v>Incentives</v>
          </cell>
        </row>
        <row r="8187">
          <cell r="A8187" t="str">
            <v>8183044</v>
          </cell>
          <cell r="E8187">
            <v>50</v>
          </cell>
          <cell r="S8187" t="str">
            <v>2</v>
          </cell>
          <cell r="AJ8187" t="str">
            <v>DREBA2018-22</v>
          </cell>
          <cell r="AK8187" t="str">
            <v>AUTO DR</v>
          </cell>
          <cell r="AM8187" t="str">
            <v>Incentives</v>
          </cell>
        </row>
        <row r="8188">
          <cell r="A8188" t="str">
            <v>8183044</v>
          </cell>
          <cell r="E8188">
            <v>50</v>
          </cell>
          <cell r="S8188" t="str">
            <v>2</v>
          </cell>
          <cell r="AJ8188" t="str">
            <v>DREBA2018-22</v>
          </cell>
          <cell r="AK8188" t="str">
            <v>AUTO DR</v>
          </cell>
          <cell r="AM8188" t="str">
            <v>Incentives</v>
          </cell>
        </row>
        <row r="8189">
          <cell r="A8189" t="str">
            <v>8183044</v>
          </cell>
          <cell r="E8189">
            <v>50</v>
          </cell>
          <cell r="S8189" t="str">
            <v>2</v>
          </cell>
          <cell r="AJ8189" t="str">
            <v>DREBA2018-22</v>
          </cell>
          <cell r="AK8189" t="str">
            <v>AUTO DR</v>
          </cell>
          <cell r="AM8189" t="str">
            <v>Incentives</v>
          </cell>
        </row>
        <row r="8190">
          <cell r="A8190" t="str">
            <v>8183044</v>
          </cell>
          <cell r="E8190">
            <v>50</v>
          </cell>
          <cell r="S8190" t="str">
            <v>2</v>
          </cell>
          <cell r="AJ8190" t="str">
            <v>DREBA2018-22</v>
          </cell>
          <cell r="AK8190" t="str">
            <v>AUTO DR</v>
          </cell>
          <cell r="AM8190" t="str">
            <v>Incentives</v>
          </cell>
        </row>
        <row r="8191">
          <cell r="A8191" t="str">
            <v>8183044</v>
          </cell>
          <cell r="E8191">
            <v>50</v>
          </cell>
          <cell r="S8191" t="str">
            <v>2</v>
          </cell>
          <cell r="AJ8191" t="str">
            <v>DREBA2018-22</v>
          </cell>
          <cell r="AK8191" t="str">
            <v>AUTO DR</v>
          </cell>
          <cell r="AM8191" t="str">
            <v>Incentives</v>
          </cell>
        </row>
        <row r="8192">
          <cell r="A8192" t="str">
            <v>8183044</v>
          </cell>
          <cell r="E8192">
            <v>50</v>
          </cell>
          <cell r="S8192" t="str">
            <v>2</v>
          </cell>
          <cell r="AJ8192" t="str">
            <v>DREBA2018-22</v>
          </cell>
          <cell r="AK8192" t="str">
            <v>AUTO DR</v>
          </cell>
          <cell r="AM8192" t="str">
            <v>Incentives</v>
          </cell>
        </row>
        <row r="8193">
          <cell r="A8193" t="str">
            <v>8183044</v>
          </cell>
          <cell r="E8193">
            <v>50</v>
          </cell>
          <cell r="S8193" t="str">
            <v>2</v>
          </cell>
          <cell r="AJ8193" t="str">
            <v>DREBA2018-22</v>
          </cell>
          <cell r="AK8193" t="str">
            <v>AUTO DR</v>
          </cell>
          <cell r="AM8193" t="str">
            <v>Incentives</v>
          </cell>
        </row>
        <row r="8194">
          <cell r="A8194" t="str">
            <v>8183044</v>
          </cell>
          <cell r="E8194">
            <v>50</v>
          </cell>
          <cell r="S8194" t="str">
            <v>2</v>
          </cell>
          <cell r="AJ8194" t="str">
            <v>DREBA2018-22</v>
          </cell>
          <cell r="AK8194" t="str">
            <v>AUTO DR</v>
          </cell>
          <cell r="AM8194" t="str">
            <v>Incentives</v>
          </cell>
        </row>
        <row r="8195">
          <cell r="A8195" t="str">
            <v>8183044</v>
          </cell>
          <cell r="E8195">
            <v>50</v>
          </cell>
          <cell r="S8195" t="str">
            <v>2</v>
          </cell>
          <cell r="AJ8195" t="str">
            <v>DREBA2018-22</v>
          </cell>
          <cell r="AK8195" t="str">
            <v>AUTO DR</v>
          </cell>
          <cell r="AM8195" t="str">
            <v>Incentives</v>
          </cell>
        </row>
        <row r="8196">
          <cell r="A8196" t="str">
            <v>8183044</v>
          </cell>
          <cell r="E8196">
            <v>50</v>
          </cell>
          <cell r="S8196" t="str">
            <v>2</v>
          </cell>
          <cell r="AJ8196" t="str">
            <v>DREBA2018-22</v>
          </cell>
          <cell r="AK8196" t="str">
            <v>AUTO DR</v>
          </cell>
          <cell r="AM8196" t="str">
            <v>Incentives</v>
          </cell>
        </row>
        <row r="8197">
          <cell r="A8197" t="str">
            <v>8183044</v>
          </cell>
          <cell r="E8197">
            <v>50</v>
          </cell>
          <cell r="S8197" t="str">
            <v>2</v>
          </cell>
          <cell r="AJ8197" t="str">
            <v>DREBA2018-22</v>
          </cell>
          <cell r="AK8197" t="str">
            <v>AUTO DR</v>
          </cell>
          <cell r="AM8197" t="str">
            <v>Incentives</v>
          </cell>
        </row>
        <row r="8198">
          <cell r="A8198" t="str">
            <v>8183044</v>
          </cell>
          <cell r="E8198">
            <v>50</v>
          </cell>
          <cell r="S8198" t="str">
            <v>2</v>
          </cell>
          <cell r="AJ8198" t="str">
            <v>DREBA2018-22</v>
          </cell>
          <cell r="AK8198" t="str">
            <v>AUTO DR</v>
          </cell>
          <cell r="AM8198" t="str">
            <v>Incentives</v>
          </cell>
        </row>
        <row r="8199">
          <cell r="A8199" t="str">
            <v>8183044</v>
          </cell>
          <cell r="E8199">
            <v>50</v>
          </cell>
          <cell r="S8199" t="str">
            <v>2</v>
          </cell>
          <cell r="AJ8199" t="str">
            <v>DREBA2018-22</v>
          </cell>
          <cell r="AK8199" t="str">
            <v>AUTO DR</v>
          </cell>
          <cell r="AM8199" t="str">
            <v>Incentives</v>
          </cell>
        </row>
        <row r="8200">
          <cell r="A8200" t="str">
            <v>8183044</v>
          </cell>
          <cell r="E8200">
            <v>50</v>
          </cell>
          <cell r="S8200" t="str">
            <v>2</v>
          </cell>
          <cell r="AJ8200" t="str">
            <v>DREBA2018-22</v>
          </cell>
          <cell r="AK8200" t="str">
            <v>AUTO DR</v>
          </cell>
          <cell r="AM8200" t="str">
            <v>Incentives</v>
          </cell>
        </row>
        <row r="8201">
          <cell r="A8201" t="str">
            <v>8183044</v>
          </cell>
          <cell r="E8201">
            <v>50</v>
          </cell>
          <cell r="S8201" t="str">
            <v>2</v>
          </cell>
          <cell r="AJ8201" t="str">
            <v>DREBA2018-22</v>
          </cell>
          <cell r="AK8201" t="str">
            <v>AUTO DR</v>
          </cell>
          <cell r="AM8201" t="str">
            <v>Incentives</v>
          </cell>
        </row>
        <row r="8202">
          <cell r="A8202" t="str">
            <v>8183044</v>
          </cell>
          <cell r="E8202">
            <v>50</v>
          </cell>
          <cell r="S8202" t="str">
            <v>2</v>
          </cell>
          <cell r="AJ8202" t="str">
            <v>DREBA2018-22</v>
          </cell>
          <cell r="AK8202" t="str">
            <v>AUTO DR</v>
          </cell>
          <cell r="AM8202" t="str">
            <v>Incentives</v>
          </cell>
        </row>
        <row r="8203">
          <cell r="A8203" t="str">
            <v>8183044</v>
          </cell>
          <cell r="E8203">
            <v>50</v>
          </cell>
          <cell r="S8203" t="str">
            <v>2</v>
          </cell>
          <cell r="AJ8203" t="str">
            <v>DREBA2018-22</v>
          </cell>
          <cell r="AK8203" t="str">
            <v>AUTO DR</v>
          </cell>
          <cell r="AM8203" t="str">
            <v>Incentives</v>
          </cell>
        </row>
        <row r="8204">
          <cell r="A8204" t="str">
            <v>8183044</v>
          </cell>
          <cell r="E8204">
            <v>50</v>
          </cell>
          <cell r="S8204" t="str">
            <v>2</v>
          </cell>
          <cell r="AJ8204" t="str">
            <v>DREBA2018-22</v>
          </cell>
          <cell r="AK8204" t="str">
            <v>AUTO DR</v>
          </cell>
          <cell r="AM8204" t="str">
            <v>Incentives</v>
          </cell>
        </row>
        <row r="8205">
          <cell r="A8205" t="str">
            <v>8183044</v>
          </cell>
          <cell r="E8205">
            <v>50</v>
          </cell>
          <cell r="S8205" t="str">
            <v>2</v>
          </cell>
          <cell r="AJ8205" t="str">
            <v>DREBA2018-22</v>
          </cell>
          <cell r="AK8205" t="str">
            <v>AUTO DR</v>
          </cell>
          <cell r="AM8205" t="str">
            <v>Incentives</v>
          </cell>
        </row>
        <row r="8206">
          <cell r="A8206" t="str">
            <v>8183044</v>
          </cell>
          <cell r="E8206">
            <v>50</v>
          </cell>
          <cell r="S8206" t="str">
            <v>2</v>
          </cell>
          <cell r="AJ8206" t="str">
            <v>DREBA2018-22</v>
          </cell>
          <cell r="AK8206" t="str">
            <v>AUTO DR</v>
          </cell>
          <cell r="AM8206" t="str">
            <v>Incentives</v>
          </cell>
        </row>
        <row r="8207">
          <cell r="A8207" t="str">
            <v>8183044</v>
          </cell>
          <cell r="E8207">
            <v>50</v>
          </cell>
          <cell r="S8207" t="str">
            <v>2</v>
          </cell>
          <cell r="AJ8207" t="str">
            <v>DREBA2018-22</v>
          </cell>
          <cell r="AK8207" t="str">
            <v>AUTO DR</v>
          </cell>
          <cell r="AM8207" t="str">
            <v>Incentives</v>
          </cell>
        </row>
        <row r="8208">
          <cell r="A8208" t="str">
            <v>8183044</v>
          </cell>
          <cell r="E8208">
            <v>50</v>
          </cell>
          <cell r="S8208" t="str">
            <v>2</v>
          </cell>
          <cell r="AJ8208" t="str">
            <v>DREBA2018-22</v>
          </cell>
          <cell r="AK8208" t="str">
            <v>AUTO DR</v>
          </cell>
          <cell r="AM8208" t="str">
            <v>Incentives</v>
          </cell>
        </row>
        <row r="8209">
          <cell r="A8209" t="str">
            <v>8183044</v>
          </cell>
          <cell r="E8209">
            <v>50</v>
          </cell>
          <cell r="S8209" t="str">
            <v>2</v>
          </cell>
          <cell r="AJ8209" t="str">
            <v>DREBA2018-22</v>
          </cell>
          <cell r="AK8209" t="str">
            <v>AUTO DR</v>
          </cell>
          <cell r="AM8209" t="str">
            <v>Incentives</v>
          </cell>
        </row>
        <row r="8210">
          <cell r="A8210" t="str">
            <v>8183044</v>
          </cell>
          <cell r="E8210">
            <v>50</v>
          </cell>
          <cell r="S8210" t="str">
            <v>2</v>
          </cell>
          <cell r="AJ8210" t="str">
            <v>DREBA2018-22</v>
          </cell>
          <cell r="AK8210" t="str">
            <v>AUTO DR</v>
          </cell>
          <cell r="AM8210" t="str">
            <v>Incentives</v>
          </cell>
        </row>
        <row r="8211">
          <cell r="A8211" t="str">
            <v>8183044</v>
          </cell>
          <cell r="E8211">
            <v>50</v>
          </cell>
          <cell r="S8211" t="str">
            <v>2</v>
          </cell>
          <cell r="AJ8211" t="str">
            <v>DREBA2018-22</v>
          </cell>
          <cell r="AK8211" t="str">
            <v>AUTO DR</v>
          </cell>
          <cell r="AM8211" t="str">
            <v>Incentives</v>
          </cell>
        </row>
        <row r="8212">
          <cell r="A8212" t="str">
            <v>8183044</v>
          </cell>
          <cell r="E8212">
            <v>50</v>
          </cell>
          <cell r="S8212" t="str">
            <v>2</v>
          </cell>
          <cell r="AJ8212" t="str">
            <v>DREBA2018-22</v>
          </cell>
          <cell r="AK8212" t="str">
            <v>AUTO DR</v>
          </cell>
          <cell r="AM8212" t="str">
            <v>Incentives</v>
          </cell>
        </row>
        <row r="8213">
          <cell r="A8213" t="str">
            <v>8183044</v>
          </cell>
          <cell r="E8213">
            <v>50</v>
          </cell>
          <cell r="S8213" t="str">
            <v>2</v>
          </cell>
          <cell r="AJ8213" t="str">
            <v>DREBA2018-22</v>
          </cell>
          <cell r="AK8213" t="str">
            <v>AUTO DR</v>
          </cell>
          <cell r="AM8213" t="str">
            <v>Incentives</v>
          </cell>
        </row>
        <row r="8214">
          <cell r="A8214" t="str">
            <v>8183044</v>
          </cell>
          <cell r="E8214">
            <v>50</v>
          </cell>
          <cell r="S8214" t="str">
            <v>2</v>
          </cell>
          <cell r="AJ8214" t="str">
            <v>DREBA2018-22</v>
          </cell>
          <cell r="AK8214" t="str">
            <v>AUTO DR</v>
          </cell>
          <cell r="AM8214" t="str">
            <v>Incentives</v>
          </cell>
        </row>
        <row r="8215">
          <cell r="A8215" t="str">
            <v>8183044</v>
          </cell>
          <cell r="E8215">
            <v>50</v>
          </cell>
          <cell r="S8215" t="str">
            <v>2</v>
          </cell>
          <cell r="AJ8215" t="str">
            <v>DREBA2018-22</v>
          </cell>
          <cell r="AK8215" t="str">
            <v>AUTO DR</v>
          </cell>
          <cell r="AM8215" t="str">
            <v>Incentives</v>
          </cell>
        </row>
        <row r="8216">
          <cell r="A8216" t="str">
            <v>8183044</v>
          </cell>
          <cell r="E8216">
            <v>50</v>
          </cell>
          <cell r="S8216" t="str">
            <v>2</v>
          </cell>
          <cell r="AJ8216" t="str">
            <v>DREBA2018-22</v>
          </cell>
          <cell r="AK8216" t="str">
            <v>AUTO DR</v>
          </cell>
          <cell r="AM8216" t="str">
            <v>Incentives</v>
          </cell>
        </row>
        <row r="8217">
          <cell r="A8217" t="str">
            <v>8183044</v>
          </cell>
          <cell r="E8217">
            <v>50</v>
          </cell>
          <cell r="S8217" t="str">
            <v>2</v>
          </cell>
          <cell r="AJ8217" t="str">
            <v>DREBA2018-22</v>
          </cell>
          <cell r="AK8217" t="str">
            <v>AUTO DR</v>
          </cell>
          <cell r="AM8217" t="str">
            <v>Incentives</v>
          </cell>
        </row>
        <row r="8218">
          <cell r="A8218" t="str">
            <v>8183044</v>
          </cell>
          <cell r="E8218">
            <v>50</v>
          </cell>
          <cell r="S8218" t="str">
            <v>2</v>
          </cell>
          <cell r="AJ8218" t="str">
            <v>DREBA2018-22</v>
          </cell>
          <cell r="AK8218" t="str">
            <v>AUTO DR</v>
          </cell>
          <cell r="AM8218" t="str">
            <v>Incentives</v>
          </cell>
        </row>
        <row r="8219">
          <cell r="A8219" t="str">
            <v>8183044</v>
          </cell>
          <cell r="E8219">
            <v>50</v>
          </cell>
          <cell r="S8219" t="str">
            <v>2</v>
          </cell>
          <cell r="AJ8219" t="str">
            <v>DREBA2018-22</v>
          </cell>
          <cell r="AK8219" t="str">
            <v>AUTO DR</v>
          </cell>
          <cell r="AM8219" t="str">
            <v>Incentives</v>
          </cell>
        </row>
        <row r="8220">
          <cell r="A8220" t="str">
            <v>8183044</v>
          </cell>
          <cell r="E8220">
            <v>50</v>
          </cell>
          <cell r="S8220" t="str">
            <v>2</v>
          </cell>
          <cell r="AJ8220" t="str">
            <v>DREBA2018-22</v>
          </cell>
          <cell r="AK8220" t="str">
            <v>AUTO DR</v>
          </cell>
          <cell r="AM8220" t="str">
            <v>Incentives</v>
          </cell>
        </row>
        <row r="8221">
          <cell r="A8221" t="str">
            <v>8183044</v>
          </cell>
          <cell r="E8221">
            <v>50</v>
          </cell>
          <cell r="S8221" t="str">
            <v>2</v>
          </cell>
          <cell r="AJ8221" t="str">
            <v>DREBA2018-22</v>
          </cell>
          <cell r="AK8221" t="str">
            <v>AUTO DR</v>
          </cell>
          <cell r="AM8221" t="str">
            <v>Incentives</v>
          </cell>
        </row>
        <row r="8222">
          <cell r="A8222" t="str">
            <v>8183044</v>
          </cell>
          <cell r="E8222">
            <v>50</v>
          </cell>
          <cell r="S8222" t="str">
            <v>2</v>
          </cell>
          <cell r="AJ8222" t="str">
            <v>DREBA2018-22</v>
          </cell>
          <cell r="AK8222" t="str">
            <v>AUTO DR</v>
          </cell>
          <cell r="AM8222" t="str">
            <v>Incentives</v>
          </cell>
        </row>
        <row r="8223">
          <cell r="A8223" t="str">
            <v>8183044</v>
          </cell>
          <cell r="E8223">
            <v>50</v>
          </cell>
          <cell r="S8223" t="str">
            <v>2</v>
          </cell>
          <cell r="AJ8223" t="str">
            <v>DREBA2018-22</v>
          </cell>
          <cell r="AK8223" t="str">
            <v>AUTO DR</v>
          </cell>
          <cell r="AM8223" t="str">
            <v>Incentives</v>
          </cell>
        </row>
        <row r="8224">
          <cell r="A8224" t="str">
            <v>8183044</v>
          </cell>
          <cell r="E8224">
            <v>50</v>
          </cell>
          <cell r="S8224" t="str">
            <v>2</v>
          </cell>
          <cell r="AJ8224" t="str">
            <v>DREBA2018-22</v>
          </cell>
          <cell r="AK8224" t="str">
            <v>AUTO DR</v>
          </cell>
          <cell r="AM8224" t="str">
            <v>Incentives</v>
          </cell>
        </row>
        <row r="8225">
          <cell r="A8225" t="str">
            <v>8183044</v>
          </cell>
          <cell r="E8225">
            <v>50</v>
          </cell>
          <cell r="S8225" t="str">
            <v>2</v>
          </cell>
          <cell r="AJ8225" t="str">
            <v>DREBA2018-22</v>
          </cell>
          <cell r="AK8225" t="str">
            <v>AUTO DR</v>
          </cell>
          <cell r="AM8225" t="str">
            <v>Incentives</v>
          </cell>
        </row>
        <row r="8226">
          <cell r="A8226" t="str">
            <v>8183044</v>
          </cell>
          <cell r="E8226">
            <v>50</v>
          </cell>
          <cell r="S8226" t="str">
            <v>2</v>
          </cell>
          <cell r="AJ8226" t="str">
            <v>DREBA2018-22</v>
          </cell>
          <cell r="AK8226" t="str">
            <v>AUTO DR</v>
          </cell>
          <cell r="AM8226" t="str">
            <v>Incentives</v>
          </cell>
        </row>
        <row r="8227">
          <cell r="A8227" t="str">
            <v>8183044</v>
          </cell>
          <cell r="E8227">
            <v>50</v>
          </cell>
          <cell r="S8227" t="str">
            <v>2</v>
          </cell>
          <cell r="AJ8227" t="str">
            <v>DREBA2018-22</v>
          </cell>
          <cell r="AK8227" t="str">
            <v>AUTO DR</v>
          </cell>
          <cell r="AM8227" t="str">
            <v>Incentives</v>
          </cell>
        </row>
        <row r="8228">
          <cell r="A8228" t="str">
            <v>8183044</v>
          </cell>
          <cell r="E8228">
            <v>50</v>
          </cell>
          <cell r="S8228" t="str">
            <v>2</v>
          </cell>
          <cell r="AJ8228" t="str">
            <v>DREBA2018-22</v>
          </cell>
          <cell r="AK8228" t="str">
            <v>AUTO DR</v>
          </cell>
          <cell r="AM8228" t="str">
            <v>Incentives</v>
          </cell>
        </row>
        <row r="8229">
          <cell r="A8229" t="str">
            <v>8183044</v>
          </cell>
          <cell r="E8229">
            <v>50</v>
          </cell>
          <cell r="S8229" t="str">
            <v>2</v>
          </cell>
          <cell r="AJ8229" t="str">
            <v>DREBA2018-22</v>
          </cell>
          <cell r="AK8229" t="str">
            <v>AUTO DR</v>
          </cell>
          <cell r="AM8229" t="str">
            <v>Incentives</v>
          </cell>
        </row>
        <row r="8230">
          <cell r="A8230" t="str">
            <v>8183044</v>
          </cell>
          <cell r="E8230">
            <v>50</v>
          </cell>
          <cell r="S8230" t="str">
            <v>2</v>
          </cell>
          <cell r="AJ8230" t="str">
            <v>DREBA2018-22</v>
          </cell>
          <cell r="AK8230" t="str">
            <v>AUTO DR</v>
          </cell>
          <cell r="AM8230" t="str">
            <v>Incentives</v>
          </cell>
        </row>
        <row r="8231">
          <cell r="A8231" t="str">
            <v>8183044</v>
          </cell>
          <cell r="E8231">
            <v>50</v>
          </cell>
          <cell r="S8231" t="str">
            <v>2</v>
          </cell>
          <cell r="AJ8231" t="str">
            <v>DREBA2018-22</v>
          </cell>
          <cell r="AK8231" t="str">
            <v>AUTO DR</v>
          </cell>
          <cell r="AM8231" t="str">
            <v>Incentives</v>
          </cell>
        </row>
        <row r="8232">
          <cell r="A8232" t="str">
            <v>8183044</v>
          </cell>
          <cell r="E8232">
            <v>50</v>
          </cell>
          <cell r="S8232" t="str">
            <v>2</v>
          </cell>
          <cell r="AJ8232" t="str">
            <v>DREBA2018-22</v>
          </cell>
          <cell r="AK8232" t="str">
            <v>AUTO DR</v>
          </cell>
          <cell r="AM8232" t="str">
            <v>Incentives</v>
          </cell>
        </row>
        <row r="8233">
          <cell r="A8233" t="str">
            <v>8183044</v>
          </cell>
          <cell r="E8233">
            <v>50</v>
          </cell>
          <cell r="S8233" t="str">
            <v>2</v>
          </cell>
          <cell r="AJ8233" t="str">
            <v>DREBA2018-22</v>
          </cell>
          <cell r="AK8233" t="str">
            <v>AUTO DR</v>
          </cell>
          <cell r="AM8233" t="str">
            <v>Incentives</v>
          </cell>
        </row>
        <row r="8234">
          <cell r="A8234" t="str">
            <v>8183044</v>
          </cell>
          <cell r="E8234">
            <v>50</v>
          </cell>
          <cell r="S8234" t="str">
            <v>2</v>
          </cell>
          <cell r="AJ8234" t="str">
            <v>DREBA2018-22</v>
          </cell>
          <cell r="AK8234" t="str">
            <v>AUTO DR</v>
          </cell>
          <cell r="AM8234" t="str">
            <v>Incentives</v>
          </cell>
        </row>
        <row r="8235">
          <cell r="A8235" t="str">
            <v>8183044</v>
          </cell>
          <cell r="E8235">
            <v>50</v>
          </cell>
          <cell r="S8235" t="str">
            <v>2</v>
          </cell>
          <cell r="AJ8235" t="str">
            <v>DREBA2018-22</v>
          </cell>
          <cell r="AK8235" t="str">
            <v>AUTO DR</v>
          </cell>
          <cell r="AM8235" t="str">
            <v>Incentives</v>
          </cell>
        </row>
        <row r="8236">
          <cell r="A8236" t="str">
            <v>8183044</v>
          </cell>
          <cell r="E8236">
            <v>50</v>
          </cell>
          <cell r="S8236" t="str">
            <v>2</v>
          </cell>
          <cell r="AJ8236" t="str">
            <v>DREBA2018-22</v>
          </cell>
          <cell r="AK8236" t="str">
            <v>AUTO DR</v>
          </cell>
          <cell r="AM8236" t="str">
            <v>Incentives</v>
          </cell>
        </row>
        <row r="8237">
          <cell r="A8237" t="str">
            <v>8183044</v>
          </cell>
          <cell r="E8237">
            <v>50</v>
          </cell>
          <cell r="S8237" t="str">
            <v>2</v>
          </cell>
          <cell r="AJ8237" t="str">
            <v>DREBA2018-22</v>
          </cell>
          <cell r="AK8237" t="str">
            <v>AUTO DR</v>
          </cell>
          <cell r="AM8237" t="str">
            <v>Incentives</v>
          </cell>
        </row>
        <row r="8238">
          <cell r="A8238" t="str">
            <v>8183044</v>
          </cell>
          <cell r="E8238">
            <v>50</v>
          </cell>
          <cell r="S8238" t="str">
            <v>2</v>
          </cell>
          <cell r="AJ8238" t="str">
            <v>DREBA2018-22</v>
          </cell>
          <cell r="AK8238" t="str">
            <v>AUTO DR</v>
          </cell>
          <cell r="AM8238" t="str">
            <v>Incentives</v>
          </cell>
        </row>
        <row r="8239">
          <cell r="A8239" t="str">
            <v>8183044</v>
          </cell>
          <cell r="E8239">
            <v>50</v>
          </cell>
          <cell r="S8239" t="str">
            <v>2</v>
          </cell>
          <cell r="AJ8239" t="str">
            <v>DREBA2018-22</v>
          </cell>
          <cell r="AK8239" t="str">
            <v>AUTO DR</v>
          </cell>
          <cell r="AM8239" t="str">
            <v>Incentives</v>
          </cell>
        </row>
        <row r="8240">
          <cell r="A8240" t="str">
            <v>8183044</v>
          </cell>
          <cell r="E8240">
            <v>50</v>
          </cell>
          <cell r="S8240" t="str">
            <v>2</v>
          </cell>
          <cell r="AJ8240" t="str">
            <v>DREBA2018-22</v>
          </cell>
          <cell r="AK8240" t="str">
            <v>AUTO DR</v>
          </cell>
          <cell r="AM8240" t="str">
            <v>Incentives</v>
          </cell>
        </row>
        <row r="8241">
          <cell r="A8241" t="str">
            <v>8183044</v>
          </cell>
          <cell r="E8241">
            <v>50</v>
          </cell>
          <cell r="S8241" t="str">
            <v>2</v>
          </cell>
          <cell r="AJ8241" t="str">
            <v>DREBA2018-22</v>
          </cell>
          <cell r="AK8241" t="str">
            <v>AUTO DR</v>
          </cell>
          <cell r="AM8241" t="str">
            <v>Incentives</v>
          </cell>
        </row>
        <row r="8242">
          <cell r="A8242" t="str">
            <v>8183044</v>
          </cell>
          <cell r="E8242">
            <v>50</v>
          </cell>
          <cell r="S8242" t="str">
            <v>2</v>
          </cell>
          <cell r="AJ8242" t="str">
            <v>DREBA2018-22</v>
          </cell>
          <cell r="AK8242" t="str">
            <v>AUTO DR</v>
          </cell>
          <cell r="AM8242" t="str">
            <v>Incentives</v>
          </cell>
        </row>
        <row r="8243">
          <cell r="A8243" t="str">
            <v>8183044</v>
          </cell>
          <cell r="E8243">
            <v>50</v>
          </cell>
          <cell r="S8243" t="str">
            <v>2</v>
          </cell>
          <cell r="AJ8243" t="str">
            <v>DREBA2018-22</v>
          </cell>
          <cell r="AK8243" t="str">
            <v>AUTO DR</v>
          </cell>
          <cell r="AM8243" t="str">
            <v>Incentives</v>
          </cell>
        </row>
        <row r="8244">
          <cell r="A8244" t="str">
            <v>8183044</v>
          </cell>
          <cell r="E8244">
            <v>50</v>
          </cell>
          <cell r="S8244" t="str">
            <v>2</v>
          </cell>
          <cell r="AJ8244" t="str">
            <v>DREBA2018-22</v>
          </cell>
          <cell r="AK8244" t="str">
            <v>AUTO DR</v>
          </cell>
          <cell r="AM8244" t="str">
            <v>Incentives</v>
          </cell>
        </row>
        <row r="8245">
          <cell r="A8245" t="str">
            <v>8183044</v>
          </cell>
          <cell r="E8245">
            <v>50</v>
          </cell>
          <cell r="S8245" t="str">
            <v>2</v>
          </cell>
          <cell r="AJ8245" t="str">
            <v>DREBA2018-22</v>
          </cell>
          <cell r="AK8245" t="str">
            <v>AUTO DR</v>
          </cell>
          <cell r="AM8245" t="str">
            <v>Incentives</v>
          </cell>
        </row>
        <row r="8246">
          <cell r="A8246" t="str">
            <v>8183044</v>
          </cell>
          <cell r="E8246">
            <v>50</v>
          </cell>
          <cell r="S8246" t="str">
            <v>2</v>
          </cell>
          <cell r="AJ8246" t="str">
            <v>DREBA2018-22</v>
          </cell>
          <cell r="AK8246" t="str">
            <v>AUTO DR</v>
          </cell>
          <cell r="AM8246" t="str">
            <v>Incentives</v>
          </cell>
        </row>
        <row r="8247">
          <cell r="A8247" t="str">
            <v>8183044</v>
          </cell>
          <cell r="E8247">
            <v>50</v>
          </cell>
          <cell r="S8247" t="str">
            <v>2</v>
          </cell>
          <cell r="AJ8247" t="str">
            <v>DREBA2018-22</v>
          </cell>
          <cell r="AK8247" t="str">
            <v>AUTO DR</v>
          </cell>
          <cell r="AM8247" t="str">
            <v>Incentives</v>
          </cell>
        </row>
        <row r="8248">
          <cell r="A8248" t="str">
            <v>8183044</v>
          </cell>
          <cell r="E8248">
            <v>50</v>
          </cell>
          <cell r="S8248" t="str">
            <v>2</v>
          </cell>
          <cell r="AJ8248" t="str">
            <v>DREBA2018-22</v>
          </cell>
          <cell r="AK8248" t="str">
            <v>AUTO DR</v>
          </cell>
          <cell r="AM8248" t="str">
            <v>Incentives</v>
          </cell>
        </row>
        <row r="8249">
          <cell r="A8249" t="str">
            <v>8183044</v>
          </cell>
          <cell r="E8249">
            <v>50</v>
          </cell>
          <cell r="S8249" t="str">
            <v>2</v>
          </cell>
          <cell r="AJ8249" t="str">
            <v>DREBA2018-22</v>
          </cell>
          <cell r="AK8249" t="str">
            <v>AUTO DR</v>
          </cell>
          <cell r="AM8249" t="str">
            <v>Incentives</v>
          </cell>
        </row>
        <row r="8250">
          <cell r="A8250" t="str">
            <v>8183044</v>
          </cell>
          <cell r="E8250">
            <v>50</v>
          </cell>
          <cell r="S8250" t="str">
            <v>2</v>
          </cell>
          <cell r="AJ8250" t="str">
            <v>DREBA2018-22</v>
          </cell>
          <cell r="AK8250" t="str">
            <v>AUTO DR</v>
          </cell>
          <cell r="AM8250" t="str">
            <v>Incentives</v>
          </cell>
        </row>
        <row r="8251">
          <cell r="A8251" t="str">
            <v>8183044</v>
          </cell>
          <cell r="E8251">
            <v>50</v>
          </cell>
          <cell r="S8251" t="str">
            <v>2</v>
          </cell>
          <cell r="AJ8251" t="str">
            <v>DREBA2018-22</v>
          </cell>
          <cell r="AK8251" t="str">
            <v>AUTO DR</v>
          </cell>
          <cell r="AM8251" t="str">
            <v>Incentives</v>
          </cell>
        </row>
        <row r="8252">
          <cell r="A8252" t="str">
            <v>8183044</v>
          </cell>
          <cell r="E8252">
            <v>50</v>
          </cell>
          <cell r="S8252" t="str">
            <v>2</v>
          </cell>
          <cell r="AJ8252" t="str">
            <v>DREBA2018-22</v>
          </cell>
          <cell r="AK8252" t="str">
            <v>AUTO DR</v>
          </cell>
          <cell r="AM8252" t="str">
            <v>Incentives</v>
          </cell>
        </row>
        <row r="8253">
          <cell r="A8253" t="str">
            <v>8183044</v>
          </cell>
          <cell r="E8253">
            <v>50</v>
          </cell>
          <cell r="S8253" t="str">
            <v>2</v>
          </cell>
          <cell r="AJ8253" t="str">
            <v>DREBA2018-22</v>
          </cell>
          <cell r="AK8253" t="str">
            <v>AUTO DR</v>
          </cell>
          <cell r="AM8253" t="str">
            <v>Incentives</v>
          </cell>
        </row>
        <row r="8254">
          <cell r="A8254" t="str">
            <v>8183044</v>
          </cell>
          <cell r="E8254">
            <v>50</v>
          </cell>
          <cell r="S8254" t="str">
            <v>2</v>
          </cell>
          <cell r="AJ8254" t="str">
            <v>DREBA2018-22</v>
          </cell>
          <cell r="AK8254" t="str">
            <v>AUTO DR</v>
          </cell>
          <cell r="AM8254" t="str">
            <v>Incentives</v>
          </cell>
        </row>
        <row r="8255">
          <cell r="A8255" t="str">
            <v>8183044</v>
          </cell>
          <cell r="E8255">
            <v>50</v>
          </cell>
          <cell r="S8255" t="str">
            <v>2</v>
          </cell>
          <cell r="AJ8255" t="str">
            <v>DREBA2018-22</v>
          </cell>
          <cell r="AK8255" t="str">
            <v>AUTO DR</v>
          </cell>
          <cell r="AM8255" t="str">
            <v>Incentives</v>
          </cell>
        </row>
        <row r="8256">
          <cell r="A8256" t="str">
            <v>8183044</v>
          </cell>
          <cell r="E8256">
            <v>50</v>
          </cell>
          <cell r="S8256" t="str">
            <v>2</v>
          </cell>
          <cell r="AJ8256" t="str">
            <v>DREBA2018-22</v>
          </cell>
          <cell r="AK8256" t="str">
            <v>AUTO DR</v>
          </cell>
          <cell r="AM8256" t="str">
            <v>Incentives</v>
          </cell>
        </row>
        <row r="8257">
          <cell r="A8257" t="str">
            <v>8183044</v>
          </cell>
          <cell r="E8257">
            <v>50</v>
          </cell>
          <cell r="S8257" t="str">
            <v>2</v>
          </cell>
          <cell r="AJ8257" t="str">
            <v>DREBA2018-22</v>
          </cell>
          <cell r="AK8257" t="str">
            <v>AUTO DR</v>
          </cell>
          <cell r="AM8257" t="str">
            <v>Incentives</v>
          </cell>
        </row>
        <row r="8258">
          <cell r="A8258" t="str">
            <v>8183044</v>
          </cell>
          <cell r="E8258">
            <v>50</v>
          </cell>
          <cell r="S8258" t="str">
            <v>2</v>
          </cell>
          <cell r="AJ8258" t="str">
            <v>DREBA2018-22</v>
          </cell>
          <cell r="AK8258" t="str">
            <v>AUTO DR</v>
          </cell>
          <cell r="AM8258" t="str">
            <v>Incentives</v>
          </cell>
        </row>
        <row r="8259">
          <cell r="A8259" t="str">
            <v>8183044</v>
          </cell>
          <cell r="E8259">
            <v>50</v>
          </cell>
          <cell r="S8259" t="str">
            <v>2</v>
          </cell>
          <cell r="AJ8259" t="str">
            <v>DREBA2018-22</v>
          </cell>
          <cell r="AK8259" t="str">
            <v>AUTO DR</v>
          </cell>
          <cell r="AM8259" t="str">
            <v>Incentives</v>
          </cell>
        </row>
        <row r="8260">
          <cell r="A8260" t="str">
            <v>8183044</v>
          </cell>
          <cell r="E8260">
            <v>50</v>
          </cell>
          <cell r="S8260" t="str">
            <v>2</v>
          </cell>
          <cell r="AJ8260" t="str">
            <v>DREBA2018-22</v>
          </cell>
          <cell r="AK8260" t="str">
            <v>AUTO DR</v>
          </cell>
          <cell r="AM8260" t="str">
            <v>Incentives</v>
          </cell>
        </row>
        <row r="8261">
          <cell r="A8261" t="str">
            <v>8183044</v>
          </cell>
          <cell r="E8261">
            <v>50</v>
          </cell>
          <cell r="S8261" t="str">
            <v>2</v>
          </cell>
          <cell r="AJ8261" t="str">
            <v>DREBA2018-22</v>
          </cell>
          <cell r="AK8261" t="str">
            <v>AUTO DR</v>
          </cell>
          <cell r="AM8261" t="str">
            <v>Incentives</v>
          </cell>
        </row>
        <row r="8262">
          <cell r="A8262" t="str">
            <v>8183044</v>
          </cell>
          <cell r="E8262">
            <v>50</v>
          </cell>
          <cell r="S8262" t="str">
            <v>2</v>
          </cell>
          <cell r="AJ8262" t="str">
            <v>DREBA2018-22</v>
          </cell>
          <cell r="AK8262" t="str">
            <v>AUTO DR</v>
          </cell>
          <cell r="AM8262" t="str">
            <v>Incentives</v>
          </cell>
        </row>
        <row r="8263">
          <cell r="A8263" t="str">
            <v>8183044</v>
          </cell>
          <cell r="E8263">
            <v>50</v>
          </cell>
          <cell r="S8263" t="str">
            <v>2</v>
          </cell>
          <cell r="AJ8263" t="str">
            <v>DREBA2018-22</v>
          </cell>
          <cell r="AK8263" t="str">
            <v>AUTO DR</v>
          </cell>
          <cell r="AM8263" t="str">
            <v>Incentives</v>
          </cell>
        </row>
        <row r="8264">
          <cell r="A8264" t="str">
            <v>8183044</v>
          </cell>
          <cell r="E8264">
            <v>50</v>
          </cell>
          <cell r="S8264" t="str">
            <v>2</v>
          </cell>
          <cell r="AJ8264" t="str">
            <v>DREBA2018-22</v>
          </cell>
          <cell r="AK8264" t="str">
            <v>AUTO DR</v>
          </cell>
          <cell r="AM8264" t="str">
            <v>Incentives</v>
          </cell>
        </row>
        <row r="8265">
          <cell r="A8265" t="str">
            <v>8183044</v>
          </cell>
          <cell r="E8265">
            <v>50</v>
          </cell>
          <cell r="S8265" t="str">
            <v>2</v>
          </cell>
          <cell r="AJ8265" t="str">
            <v>DREBA2018-22</v>
          </cell>
          <cell r="AK8265" t="str">
            <v>AUTO DR</v>
          </cell>
          <cell r="AM8265" t="str">
            <v>Incentives</v>
          </cell>
        </row>
        <row r="8266">
          <cell r="A8266" t="str">
            <v>8183044</v>
          </cell>
          <cell r="E8266">
            <v>50</v>
          </cell>
          <cell r="S8266" t="str">
            <v>2</v>
          </cell>
          <cell r="AJ8266" t="str">
            <v>DREBA2018-22</v>
          </cell>
          <cell r="AK8266" t="str">
            <v>AUTO DR</v>
          </cell>
          <cell r="AM8266" t="str">
            <v>Incentives</v>
          </cell>
        </row>
        <row r="8267">
          <cell r="A8267" t="str">
            <v>8183044</v>
          </cell>
          <cell r="E8267">
            <v>50</v>
          </cell>
          <cell r="S8267" t="str">
            <v>2</v>
          </cell>
          <cell r="AJ8267" t="str">
            <v>DREBA2018-22</v>
          </cell>
          <cell r="AK8267" t="str">
            <v>AUTO DR</v>
          </cell>
          <cell r="AM8267" t="str">
            <v>Incentives</v>
          </cell>
        </row>
        <row r="8268">
          <cell r="A8268" t="str">
            <v>8183044</v>
          </cell>
          <cell r="E8268">
            <v>50</v>
          </cell>
          <cell r="S8268" t="str">
            <v>2</v>
          </cell>
          <cell r="AJ8268" t="str">
            <v>DREBA2018-22</v>
          </cell>
          <cell r="AK8268" t="str">
            <v>AUTO DR</v>
          </cell>
          <cell r="AM8268" t="str">
            <v>Incentives</v>
          </cell>
        </row>
        <row r="8269">
          <cell r="A8269" t="str">
            <v>8183044</v>
          </cell>
          <cell r="E8269">
            <v>50</v>
          </cell>
          <cell r="S8269" t="str">
            <v>2</v>
          </cell>
          <cell r="AJ8269" t="str">
            <v>DREBA2018-22</v>
          </cell>
          <cell r="AK8269" t="str">
            <v>AUTO DR</v>
          </cell>
          <cell r="AM8269" t="str">
            <v>Incentives</v>
          </cell>
        </row>
        <row r="8270">
          <cell r="A8270" t="str">
            <v>8183044</v>
          </cell>
          <cell r="E8270">
            <v>50</v>
          </cell>
          <cell r="S8270" t="str">
            <v>2</v>
          </cell>
          <cell r="AJ8270" t="str">
            <v>DREBA2018-22</v>
          </cell>
          <cell r="AK8270" t="str">
            <v>AUTO DR</v>
          </cell>
          <cell r="AM8270" t="str">
            <v>Incentives</v>
          </cell>
        </row>
        <row r="8271">
          <cell r="A8271" t="str">
            <v>8183044</v>
          </cell>
          <cell r="E8271">
            <v>50</v>
          </cell>
          <cell r="S8271" t="str">
            <v>2</v>
          </cell>
          <cell r="AJ8271" t="str">
            <v>DREBA2018-22</v>
          </cell>
          <cell r="AK8271" t="str">
            <v>AUTO DR</v>
          </cell>
          <cell r="AM8271" t="str">
            <v>Incentives</v>
          </cell>
        </row>
        <row r="8272">
          <cell r="A8272" t="str">
            <v>8183044</v>
          </cell>
          <cell r="E8272">
            <v>50</v>
          </cell>
          <cell r="S8272" t="str">
            <v>2</v>
          </cell>
          <cell r="AJ8272" t="str">
            <v>DREBA2018-22</v>
          </cell>
          <cell r="AK8272" t="str">
            <v>AUTO DR</v>
          </cell>
          <cell r="AM8272" t="str">
            <v>Incentives</v>
          </cell>
        </row>
        <row r="8273">
          <cell r="A8273" t="str">
            <v>8183044</v>
          </cell>
          <cell r="E8273">
            <v>50</v>
          </cell>
          <cell r="S8273" t="str">
            <v>2</v>
          </cell>
          <cell r="AJ8273" t="str">
            <v>DREBA2018-22</v>
          </cell>
          <cell r="AK8273" t="str">
            <v>AUTO DR</v>
          </cell>
          <cell r="AM8273" t="str">
            <v>Incentives</v>
          </cell>
        </row>
        <row r="8274">
          <cell r="A8274" t="str">
            <v>8183044</v>
          </cell>
          <cell r="E8274">
            <v>50</v>
          </cell>
          <cell r="S8274" t="str">
            <v>2</v>
          </cell>
          <cell r="AJ8274" t="str">
            <v>DREBA2018-22</v>
          </cell>
          <cell r="AK8274" t="str">
            <v>AUTO DR</v>
          </cell>
          <cell r="AM8274" t="str">
            <v>Incentives</v>
          </cell>
        </row>
        <row r="8275">
          <cell r="A8275" t="str">
            <v>8183044</v>
          </cell>
          <cell r="E8275">
            <v>50</v>
          </cell>
          <cell r="S8275" t="str">
            <v>2</v>
          </cell>
          <cell r="AJ8275" t="str">
            <v>DREBA2018-22</v>
          </cell>
          <cell r="AK8275" t="str">
            <v>AUTO DR</v>
          </cell>
          <cell r="AM8275" t="str">
            <v>Incentives</v>
          </cell>
        </row>
        <row r="8276">
          <cell r="A8276" t="str">
            <v>8183044</v>
          </cell>
          <cell r="E8276">
            <v>50</v>
          </cell>
          <cell r="S8276" t="str">
            <v>2</v>
          </cell>
          <cell r="AJ8276" t="str">
            <v>DREBA2018-22</v>
          </cell>
          <cell r="AK8276" t="str">
            <v>AUTO DR</v>
          </cell>
          <cell r="AM8276" t="str">
            <v>Incentives</v>
          </cell>
        </row>
        <row r="8277">
          <cell r="A8277" t="str">
            <v>8183044</v>
          </cell>
          <cell r="E8277">
            <v>50</v>
          </cell>
          <cell r="S8277" t="str">
            <v>2</v>
          </cell>
          <cell r="AJ8277" t="str">
            <v>DREBA2018-22</v>
          </cell>
          <cell r="AK8277" t="str">
            <v>AUTO DR</v>
          </cell>
          <cell r="AM8277" t="str">
            <v>Incentives</v>
          </cell>
        </row>
        <row r="8278">
          <cell r="A8278" t="str">
            <v>8183044</v>
          </cell>
          <cell r="E8278">
            <v>50</v>
          </cell>
          <cell r="S8278" t="str">
            <v>2</v>
          </cell>
          <cell r="AJ8278" t="str">
            <v>DREBA2018-22</v>
          </cell>
          <cell r="AK8278" t="str">
            <v>AUTO DR</v>
          </cell>
          <cell r="AM8278" t="str">
            <v>Incentives</v>
          </cell>
        </row>
        <row r="8279">
          <cell r="A8279" t="str">
            <v>8183044</v>
          </cell>
          <cell r="E8279">
            <v>50</v>
          </cell>
          <cell r="S8279" t="str">
            <v>2</v>
          </cell>
          <cell r="AJ8279" t="str">
            <v>DREBA2018-22</v>
          </cell>
          <cell r="AK8279" t="str">
            <v>AUTO DR</v>
          </cell>
          <cell r="AM8279" t="str">
            <v>Incentives</v>
          </cell>
        </row>
        <row r="8280">
          <cell r="A8280" t="str">
            <v>8183044</v>
          </cell>
          <cell r="E8280">
            <v>50</v>
          </cell>
          <cell r="S8280" t="str">
            <v>2</v>
          </cell>
          <cell r="AJ8280" t="str">
            <v>DREBA2018-22</v>
          </cell>
          <cell r="AK8280" t="str">
            <v>AUTO DR</v>
          </cell>
          <cell r="AM8280" t="str">
            <v>Incentives</v>
          </cell>
        </row>
        <row r="8281">
          <cell r="A8281" t="str">
            <v>8183044</v>
          </cell>
          <cell r="E8281">
            <v>50</v>
          </cell>
          <cell r="S8281" t="str">
            <v>2</v>
          </cell>
          <cell r="AJ8281" t="str">
            <v>DREBA2018-22</v>
          </cell>
          <cell r="AK8281" t="str">
            <v>AUTO DR</v>
          </cell>
          <cell r="AM8281" t="str">
            <v>Incentives</v>
          </cell>
        </row>
        <row r="8282">
          <cell r="A8282" t="str">
            <v>8183044</v>
          </cell>
          <cell r="E8282">
            <v>50</v>
          </cell>
          <cell r="S8282" t="str">
            <v>2</v>
          </cell>
          <cell r="AJ8282" t="str">
            <v>DREBA2018-22</v>
          </cell>
          <cell r="AK8282" t="str">
            <v>AUTO DR</v>
          </cell>
          <cell r="AM8282" t="str">
            <v>Incentives</v>
          </cell>
        </row>
        <row r="8283">
          <cell r="A8283" t="str">
            <v>8183044</v>
          </cell>
          <cell r="E8283">
            <v>50</v>
          </cell>
          <cell r="S8283" t="str">
            <v>2</v>
          </cell>
          <cell r="AJ8283" t="str">
            <v>DREBA2018-22</v>
          </cell>
          <cell r="AK8283" t="str">
            <v>AUTO DR</v>
          </cell>
          <cell r="AM8283" t="str">
            <v>Incentives</v>
          </cell>
        </row>
        <row r="8284">
          <cell r="A8284" t="str">
            <v>8183044</v>
          </cell>
          <cell r="E8284">
            <v>50</v>
          </cell>
          <cell r="S8284" t="str">
            <v>2</v>
          </cell>
          <cell r="AJ8284" t="str">
            <v>DREBA2018-22</v>
          </cell>
          <cell r="AK8284" t="str">
            <v>AUTO DR</v>
          </cell>
          <cell r="AM8284" t="str">
            <v>Incentives</v>
          </cell>
        </row>
        <row r="8285">
          <cell r="A8285" t="str">
            <v>8183044</v>
          </cell>
          <cell r="E8285">
            <v>50</v>
          </cell>
          <cell r="S8285" t="str">
            <v>2</v>
          </cell>
          <cell r="AJ8285" t="str">
            <v>DREBA2018-22</v>
          </cell>
          <cell r="AK8285" t="str">
            <v>AUTO DR</v>
          </cell>
          <cell r="AM8285" t="str">
            <v>Incentives</v>
          </cell>
        </row>
        <row r="8286">
          <cell r="A8286" t="str">
            <v>8183044</v>
          </cell>
          <cell r="E8286">
            <v>50</v>
          </cell>
          <cell r="S8286" t="str">
            <v>2</v>
          </cell>
          <cell r="AJ8286" t="str">
            <v>DREBA2018-22</v>
          </cell>
          <cell r="AK8286" t="str">
            <v>AUTO DR</v>
          </cell>
          <cell r="AM8286" t="str">
            <v>Incentives</v>
          </cell>
        </row>
        <row r="8287">
          <cell r="A8287" t="str">
            <v>8183044</v>
          </cell>
          <cell r="E8287">
            <v>50</v>
          </cell>
          <cell r="S8287" t="str">
            <v>2</v>
          </cell>
          <cell r="AJ8287" t="str">
            <v>DREBA2018-22</v>
          </cell>
          <cell r="AK8287" t="str">
            <v>AUTO DR</v>
          </cell>
          <cell r="AM8287" t="str">
            <v>Incentives</v>
          </cell>
        </row>
        <row r="8288">
          <cell r="A8288" t="str">
            <v>8183044</v>
          </cell>
          <cell r="E8288">
            <v>50</v>
          </cell>
          <cell r="S8288" t="str">
            <v>2</v>
          </cell>
          <cell r="AJ8288" t="str">
            <v>DREBA2018-22</v>
          </cell>
          <cell r="AK8288" t="str">
            <v>AUTO DR</v>
          </cell>
          <cell r="AM8288" t="str">
            <v>Incentives</v>
          </cell>
        </row>
        <row r="8289">
          <cell r="A8289" t="str">
            <v>8183044</v>
          </cell>
          <cell r="E8289">
            <v>50</v>
          </cell>
          <cell r="S8289" t="str">
            <v>2</v>
          </cell>
          <cell r="AJ8289" t="str">
            <v>DREBA2018-22</v>
          </cell>
          <cell r="AK8289" t="str">
            <v>AUTO DR</v>
          </cell>
          <cell r="AM8289" t="str">
            <v>Incentives</v>
          </cell>
        </row>
        <row r="8290">
          <cell r="A8290" t="str">
            <v>8183044</v>
          </cell>
          <cell r="E8290">
            <v>50</v>
          </cell>
          <cell r="S8290" t="str">
            <v>2</v>
          </cell>
          <cell r="AJ8290" t="str">
            <v>DREBA2018-22</v>
          </cell>
          <cell r="AK8290" t="str">
            <v>AUTO DR</v>
          </cell>
          <cell r="AM8290" t="str">
            <v>Incentives</v>
          </cell>
        </row>
        <row r="8291">
          <cell r="A8291" t="str">
            <v>8183044</v>
          </cell>
          <cell r="E8291">
            <v>50</v>
          </cell>
          <cell r="S8291" t="str">
            <v>2</v>
          </cell>
          <cell r="AJ8291" t="str">
            <v>DREBA2018-22</v>
          </cell>
          <cell r="AK8291" t="str">
            <v>AUTO DR</v>
          </cell>
          <cell r="AM8291" t="str">
            <v>Incentives</v>
          </cell>
        </row>
        <row r="8292">
          <cell r="A8292" t="str">
            <v>8183044</v>
          </cell>
          <cell r="E8292">
            <v>50</v>
          </cell>
          <cell r="S8292" t="str">
            <v>2</v>
          </cell>
          <cell r="AJ8292" t="str">
            <v>DREBA2018-22</v>
          </cell>
          <cell r="AK8292" t="str">
            <v>AUTO DR</v>
          </cell>
          <cell r="AM8292" t="str">
            <v>Incentives</v>
          </cell>
        </row>
        <row r="8293">
          <cell r="A8293" t="str">
            <v>8183044</v>
          </cell>
          <cell r="E8293">
            <v>50</v>
          </cell>
          <cell r="S8293" t="str">
            <v>2</v>
          </cell>
          <cell r="AJ8293" t="str">
            <v>DREBA2018-22</v>
          </cell>
          <cell r="AK8293" t="str">
            <v>AUTO DR</v>
          </cell>
          <cell r="AM8293" t="str">
            <v>Incentives</v>
          </cell>
        </row>
        <row r="8294">
          <cell r="A8294" t="str">
            <v>8183044</v>
          </cell>
          <cell r="E8294">
            <v>50</v>
          </cell>
          <cell r="S8294" t="str">
            <v>2</v>
          </cell>
          <cell r="AJ8294" t="str">
            <v>DREBA2018-22</v>
          </cell>
          <cell r="AK8294" t="str">
            <v>AUTO DR</v>
          </cell>
          <cell r="AM8294" t="str">
            <v>Incentives</v>
          </cell>
        </row>
        <row r="8295">
          <cell r="A8295" t="str">
            <v>8183044</v>
          </cell>
          <cell r="E8295">
            <v>50</v>
          </cell>
          <cell r="S8295" t="str">
            <v>2</v>
          </cell>
          <cell r="AJ8295" t="str">
            <v>DREBA2018-22</v>
          </cell>
          <cell r="AK8295" t="str">
            <v>AUTO DR</v>
          </cell>
          <cell r="AM8295" t="str">
            <v>Incentives</v>
          </cell>
        </row>
        <row r="8296">
          <cell r="A8296" t="str">
            <v>8183044</v>
          </cell>
          <cell r="E8296">
            <v>50</v>
          </cell>
          <cell r="S8296" t="str">
            <v>2</v>
          </cell>
          <cell r="AJ8296" t="str">
            <v>DREBA2018-22</v>
          </cell>
          <cell r="AK8296" t="str">
            <v>AUTO DR</v>
          </cell>
          <cell r="AM8296" t="str">
            <v>Incentives</v>
          </cell>
        </row>
        <row r="8297">
          <cell r="A8297" t="str">
            <v>8183044</v>
          </cell>
          <cell r="E8297">
            <v>50</v>
          </cell>
          <cell r="S8297" t="str">
            <v>2</v>
          </cell>
          <cell r="AJ8297" t="str">
            <v>DREBA2018-22</v>
          </cell>
          <cell r="AK8297" t="str">
            <v>AUTO DR</v>
          </cell>
          <cell r="AM8297" t="str">
            <v>Incentives</v>
          </cell>
        </row>
        <row r="8298">
          <cell r="A8298" t="str">
            <v>8183044</v>
          </cell>
          <cell r="E8298">
            <v>50</v>
          </cell>
          <cell r="S8298" t="str">
            <v>2</v>
          </cell>
          <cell r="AJ8298" t="str">
            <v>DREBA2018-22</v>
          </cell>
          <cell r="AK8298" t="str">
            <v>AUTO DR</v>
          </cell>
          <cell r="AM8298" t="str">
            <v>Incentives</v>
          </cell>
        </row>
        <row r="8299">
          <cell r="A8299" t="str">
            <v>8183044</v>
          </cell>
          <cell r="E8299">
            <v>50</v>
          </cell>
          <cell r="S8299" t="str">
            <v>2</v>
          </cell>
          <cell r="AJ8299" t="str">
            <v>DREBA2018-22</v>
          </cell>
          <cell r="AK8299" t="str">
            <v>AUTO DR</v>
          </cell>
          <cell r="AM8299" t="str">
            <v>Incentives</v>
          </cell>
        </row>
        <row r="8300">
          <cell r="A8300" t="str">
            <v>8183044</v>
          </cell>
          <cell r="E8300">
            <v>50</v>
          </cell>
          <cell r="S8300" t="str">
            <v>2</v>
          </cell>
          <cell r="AJ8300" t="str">
            <v>DREBA2018-22</v>
          </cell>
          <cell r="AK8300" t="str">
            <v>AUTO DR</v>
          </cell>
          <cell r="AM8300" t="str">
            <v>Incentives</v>
          </cell>
        </row>
        <row r="8301">
          <cell r="A8301" t="str">
            <v>8183044</v>
          </cell>
          <cell r="E8301">
            <v>50</v>
          </cell>
          <cell r="S8301" t="str">
            <v>2</v>
          </cell>
          <cell r="AJ8301" t="str">
            <v>DREBA2018-22</v>
          </cell>
          <cell r="AK8301" t="str">
            <v>AUTO DR</v>
          </cell>
          <cell r="AM8301" t="str">
            <v>Incentives</v>
          </cell>
        </row>
        <row r="8302">
          <cell r="A8302" t="str">
            <v>8183044</v>
          </cell>
          <cell r="E8302">
            <v>50</v>
          </cell>
          <cell r="S8302" t="str">
            <v>2</v>
          </cell>
          <cell r="AJ8302" t="str">
            <v>DREBA2018-22</v>
          </cell>
          <cell r="AK8302" t="str">
            <v>AUTO DR</v>
          </cell>
          <cell r="AM8302" t="str">
            <v>Incentives</v>
          </cell>
        </row>
        <row r="8303">
          <cell r="A8303" t="str">
            <v>8183044</v>
          </cell>
          <cell r="E8303">
            <v>50</v>
          </cell>
          <cell r="S8303" t="str">
            <v>2</v>
          </cell>
          <cell r="AJ8303" t="str">
            <v>DREBA2018-22</v>
          </cell>
          <cell r="AK8303" t="str">
            <v>AUTO DR</v>
          </cell>
          <cell r="AM8303" t="str">
            <v>Incentives</v>
          </cell>
        </row>
        <row r="8304">
          <cell r="A8304" t="str">
            <v>8183044</v>
          </cell>
          <cell r="E8304">
            <v>50</v>
          </cell>
          <cell r="S8304" t="str">
            <v>2</v>
          </cell>
          <cell r="AJ8304" t="str">
            <v>DREBA2018-22</v>
          </cell>
          <cell r="AK8304" t="str">
            <v>AUTO DR</v>
          </cell>
          <cell r="AM8304" t="str">
            <v>Incentives</v>
          </cell>
        </row>
        <row r="8305">
          <cell r="A8305" t="str">
            <v>8183044</v>
          </cell>
          <cell r="E8305">
            <v>50</v>
          </cell>
          <cell r="S8305" t="str">
            <v>2</v>
          </cell>
          <cell r="AJ8305" t="str">
            <v>DREBA2018-22</v>
          </cell>
          <cell r="AK8305" t="str">
            <v>AUTO DR</v>
          </cell>
          <cell r="AM8305" t="str">
            <v>Incentives</v>
          </cell>
        </row>
        <row r="8306">
          <cell r="A8306" t="str">
            <v>8183044</v>
          </cell>
          <cell r="E8306">
            <v>50</v>
          </cell>
          <cell r="S8306" t="str">
            <v>2</v>
          </cell>
          <cell r="AJ8306" t="str">
            <v>DREBA2018-22</v>
          </cell>
          <cell r="AK8306" t="str">
            <v>AUTO DR</v>
          </cell>
          <cell r="AM8306" t="str">
            <v>Incentives</v>
          </cell>
        </row>
        <row r="8307">
          <cell r="A8307" t="str">
            <v>8183044</v>
          </cell>
          <cell r="E8307">
            <v>50</v>
          </cell>
          <cell r="S8307" t="str">
            <v>2</v>
          </cell>
          <cell r="AJ8307" t="str">
            <v>DREBA2018-22</v>
          </cell>
          <cell r="AK8307" t="str">
            <v>AUTO DR</v>
          </cell>
          <cell r="AM8307" t="str">
            <v>Incentives</v>
          </cell>
        </row>
        <row r="8308">
          <cell r="A8308" t="str">
            <v>8183044</v>
          </cell>
          <cell r="E8308">
            <v>50</v>
          </cell>
          <cell r="S8308" t="str">
            <v>2</v>
          </cell>
          <cell r="AJ8308" t="str">
            <v>DREBA2018-22</v>
          </cell>
          <cell r="AK8308" t="str">
            <v>AUTO DR</v>
          </cell>
          <cell r="AM8308" t="str">
            <v>Incentives</v>
          </cell>
        </row>
        <row r="8309">
          <cell r="A8309" t="str">
            <v>8183044</v>
          </cell>
          <cell r="E8309">
            <v>50</v>
          </cell>
          <cell r="S8309" t="str">
            <v>2</v>
          </cell>
          <cell r="AJ8309" t="str">
            <v>DREBA2018-22</v>
          </cell>
          <cell r="AK8309" t="str">
            <v>AUTO DR</v>
          </cell>
          <cell r="AM8309" t="str">
            <v>Incentives</v>
          </cell>
        </row>
        <row r="8310">
          <cell r="A8310" t="str">
            <v>8183044</v>
          </cell>
          <cell r="E8310">
            <v>50</v>
          </cell>
          <cell r="S8310" t="str">
            <v>2</v>
          </cell>
          <cell r="AJ8310" t="str">
            <v>DREBA2018-22</v>
          </cell>
          <cell r="AK8310" t="str">
            <v>AUTO DR</v>
          </cell>
          <cell r="AM8310" t="str">
            <v>Incentives</v>
          </cell>
        </row>
        <row r="8311">
          <cell r="A8311" t="str">
            <v>8183044</v>
          </cell>
          <cell r="E8311">
            <v>50</v>
          </cell>
          <cell r="S8311" t="str">
            <v>2</v>
          </cell>
          <cell r="AJ8311" t="str">
            <v>DREBA2018-22</v>
          </cell>
          <cell r="AK8311" t="str">
            <v>AUTO DR</v>
          </cell>
          <cell r="AM8311" t="str">
            <v>Incentives</v>
          </cell>
        </row>
        <row r="8312">
          <cell r="A8312" t="str">
            <v>8183044</v>
          </cell>
          <cell r="E8312">
            <v>50</v>
          </cell>
          <cell r="S8312" t="str">
            <v>2</v>
          </cell>
          <cell r="AJ8312" t="str">
            <v>DREBA2018-22</v>
          </cell>
          <cell r="AK8312" t="str">
            <v>AUTO DR</v>
          </cell>
          <cell r="AM8312" t="str">
            <v>Incentives</v>
          </cell>
        </row>
        <row r="8313">
          <cell r="A8313" t="str">
            <v>8183044</v>
          </cell>
          <cell r="E8313">
            <v>50</v>
          </cell>
          <cell r="S8313" t="str">
            <v>2</v>
          </cell>
          <cell r="AJ8313" t="str">
            <v>DREBA2018-22</v>
          </cell>
          <cell r="AK8313" t="str">
            <v>AUTO DR</v>
          </cell>
          <cell r="AM8313" t="str">
            <v>Incentives</v>
          </cell>
        </row>
        <row r="8314">
          <cell r="A8314" t="str">
            <v>8183044</v>
          </cell>
          <cell r="E8314">
            <v>50</v>
          </cell>
          <cell r="S8314" t="str">
            <v>2</v>
          </cell>
          <cell r="AJ8314" t="str">
            <v>DREBA2018-22</v>
          </cell>
          <cell r="AK8314" t="str">
            <v>AUTO DR</v>
          </cell>
          <cell r="AM8314" t="str">
            <v>Incentives</v>
          </cell>
        </row>
        <row r="8315">
          <cell r="A8315" t="str">
            <v>8183044</v>
          </cell>
          <cell r="E8315">
            <v>50</v>
          </cell>
          <cell r="S8315" t="str">
            <v>2</v>
          </cell>
          <cell r="AJ8315" t="str">
            <v>DREBA2018-22</v>
          </cell>
          <cell r="AK8315" t="str">
            <v>AUTO DR</v>
          </cell>
          <cell r="AM8315" t="str">
            <v>Incentives</v>
          </cell>
        </row>
        <row r="8316">
          <cell r="A8316" t="str">
            <v>8183044</v>
          </cell>
          <cell r="E8316">
            <v>50</v>
          </cell>
          <cell r="S8316" t="str">
            <v>2</v>
          </cell>
          <cell r="AJ8316" t="str">
            <v>DREBA2018-22</v>
          </cell>
          <cell r="AK8316" t="str">
            <v>AUTO DR</v>
          </cell>
          <cell r="AM8316" t="str">
            <v>Incentives</v>
          </cell>
        </row>
        <row r="8317">
          <cell r="A8317" t="str">
            <v>8183044</v>
          </cell>
          <cell r="E8317">
            <v>50</v>
          </cell>
          <cell r="S8317" t="str">
            <v>2</v>
          </cell>
          <cell r="AJ8317" t="str">
            <v>DREBA2018-22</v>
          </cell>
          <cell r="AK8317" t="str">
            <v>AUTO DR</v>
          </cell>
          <cell r="AM8317" t="str">
            <v>Incentives</v>
          </cell>
        </row>
        <row r="8318">
          <cell r="A8318" t="str">
            <v>8183044</v>
          </cell>
          <cell r="E8318">
            <v>50</v>
          </cell>
          <cell r="S8318" t="str">
            <v>2</v>
          </cell>
          <cell r="AJ8318" t="str">
            <v>DREBA2018-22</v>
          </cell>
          <cell r="AK8318" t="str">
            <v>AUTO DR</v>
          </cell>
          <cell r="AM8318" t="str">
            <v>Incentives</v>
          </cell>
        </row>
        <row r="8319">
          <cell r="A8319" t="str">
            <v>8183044</v>
          </cell>
          <cell r="E8319">
            <v>50</v>
          </cell>
          <cell r="S8319" t="str">
            <v>2</v>
          </cell>
          <cell r="AJ8319" t="str">
            <v>DREBA2018-22</v>
          </cell>
          <cell r="AK8319" t="str">
            <v>AUTO DR</v>
          </cell>
          <cell r="AM8319" t="str">
            <v>Incentives</v>
          </cell>
        </row>
        <row r="8320">
          <cell r="A8320" t="str">
            <v>8183044</v>
          </cell>
          <cell r="E8320">
            <v>50</v>
          </cell>
          <cell r="S8320" t="str">
            <v>2</v>
          </cell>
          <cell r="AJ8320" t="str">
            <v>DREBA2018-22</v>
          </cell>
          <cell r="AK8320" t="str">
            <v>AUTO DR</v>
          </cell>
          <cell r="AM8320" t="str">
            <v>Incentives</v>
          </cell>
        </row>
        <row r="8321">
          <cell r="A8321" t="str">
            <v>8183044</v>
          </cell>
          <cell r="E8321">
            <v>50</v>
          </cell>
          <cell r="S8321" t="str">
            <v>2</v>
          </cell>
          <cell r="AJ8321" t="str">
            <v>DREBA2018-22</v>
          </cell>
          <cell r="AK8321" t="str">
            <v>AUTO DR</v>
          </cell>
          <cell r="AM8321" t="str">
            <v>Incentives</v>
          </cell>
        </row>
        <row r="8322">
          <cell r="A8322" t="str">
            <v>8183044</v>
          </cell>
          <cell r="E8322">
            <v>50</v>
          </cell>
          <cell r="S8322" t="str">
            <v>2</v>
          </cell>
          <cell r="AJ8322" t="str">
            <v>DREBA2018-22</v>
          </cell>
          <cell r="AK8322" t="str">
            <v>AUTO DR</v>
          </cell>
          <cell r="AM8322" t="str">
            <v>Incentives</v>
          </cell>
        </row>
        <row r="8323">
          <cell r="A8323" t="str">
            <v>8183044</v>
          </cell>
          <cell r="E8323">
            <v>50</v>
          </cell>
          <cell r="S8323" t="str">
            <v>2</v>
          </cell>
          <cell r="AJ8323" t="str">
            <v>DREBA2018-22</v>
          </cell>
          <cell r="AK8323" t="str">
            <v>AUTO DR</v>
          </cell>
          <cell r="AM8323" t="str">
            <v>Incentives</v>
          </cell>
        </row>
        <row r="8324">
          <cell r="A8324" t="str">
            <v>8183044</v>
          </cell>
          <cell r="E8324">
            <v>50</v>
          </cell>
          <cell r="S8324" t="str">
            <v>2</v>
          </cell>
          <cell r="AJ8324" t="str">
            <v>DREBA2018-22</v>
          </cell>
          <cell r="AK8324" t="str">
            <v>AUTO DR</v>
          </cell>
          <cell r="AM8324" t="str">
            <v>Incentives</v>
          </cell>
        </row>
        <row r="8325">
          <cell r="A8325" t="str">
            <v>8183044</v>
          </cell>
          <cell r="E8325">
            <v>50</v>
          </cell>
          <cell r="S8325" t="str">
            <v>2</v>
          </cell>
          <cell r="AJ8325" t="str">
            <v>DREBA2018-22</v>
          </cell>
          <cell r="AK8325" t="str">
            <v>AUTO DR</v>
          </cell>
          <cell r="AM8325" t="str">
            <v>Incentives</v>
          </cell>
        </row>
        <row r="8326">
          <cell r="A8326" t="str">
            <v>8183044</v>
          </cell>
          <cell r="E8326">
            <v>50</v>
          </cell>
          <cell r="S8326" t="str">
            <v>2</v>
          </cell>
          <cell r="AJ8326" t="str">
            <v>DREBA2018-22</v>
          </cell>
          <cell r="AK8326" t="str">
            <v>AUTO DR</v>
          </cell>
          <cell r="AM8326" t="str">
            <v>Incentives</v>
          </cell>
        </row>
        <row r="8327">
          <cell r="A8327" t="str">
            <v>8183044</v>
          </cell>
          <cell r="E8327">
            <v>50</v>
          </cell>
          <cell r="S8327" t="str">
            <v>2</v>
          </cell>
          <cell r="AJ8327" t="str">
            <v>DREBA2018-22</v>
          </cell>
          <cell r="AK8327" t="str">
            <v>AUTO DR</v>
          </cell>
          <cell r="AM8327" t="str">
            <v>Incentives</v>
          </cell>
        </row>
        <row r="8328">
          <cell r="A8328" t="str">
            <v>8183044</v>
          </cell>
          <cell r="E8328">
            <v>50</v>
          </cell>
          <cell r="S8328" t="str">
            <v>2</v>
          </cell>
          <cell r="AJ8328" t="str">
            <v>DREBA2018-22</v>
          </cell>
          <cell r="AK8328" t="str">
            <v>AUTO DR</v>
          </cell>
          <cell r="AM8328" t="str">
            <v>Incentives</v>
          </cell>
        </row>
        <row r="8329">
          <cell r="A8329" t="str">
            <v>8183044</v>
          </cell>
          <cell r="E8329">
            <v>50</v>
          </cell>
          <cell r="S8329" t="str">
            <v>2</v>
          </cell>
          <cell r="AJ8329" t="str">
            <v>DREBA2018-22</v>
          </cell>
          <cell r="AK8329" t="str">
            <v>AUTO DR</v>
          </cell>
          <cell r="AM8329" t="str">
            <v>Incentives</v>
          </cell>
        </row>
        <row r="8330">
          <cell r="A8330" t="str">
            <v>8183044</v>
          </cell>
          <cell r="E8330">
            <v>50</v>
          </cell>
          <cell r="S8330" t="str">
            <v>2</v>
          </cell>
          <cell r="AJ8330" t="str">
            <v>DREBA2018-22</v>
          </cell>
          <cell r="AK8330" t="str">
            <v>AUTO DR</v>
          </cell>
          <cell r="AM8330" t="str">
            <v>Incentives</v>
          </cell>
        </row>
        <row r="8331">
          <cell r="A8331" t="str">
            <v>8183044</v>
          </cell>
          <cell r="E8331">
            <v>50</v>
          </cell>
          <cell r="S8331" t="str">
            <v>2</v>
          </cell>
          <cell r="AJ8331" t="str">
            <v>DREBA2018-22</v>
          </cell>
          <cell r="AK8331" t="str">
            <v>AUTO DR</v>
          </cell>
          <cell r="AM8331" t="str">
            <v>Incentives</v>
          </cell>
        </row>
        <row r="8332">
          <cell r="A8332" t="str">
            <v>8183044</v>
          </cell>
          <cell r="E8332">
            <v>50</v>
          </cell>
          <cell r="S8332" t="str">
            <v>2</v>
          </cell>
          <cell r="AJ8332" t="str">
            <v>DREBA2018-22</v>
          </cell>
          <cell r="AK8332" t="str">
            <v>AUTO DR</v>
          </cell>
          <cell r="AM8332" t="str">
            <v>Incentives</v>
          </cell>
        </row>
        <row r="8333">
          <cell r="A8333" t="str">
            <v>8183044</v>
          </cell>
          <cell r="E8333">
            <v>50</v>
          </cell>
          <cell r="S8333" t="str">
            <v>2</v>
          </cell>
          <cell r="AJ8333" t="str">
            <v>DREBA2018-22</v>
          </cell>
          <cell r="AK8333" t="str">
            <v>AUTO DR</v>
          </cell>
          <cell r="AM8333" t="str">
            <v>Incentives</v>
          </cell>
        </row>
        <row r="8334">
          <cell r="A8334" t="str">
            <v>8183044</v>
          </cell>
          <cell r="E8334">
            <v>50</v>
          </cell>
          <cell r="S8334" t="str">
            <v>2</v>
          </cell>
          <cell r="AJ8334" t="str">
            <v>DREBA2018-22</v>
          </cell>
          <cell r="AK8334" t="str">
            <v>AUTO DR</v>
          </cell>
          <cell r="AM8334" t="str">
            <v>Incentives</v>
          </cell>
        </row>
        <row r="8335">
          <cell r="A8335" t="str">
            <v>8183044</v>
          </cell>
          <cell r="E8335">
            <v>50</v>
          </cell>
          <cell r="S8335" t="str">
            <v>2</v>
          </cell>
          <cell r="AJ8335" t="str">
            <v>DREBA2018-22</v>
          </cell>
          <cell r="AK8335" t="str">
            <v>AUTO DR</v>
          </cell>
          <cell r="AM8335" t="str">
            <v>Incentives</v>
          </cell>
        </row>
        <row r="8336">
          <cell r="A8336" t="str">
            <v>8183044</v>
          </cell>
          <cell r="E8336">
            <v>50</v>
          </cell>
          <cell r="S8336" t="str">
            <v>2</v>
          </cell>
          <cell r="AJ8336" t="str">
            <v>DREBA2018-22</v>
          </cell>
          <cell r="AK8336" t="str">
            <v>AUTO DR</v>
          </cell>
          <cell r="AM8336" t="str">
            <v>Incentives</v>
          </cell>
        </row>
        <row r="8337">
          <cell r="A8337" t="str">
            <v>8183044</v>
          </cell>
          <cell r="E8337">
            <v>50</v>
          </cell>
          <cell r="S8337" t="str">
            <v>2</v>
          </cell>
          <cell r="AJ8337" t="str">
            <v>DREBA2018-22</v>
          </cell>
          <cell r="AK8337" t="str">
            <v>AUTO DR</v>
          </cell>
          <cell r="AM8337" t="str">
            <v>Incentives</v>
          </cell>
        </row>
        <row r="8338">
          <cell r="A8338" t="str">
            <v>8183044</v>
          </cell>
          <cell r="E8338">
            <v>50</v>
          </cell>
          <cell r="S8338" t="str">
            <v>2</v>
          </cell>
          <cell r="AJ8338" t="str">
            <v>DREBA2018-22</v>
          </cell>
          <cell r="AK8338" t="str">
            <v>AUTO DR</v>
          </cell>
          <cell r="AM8338" t="str">
            <v>Incentives</v>
          </cell>
        </row>
        <row r="8339">
          <cell r="A8339" t="str">
            <v>8183044</v>
          </cell>
          <cell r="E8339">
            <v>50</v>
          </cell>
          <cell r="S8339" t="str">
            <v>2</v>
          </cell>
          <cell r="AJ8339" t="str">
            <v>DREBA2018-22</v>
          </cell>
          <cell r="AK8339" t="str">
            <v>AUTO DR</v>
          </cell>
          <cell r="AM8339" t="str">
            <v>Incentives</v>
          </cell>
        </row>
        <row r="8340">
          <cell r="A8340" t="str">
            <v>8183044</v>
          </cell>
          <cell r="E8340">
            <v>50</v>
          </cell>
          <cell r="S8340" t="str">
            <v>2</v>
          </cell>
          <cell r="AJ8340" t="str">
            <v>DREBA2018-22</v>
          </cell>
          <cell r="AK8340" t="str">
            <v>AUTO DR</v>
          </cell>
          <cell r="AM8340" t="str">
            <v>Incentives</v>
          </cell>
        </row>
        <row r="8341">
          <cell r="A8341" t="str">
            <v>8183044</v>
          </cell>
          <cell r="E8341">
            <v>50</v>
          </cell>
          <cell r="S8341" t="str">
            <v>2</v>
          </cell>
          <cell r="AJ8341" t="str">
            <v>DREBA2018-22</v>
          </cell>
          <cell r="AK8341" t="str">
            <v>AUTO DR</v>
          </cell>
          <cell r="AM8341" t="str">
            <v>Incentives</v>
          </cell>
        </row>
        <row r="8342">
          <cell r="A8342" t="str">
            <v>8183044</v>
          </cell>
          <cell r="E8342">
            <v>50</v>
          </cell>
          <cell r="S8342" t="str">
            <v>2</v>
          </cell>
          <cell r="AJ8342" t="str">
            <v>DREBA2018-22</v>
          </cell>
          <cell r="AK8342" t="str">
            <v>AUTO DR</v>
          </cell>
          <cell r="AM8342" t="str">
            <v>Incentives</v>
          </cell>
        </row>
        <row r="8343">
          <cell r="A8343" t="str">
            <v>8183044</v>
          </cell>
          <cell r="E8343">
            <v>50</v>
          </cell>
          <cell r="S8343" t="str">
            <v>2</v>
          </cell>
          <cell r="AJ8343" t="str">
            <v>DREBA2018-22</v>
          </cell>
          <cell r="AK8343" t="str">
            <v>AUTO DR</v>
          </cell>
          <cell r="AM8343" t="str">
            <v>Incentives</v>
          </cell>
        </row>
        <row r="8344">
          <cell r="A8344" t="str">
            <v>8183044</v>
          </cell>
          <cell r="E8344">
            <v>50</v>
          </cell>
          <cell r="S8344" t="str">
            <v>2</v>
          </cell>
          <cell r="AJ8344" t="str">
            <v>DREBA2018-22</v>
          </cell>
          <cell r="AK8344" t="str">
            <v>AUTO DR</v>
          </cell>
          <cell r="AM8344" t="str">
            <v>Incentives</v>
          </cell>
        </row>
        <row r="8345">
          <cell r="A8345" t="str">
            <v>8183044</v>
          </cell>
          <cell r="E8345">
            <v>50</v>
          </cell>
          <cell r="S8345" t="str">
            <v>2</v>
          </cell>
          <cell r="AJ8345" t="str">
            <v>DREBA2018-22</v>
          </cell>
          <cell r="AK8345" t="str">
            <v>AUTO DR</v>
          </cell>
          <cell r="AM8345" t="str">
            <v>Incentives</v>
          </cell>
        </row>
        <row r="8346">
          <cell r="A8346" t="str">
            <v>8183044</v>
          </cell>
          <cell r="E8346">
            <v>50</v>
          </cell>
          <cell r="S8346" t="str">
            <v>2</v>
          </cell>
          <cell r="AJ8346" t="str">
            <v>DREBA2018-22</v>
          </cell>
          <cell r="AK8346" t="str">
            <v>AUTO DR</v>
          </cell>
          <cell r="AM8346" t="str">
            <v>Incentives</v>
          </cell>
        </row>
        <row r="8347">
          <cell r="A8347" t="str">
            <v>8183044</v>
          </cell>
          <cell r="E8347">
            <v>50</v>
          </cell>
          <cell r="S8347" t="str">
            <v>2</v>
          </cell>
          <cell r="AJ8347" t="str">
            <v>DREBA2018-22</v>
          </cell>
          <cell r="AK8347" t="str">
            <v>AUTO DR</v>
          </cell>
          <cell r="AM8347" t="str">
            <v>Incentives</v>
          </cell>
        </row>
        <row r="8348">
          <cell r="A8348" t="str">
            <v>8183044</v>
          </cell>
          <cell r="E8348">
            <v>50</v>
          </cell>
          <cell r="S8348" t="str">
            <v>2</v>
          </cell>
          <cell r="AJ8348" t="str">
            <v>DREBA2018-22</v>
          </cell>
          <cell r="AK8348" t="str">
            <v>AUTO DR</v>
          </cell>
          <cell r="AM8348" t="str">
            <v>Incentives</v>
          </cell>
        </row>
        <row r="8349">
          <cell r="A8349" t="str">
            <v>8183044</v>
          </cell>
          <cell r="E8349">
            <v>50</v>
          </cell>
          <cell r="S8349" t="str">
            <v>2</v>
          </cell>
          <cell r="AJ8349" t="str">
            <v>DREBA2018-22</v>
          </cell>
          <cell r="AK8349" t="str">
            <v>AUTO DR</v>
          </cell>
          <cell r="AM8349" t="str">
            <v>Incentives</v>
          </cell>
        </row>
        <row r="8350">
          <cell r="A8350" t="str">
            <v>8183044</v>
          </cell>
          <cell r="E8350">
            <v>50</v>
          </cell>
          <cell r="S8350" t="str">
            <v>2</v>
          </cell>
          <cell r="AJ8350" t="str">
            <v>DREBA2018-22</v>
          </cell>
          <cell r="AK8350" t="str">
            <v>AUTO DR</v>
          </cell>
          <cell r="AM8350" t="str">
            <v>Incentives</v>
          </cell>
        </row>
        <row r="8351">
          <cell r="A8351" t="str">
            <v>8183044</v>
          </cell>
          <cell r="E8351">
            <v>50</v>
          </cell>
          <cell r="S8351" t="str">
            <v>2</v>
          </cell>
          <cell r="AJ8351" t="str">
            <v>DREBA2018-22</v>
          </cell>
          <cell r="AK8351" t="str">
            <v>AUTO DR</v>
          </cell>
          <cell r="AM8351" t="str">
            <v>Incentives</v>
          </cell>
        </row>
        <row r="8352">
          <cell r="A8352" t="str">
            <v>8183044</v>
          </cell>
          <cell r="E8352">
            <v>50</v>
          </cell>
          <cell r="S8352" t="str">
            <v>2</v>
          </cell>
          <cell r="AJ8352" t="str">
            <v>DREBA2018-22</v>
          </cell>
          <cell r="AK8352" t="str">
            <v>AUTO DR</v>
          </cell>
          <cell r="AM8352" t="str">
            <v>Incentives</v>
          </cell>
        </row>
        <row r="8353">
          <cell r="A8353" t="str">
            <v>8183044</v>
          </cell>
          <cell r="E8353">
            <v>50</v>
          </cell>
          <cell r="S8353" t="str">
            <v>2</v>
          </cell>
          <cell r="AJ8353" t="str">
            <v>DREBA2018-22</v>
          </cell>
          <cell r="AK8353" t="str">
            <v>AUTO DR</v>
          </cell>
          <cell r="AM8353" t="str">
            <v>Incentives</v>
          </cell>
        </row>
        <row r="8354">
          <cell r="A8354" t="str">
            <v>8183044</v>
          </cell>
          <cell r="E8354">
            <v>50</v>
          </cell>
          <cell r="S8354" t="str">
            <v>2</v>
          </cell>
          <cell r="AJ8354" t="str">
            <v>DREBA2018-22</v>
          </cell>
          <cell r="AK8354" t="str">
            <v>AUTO DR</v>
          </cell>
          <cell r="AM8354" t="str">
            <v>Incentives</v>
          </cell>
        </row>
        <row r="8355">
          <cell r="A8355" t="str">
            <v>8183044</v>
          </cell>
          <cell r="E8355">
            <v>50</v>
          </cell>
          <cell r="S8355" t="str">
            <v>2</v>
          </cell>
          <cell r="AJ8355" t="str">
            <v>DREBA2018-22</v>
          </cell>
          <cell r="AK8355" t="str">
            <v>AUTO DR</v>
          </cell>
          <cell r="AM8355" t="str">
            <v>Incentives</v>
          </cell>
        </row>
        <row r="8356">
          <cell r="A8356" t="str">
            <v>8183044</v>
          </cell>
          <cell r="E8356">
            <v>50</v>
          </cell>
          <cell r="S8356" t="str">
            <v>2</v>
          </cell>
          <cell r="AJ8356" t="str">
            <v>DREBA2018-22</v>
          </cell>
          <cell r="AK8356" t="str">
            <v>AUTO DR</v>
          </cell>
          <cell r="AM8356" t="str">
            <v>Incentives</v>
          </cell>
        </row>
        <row r="8357">
          <cell r="A8357" t="str">
            <v>8183044</v>
          </cell>
          <cell r="E8357">
            <v>50</v>
          </cell>
          <cell r="S8357" t="str">
            <v>2</v>
          </cell>
          <cell r="AJ8357" t="str">
            <v>DREBA2018-22</v>
          </cell>
          <cell r="AK8357" t="str">
            <v>AUTO DR</v>
          </cell>
          <cell r="AM8357" t="str">
            <v>Incentives</v>
          </cell>
        </row>
        <row r="8358">
          <cell r="A8358" t="str">
            <v>8183044</v>
          </cell>
          <cell r="E8358">
            <v>50</v>
          </cell>
          <cell r="S8358" t="str">
            <v>2</v>
          </cell>
          <cell r="AJ8358" t="str">
            <v>DREBA2018-22</v>
          </cell>
          <cell r="AK8358" t="str">
            <v>AUTO DR</v>
          </cell>
          <cell r="AM8358" t="str">
            <v>Incentives</v>
          </cell>
        </row>
        <row r="8359">
          <cell r="A8359" t="str">
            <v>8183044</v>
          </cell>
          <cell r="E8359">
            <v>50</v>
          </cell>
          <cell r="S8359" t="str">
            <v>2</v>
          </cell>
          <cell r="AJ8359" t="str">
            <v>DREBA2018-22</v>
          </cell>
          <cell r="AK8359" t="str">
            <v>AUTO DR</v>
          </cell>
          <cell r="AM8359" t="str">
            <v>Incentives</v>
          </cell>
        </row>
        <row r="8360">
          <cell r="A8360" t="str">
            <v>8183044</v>
          </cell>
          <cell r="E8360">
            <v>50</v>
          </cell>
          <cell r="S8360" t="str">
            <v>2</v>
          </cell>
          <cell r="AJ8360" t="str">
            <v>DREBA2018-22</v>
          </cell>
          <cell r="AK8360" t="str">
            <v>AUTO DR</v>
          </cell>
          <cell r="AM8360" t="str">
            <v>Incentives</v>
          </cell>
        </row>
        <row r="8361">
          <cell r="A8361" t="str">
            <v>8183044</v>
          </cell>
          <cell r="E8361">
            <v>50</v>
          </cell>
          <cell r="S8361" t="str">
            <v>2</v>
          </cell>
          <cell r="AJ8361" t="str">
            <v>DREBA2018-22</v>
          </cell>
          <cell r="AK8361" t="str">
            <v>AUTO DR</v>
          </cell>
          <cell r="AM8361" t="str">
            <v>Incentives</v>
          </cell>
        </row>
        <row r="8362">
          <cell r="A8362" t="str">
            <v>8183044</v>
          </cell>
          <cell r="E8362">
            <v>50</v>
          </cell>
          <cell r="S8362" t="str">
            <v>2</v>
          </cell>
          <cell r="AJ8362" t="str">
            <v>DREBA2018-22</v>
          </cell>
          <cell r="AK8362" t="str">
            <v>AUTO DR</v>
          </cell>
          <cell r="AM8362" t="str">
            <v>Incentives</v>
          </cell>
        </row>
        <row r="8363">
          <cell r="A8363" t="str">
            <v>8183044</v>
          </cell>
          <cell r="E8363">
            <v>50</v>
          </cell>
          <cell r="S8363" t="str">
            <v>2</v>
          </cell>
          <cell r="AJ8363" t="str">
            <v>DREBA2018-22</v>
          </cell>
          <cell r="AK8363" t="str">
            <v>AUTO DR</v>
          </cell>
          <cell r="AM8363" t="str">
            <v>Incentives</v>
          </cell>
        </row>
        <row r="8364">
          <cell r="A8364" t="str">
            <v>8183044</v>
          </cell>
          <cell r="E8364">
            <v>50</v>
          </cell>
          <cell r="S8364" t="str">
            <v>2</v>
          </cell>
          <cell r="AJ8364" t="str">
            <v>DREBA2018-22</v>
          </cell>
          <cell r="AK8364" t="str">
            <v>AUTO DR</v>
          </cell>
          <cell r="AM8364" t="str">
            <v>Incentives</v>
          </cell>
        </row>
        <row r="8365">
          <cell r="A8365" t="str">
            <v>8183044</v>
          </cell>
          <cell r="E8365">
            <v>50</v>
          </cell>
          <cell r="S8365" t="str">
            <v>2</v>
          </cell>
          <cell r="AJ8365" t="str">
            <v>DREBA2018-22</v>
          </cell>
          <cell r="AK8365" t="str">
            <v>AUTO DR</v>
          </cell>
          <cell r="AM8365" t="str">
            <v>Incentives</v>
          </cell>
        </row>
        <row r="8366">
          <cell r="A8366" t="str">
            <v>8183044</v>
          </cell>
          <cell r="E8366">
            <v>50</v>
          </cell>
          <cell r="S8366" t="str">
            <v>2</v>
          </cell>
          <cell r="AJ8366" t="str">
            <v>DREBA2018-22</v>
          </cell>
          <cell r="AK8366" t="str">
            <v>AUTO DR</v>
          </cell>
          <cell r="AM8366" t="str">
            <v>Incentives</v>
          </cell>
        </row>
        <row r="8367">
          <cell r="A8367" t="str">
            <v>8183044</v>
          </cell>
          <cell r="E8367">
            <v>50</v>
          </cell>
          <cell r="S8367" t="str">
            <v>2</v>
          </cell>
          <cell r="AJ8367" t="str">
            <v>DREBA2018-22</v>
          </cell>
          <cell r="AK8367" t="str">
            <v>AUTO DR</v>
          </cell>
          <cell r="AM8367" t="str">
            <v>Incentives</v>
          </cell>
        </row>
        <row r="8368">
          <cell r="A8368" t="str">
            <v>8183044</v>
          </cell>
          <cell r="E8368">
            <v>50</v>
          </cell>
          <cell r="S8368" t="str">
            <v>2</v>
          </cell>
          <cell r="AJ8368" t="str">
            <v>DREBA2018-22</v>
          </cell>
          <cell r="AK8368" t="str">
            <v>AUTO DR</v>
          </cell>
          <cell r="AM8368" t="str">
            <v>Incentives</v>
          </cell>
        </row>
        <row r="8369">
          <cell r="A8369" t="str">
            <v>8183044</v>
          </cell>
          <cell r="E8369">
            <v>50</v>
          </cell>
          <cell r="S8369" t="str">
            <v>2</v>
          </cell>
          <cell r="AJ8369" t="str">
            <v>DREBA2018-22</v>
          </cell>
          <cell r="AK8369" t="str">
            <v>AUTO DR</v>
          </cell>
          <cell r="AM8369" t="str">
            <v>Incentives</v>
          </cell>
        </row>
        <row r="8370">
          <cell r="A8370" t="str">
            <v>8183044</v>
          </cell>
          <cell r="E8370">
            <v>50</v>
          </cell>
          <cell r="S8370" t="str">
            <v>2</v>
          </cell>
          <cell r="AJ8370" t="str">
            <v>DREBA2018-22</v>
          </cell>
          <cell r="AK8370" t="str">
            <v>AUTO DR</v>
          </cell>
          <cell r="AM8370" t="str">
            <v>Incentives</v>
          </cell>
        </row>
        <row r="8371">
          <cell r="A8371" t="str">
            <v>8183044</v>
          </cell>
          <cell r="E8371">
            <v>50</v>
          </cell>
          <cell r="S8371" t="str">
            <v>2</v>
          </cell>
          <cell r="AJ8371" t="str">
            <v>DREBA2018-22</v>
          </cell>
          <cell r="AK8371" t="str">
            <v>AUTO DR</v>
          </cell>
          <cell r="AM8371" t="str">
            <v>Incentives</v>
          </cell>
        </row>
        <row r="8372">
          <cell r="A8372" t="str">
            <v>8183044</v>
          </cell>
          <cell r="E8372">
            <v>50</v>
          </cell>
          <cell r="S8372" t="str">
            <v>2</v>
          </cell>
          <cell r="AJ8372" t="str">
            <v>DREBA2018-22</v>
          </cell>
          <cell r="AK8372" t="str">
            <v>AUTO DR</v>
          </cell>
          <cell r="AM8372" t="str">
            <v>Incentives</v>
          </cell>
        </row>
        <row r="8373">
          <cell r="A8373" t="str">
            <v>8183044</v>
          </cell>
          <cell r="E8373">
            <v>50</v>
          </cell>
          <cell r="S8373" t="str">
            <v>2</v>
          </cell>
          <cell r="AJ8373" t="str">
            <v>DREBA2018-22</v>
          </cell>
          <cell r="AK8373" t="str">
            <v>AUTO DR</v>
          </cell>
          <cell r="AM8373" t="str">
            <v>Incentives</v>
          </cell>
        </row>
        <row r="8374">
          <cell r="A8374" t="str">
            <v>8183044</v>
          </cell>
          <cell r="E8374">
            <v>50</v>
          </cell>
          <cell r="S8374" t="str">
            <v>2</v>
          </cell>
          <cell r="AJ8374" t="str">
            <v>DREBA2018-22</v>
          </cell>
          <cell r="AK8374" t="str">
            <v>AUTO DR</v>
          </cell>
          <cell r="AM8374" t="str">
            <v>Incentives</v>
          </cell>
        </row>
        <row r="8375">
          <cell r="A8375" t="str">
            <v>8183044</v>
          </cell>
          <cell r="E8375">
            <v>50</v>
          </cell>
          <cell r="S8375" t="str">
            <v>2</v>
          </cell>
          <cell r="AJ8375" t="str">
            <v>DREBA2018-22</v>
          </cell>
          <cell r="AK8375" t="str">
            <v>AUTO DR</v>
          </cell>
          <cell r="AM8375" t="str">
            <v>Incentives</v>
          </cell>
        </row>
        <row r="8376">
          <cell r="A8376" t="str">
            <v>8183044</v>
          </cell>
          <cell r="E8376">
            <v>50</v>
          </cell>
          <cell r="S8376" t="str">
            <v>2</v>
          </cell>
          <cell r="AJ8376" t="str">
            <v>DREBA2018-22</v>
          </cell>
          <cell r="AK8376" t="str">
            <v>AUTO DR</v>
          </cell>
          <cell r="AM8376" t="str">
            <v>Incentives</v>
          </cell>
        </row>
        <row r="8377">
          <cell r="A8377" t="str">
            <v>8183044</v>
          </cell>
          <cell r="E8377">
            <v>50</v>
          </cell>
          <cell r="S8377" t="str">
            <v>2</v>
          </cell>
          <cell r="AJ8377" t="str">
            <v>DREBA2018-22</v>
          </cell>
          <cell r="AK8377" t="str">
            <v>AUTO DR</v>
          </cell>
          <cell r="AM8377" t="str">
            <v>Incentives</v>
          </cell>
        </row>
        <row r="8378">
          <cell r="A8378" t="str">
            <v>8183044</v>
          </cell>
          <cell r="E8378">
            <v>50</v>
          </cell>
          <cell r="S8378" t="str">
            <v>2</v>
          </cell>
          <cell r="AJ8378" t="str">
            <v>DREBA2018-22</v>
          </cell>
          <cell r="AK8378" t="str">
            <v>AUTO DR</v>
          </cell>
          <cell r="AM8378" t="str">
            <v>Incentives</v>
          </cell>
        </row>
        <row r="8379">
          <cell r="A8379" t="str">
            <v>8183044</v>
          </cell>
          <cell r="E8379">
            <v>50</v>
          </cell>
          <cell r="S8379" t="str">
            <v>2</v>
          </cell>
          <cell r="AJ8379" t="str">
            <v>DREBA2018-22</v>
          </cell>
          <cell r="AK8379" t="str">
            <v>AUTO DR</v>
          </cell>
          <cell r="AM8379" t="str">
            <v>Incentives</v>
          </cell>
        </row>
        <row r="8380">
          <cell r="A8380" t="str">
            <v>8183044</v>
          </cell>
          <cell r="E8380">
            <v>50</v>
          </cell>
          <cell r="S8380" t="str">
            <v>3</v>
          </cell>
          <cell r="AJ8380" t="str">
            <v>DREBA2018-22</v>
          </cell>
          <cell r="AK8380" t="str">
            <v>AUTO DR</v>
          </cell>
          <cell r="AM8380" t="str">
            <v>Incentives</v>
          </cell>
        </row>
        <row r="8381">
          <cell r="A8381" t="str">
            <v>8183044</v>
          </cell>
          <cell r="E8381">
            <v>50</v>
          </cell>
          <cell r="S8381" t="str">
            <v>3</v>
          </cell>
          <cell r="AJ8381" t="str">
            <v>DREBA2018-22</v>
          </cell>
          <cell r="AK8381" t="str">
            <v>AUTO DR</v>
          </cell>
          <cell r="AM8381" t="str">
            <v>Incentives</v>
          </cell>
        </row>
        <row r="8382">
          <cell r="A8382" t="str">
            <v>8183044</v>
          </cell>
          <cell r="E8382">
            <v>50</v>
          </cell>
          <cell r="S8382" t="str">
            <v>3</v>
          </cell>
          <cell r="AJ8382" t="str">
            <v>DREBA2018-22</v>
          </cell>
          <cell r="AK8382" t="str">
            <v>AUTO DR</v>
          </cell>
          <cell r="AM8382" t="str">
            <v>Incentives</v>
          </cell>
        </row>
        <row r="8383">
          <cell r="A8383" t="str">
            <v>8183044</v>
          </cell>
          <cell r="E8383">
            <v>50</v>
          </cell>
          <cell r="S8383" t="str">
            <v>3</v>
          </cell>
          <cell r="AJ8383" t="str">
            <v>DREBA2018-22</v>
          </cell>
          <cell r="AK8383" t="str">
            <v>AUTO DR</v>
          </cell>
          <cell r="AM8383" t="str">
            <v>Incentives</v>
          </cell>
        </row>
        <row r="8384">
          <cell r="A8384" t="str">
            <v>8183044</v>
          </cell>
          <cell r="E8384">
            <v>50</v>
          </cell>
          <cell r="S8384" t="str">
            <v>3</v>
          </cell>
          <cell r="AJ8384" t="str">
            <v>DREBA2018-22</v>
          </cell>
          <cell r="AK8384" t="str">
            <v>AUTO DR</v>
          </cell>
          <cell r="AM8384" t="str">
            <v>Incentives</v>
          </cell>
        </row>
        <row r="8385">
          <cell r="A8385" t="str">
            <v>8183044</v>
          </cell>
          <cell r="E8385">
            <v>50</v>
          </cell>
          <cell r="S8385" t="str">
            <v>3</v>
          </cell>
          <cell r="AJ8385" t="str">
            <v>DREBA2018-22</v>
          </cell>
          <cell r="AK8385" t="str">
            <v>AUTO DR</v>
          </cell>
          <cell r="AM8385" t="str">
            <v>Incentives</v>
          </cell>
        </row>
        <row r="8386">
          <cell r="A8386" t="str">
            <v>8183044</v>
          </cell>
          <cell r="E8386">
            <v>50</v>
          </cell>
          <cell r="S8386" t="str">
            <v>3</v>
          </cell>
          <cell r="AJ8386" t="str">
            <v>DREBA2018-22</v>
          </cell>
          <cell r="AK8386" t="str">
            <v>AUTO DR</v>
          </cell>
          <cell r="AM8386" t="str">
            <v>Incentives</v>
          </cell>
        </row>
        <row r="8387">
          <cell r="A8387" t="str">
            <v>8183044</v>
          </cell>
          <cell r="E8387">
            <v>50</v>
          </cell>
          <cell r="S8387" t="str">
            <v>3</v>
          </cell>
          <cell r="AJ8387" t="str">
            <v>DREBA2018-22</v>
          </cell>
          <cell r="AK8387" t="str">
            <v>AUTO DR</v>
          </cell>
          <cell r="AM8387" t="str">
            <v>Incentives</v>
          </cell>
        </row>
        <row r="8388">
          <cell r="A8388" t="str">
            <v>8183044</v>
          </cell>
          <cell r="E8388">
            <v>50</v>
          </cell>
          <cell r="S8388" t="str">
            <v>3</v>
          </cell>
          <cell r="AJ8388" t="str">
            <v>DREBA2018-22</v>
          </cell>
          <cell r="AK8388" t="str">
            <v>AUTO DR</v>
          </cell>
          <cell r="AM8388" t="str">
            <v>Incentives</v>
          </cell>
        </row>
        <row r="8389">
          <cell r="A8389" t="str">
            <v>8183044</v>
          </cell>
          <cell r="E8389">
            <v>50</v>
          </cell>
          <cell r="S8389" t="str">
            <v>3</v>
          </cell>
          <cell r="AJ8389" t="str">
            <v>DREBA2018-22</v>
          </cell>
          <cell r="AK8389" t="str">
            <v>AUTO DR</v>
          </cell>
          <cell r="AM8389" t="str">
            <v>Incentives</v>
          </cell>
        </row>
        <row r="8390">
          <cell r="A8390" t="str">
            <v>8183044</v>
          </cell>
          <cell r="E8390">
            <v>50</v>
          </cell>
          <cell r="S8390" t="str">
            <v>3</v>
          </cell>
          <cell r="AJ8390" t="str">
            <v>DREBA2018-22</v>
          </cell>
          <cell r="AK8390" t="str">
            <v>AUTO DR</v>
          </cell>
          <cell r="AM8390" t="str">
            <v>Incentives</v>
          </cell>
        </row>
        <row r="8391">
          <cell r="A8391" t="str">
            <v>8183044</v>
          </cell>
          <cell r="E8391">
            <v>50</v>
          </cell>
          <cell r="S8391" t="str">
            <v>3</v>
          </cell>
          <cell r="AJ8391" t="str">
            <v>DREBA2018-22</v>
          </cell>
          <cell r="AK8391" t="str">
            <v>AUTO DR</v>
          </cell>
          <cell r="AM8391" t="str">
            <v>Incentives</v>
          </cell>
        </row>
        <row r="8392">
          <cell r="A8392" t="str">
            <v>8183044</v>
          </cell>
          <cell r="E8392">
            <v>50</v>
          </cell>
          <cell r="S8392" t="str">
            <v>3</v>
          </cell>
          <cell r="AJ8392" t="str">
            <v>DREBA2018-22</v>
          </cell>
          <cell r="AK8392" t="str">
            <v>AUTO DR</v>
          </cell>
          <cell r="AM8392" t="str">
            <v>Incentives</v>
          </cell>
        </row>
        <row r="8393">
          <cell r="A8393" t="str">
            <v>8183044</v>
          </cell>
          <cell r="E8393">
            <v>50</v>
          </cell>
          <cell r="S8393" t="str">
            <v>3</v>
          </cell>
          <cell r="AJ8393" t="str">
            <v>DREBA2018-22</v>
          </cell>
          <cell r="AK8393" t="str">
            <v>AUTO DR</v>
          </cell>
          <cell r="AM8393" t="str">
            <v>Incentives</v>
          </cell>
        </row>
        <row r="8394">
          <cell r="A8394" t="str">
            <v>8183044</v>
          </cell>
          <cell r="E8394">
            <v>50</v>
          </cell>
          <cell r="S8394" t="str">
            <v>3</v>
          </cell>
          <cell r="AJ8394" t="str">
            <v>DREBA2018-22</v>
          </cell>
          <cell r="AK8394" t="str">
            <v>AUTO DR</v>
          </cell>
          <cell r="AM8394" t="str">
            <v>Incentives</v>
          </cell>
        </row>
        <row r="8395">
          <cell r="A8395" t="str">
            <v>8183044</v>
          </cell>
          <cell r="E8395">
            <v>50</v>
          </cell>
          <cell r="S8395" t="str">
            <v>3</v>
          </cell>
          <cell r="AJ8395" t="str">
            <v>DREBA2018-22</v>
          </cell>
          <cell r="AK8395" t="str">
            <v>AUTO DR</v>
          </cell>
          <cell r="AM8395" t="str">
            <v>Incentives</v>
          </cell>
        </row>
        <row r="8396">
          <cell r="A8396" t="str">
            <v>8183044</v>
          </cell>
          <cell r="E8396">
            <v>50</v>
          </cell>
          <cell r="S8396" t="str">
            <v>3</v>
          </cell>
          <cell r="AJ8396" t="str">
            <v>DREBA2018-22</v>
          </cell>
          <cell r="AK8396" t="str">
            <v>AUTO DR</v>
          </cell>
          <cell r="AM8396" t="str">
            <v>Incentives</v>
          </cell>
        </row>
        <row r="8397">
          <cell r="A8397" t="str">
            <v>8183044</v>
          </cell>
          <cell r="E8397">
            <v>50</v>
          </cell>
          <cell r="S8397" t="str">
            <v>3</v>
          </cell>
          <cell r="AJ8397" t="str">
            <v>DREBA2018-22</v>
          </cell>
          <cell r="AK8397" t="str">
            <v>AUTO DR</v>
          </cell>
          <cell r="AM8397" t="str">
            <v>Incentives</v>
          </cell>
        </row>
        <row r="8398">
          <cell r="A8398" t="str">
            <v>8183044</v>
          </cell>
          <cell r="E8398">
            <v>50</v>
          </cell>
          <cell r="S8398" t="str">
            <v>3</v>
          </cell>
          <cell r="AJ8398" t="str">
            <v>DREBA2018-22</v>
          </cell>
          <cell r="AK8398" t="str">
            <v>AUTO DR</v>
          </cell>
          <cell r="AM8398" t="str">
            <v>Incentives</v>
          </cell>
        </row>
        <row r="8399">
          <cell r="A8399" t="str">
            <v>8183044</v>
          </cell>
          <cell r="E8399">
            <v>50</v>
          </cell>
          <cell r="S8399" t="str">
            <v>3</v>
          </cell>
          <cell r="AJ8399" t="str">
            <v>DREBA2018-22</v>
          </cell>
          <cell r="AK8399" t="str">
            <v>AUTO DR</v>
          </cell>
          <cell r="AM8399" t="str">
            <v>Incentives</v>
          </cell>
        </row>
        <row r="8400">
          <cell r="A8400" t="str">
            <v>8183044</v>
          </cell>
          <cell r="E8400">
            <v>50</v>
          </cell>
          <cell r="S8400" t="str">
            <v>3</v>
          </cell>
          <cell r="AJ8400" t="str">
            <v>DREBA2018-22</v>
          </cell>
          <cell r="AK8400" t="str">
            <v>AUTO DR</v>
          </cell>
          <cell r="AM8400" t="str">
            <v>Incentives</v>
          </cell>
        </row>
        <row r="8401">
          <cell r="A8401" t="str">
            <v>8183044</v>
          </cell>
          <cell r="E8401">
            <v>50</v>
          </cell>
          <cell r="S8401" t="str">
            <v>3</v>
          </cell>
          <cell r="AJ8401" t="str">
            <v>DREBA2018-22</v>
          </cell>
          <cell r="AK8401" t="str">
            <v>AUTO DR</v>
          </cell>
          <cell r="AM8401" t="str">
            <v>Incentives</v>
          </cell>
        </row>
        <row r="8402">
          <cell r="A8402" t="str">
            <v>8183044</v>
          </cell>
          <cell r="E8402">
            <v>50</v>
          </cell>
          <cell r="S8402" t="str">
            <v>3</v>
          </cell>
          <cell r="AJ8402" t="str">
            <v>DREBA2018-22</v>
          </cell>
          <cell r="AK8402" t="str">
            <v>AUTO DR</v>
          </cell>
          <cell r="AM8402" t="str">
            <v>Incentives</v>
          </cell>
        </row>
        <row r="8403">
          <cell r="A8403" t="str">
            <v>8183044</v>
          </cell>
          <cell r="E8403">
            <v>50</v>
          </cell>
          <cell r="S8403" t="str">
            <v>3</v>
          </cell>
          <cell r="AJ8403" t="str">
            <v>DREBA2018-22</v>
          </cell>
          <cell r="AK8403" t="str">
            <v>AUTO DR</v>
          </cell>
          <cell r="AM8403" t="str">
            <v>Incentives</v>
          </cell>
        </row>
        <row r="8404">
          <cell r="A8404" t="str">
            <v>8183044</v>
          </cell>
          <cell r="E8404">
            <v>50</v>
          </cell>
          <cell r="S8404" t="str">
            <v>3</v>
          </cell>
          <cell r="AJ8404" t="str">
            <v>DREBA2018-22</v>
          </cell>
          <cell r="AK8404" t="str">
            <v>AUTO DR</v>
          </cell>
          <cell r="AM8404" t="str">
            <v>Incentives</v>
          </cell>
        </row>
        <row r="8405">
          <cell r="A8405" t="str">
            <v>8183044</v>
          </cell>
          <cell r="E8405">
            <v>50</v>
          </cell>
          <cell r="S8405" t="str">
            <v>3</v>
          </cell>
          <cell r="AJ8405" t="str">
            <v>DREBA2018-22</v>
          </cell>
          <cell r="AK8405" t="str">
            <v>AUTO DR</v>
          </cell>
          <cell r="AM8405" t="str">
            <v>Incentives</v>
          </cell>
        </row>
        <row r="8406">
          <cell r="A8406" t="str">
            <v>8183044</v>
          </cell>
          <cell r="E8406">
            <v>50</v>
          </cell>
          <cell r="S8406" t="str">
            <v>3</v>
          </cell>
          <cell r="AJ8406" t="str">
            <v>DREBA2018-22</v>
          </cell>
          <cell r="AK8406" t="str">
            <v>AUTO DR</v>
          </cell>
          <cell r="AM8406" t="str">
            <v>Incentives</v>
          </cell>
        </row>
        <row r="8407">
          <cell r="A8407" t="str">
            <v>8183044</v>
          </cell>
          <cell r="E8407">
            <v>50</v>
          </cell>
          <cell r="S8407" t="str">
            <v>3</v>
          </cell>
          <cell r="AJ8407" t="str">
            <v>DREBA2018-22</v>
          </cell>
          <cell r="AK8407" t="str">
            <v>AUTO DR</v>
          </cell>
          <cell r="AM8407" t="str">
            <v>Incentives</v>
          </cell>
        </row>
        <row r="8408">
          <cell r="A8408" t="str">
            <v>8183044</v>
          </cell>
          <cell r="E8408">
            <v>50</v>
          </cell>
          <cell r="S8408" t="str">
            <v>3</v>
          </cell>
          <cell r="AJ8408" t="str">
            <v>DREBA2018-22</v>
          </cell>
          <cell r="AK8408" t="str">
            <v>AUTO DR</v>
          </cell>
          <cell r="AM8408" t="str">
            <v>Incentives</v>
          </cell>
        </row>
        <row r="8409">
          <cell r="A8409" t="str">
            <v>8183044</v>
          </cell>
          <cell r="E8409">
            <v>50</v>
          </cell>
          <cell r="S8409" t="str">
            <v>3</v>
          </cell>
          <cell r="AJ8409" t="str">
            <v>DREBA2018-22</v>
          </cell>
          <cell r="AK8409" t="str">
            <v>AUTO DR</v>
          </cell>
          <cell r="AM8409" t="str">
            <v>Incentives</v>
          </cell>
        </row>
        <row r="8410">
          <cell r="A8410" t="str">
            <v>8183044</v>
          </cell>
          <cell r="E8410">
            <v>50</v>
          </cell>
          <cell r="S8410" t="str">
            <v>3</v>
          </cell>
          <cell r="AJ8410" t="str">
            <v>DREBA2018-22</v>
          </cell>
          <cell r="AK8410" t="str">
            <v>AUTO DR</v>
          </cell>
          <cell r="AM8410" t="str">
            <v>Incentives</v>
          </cell>
        </row>
        <row r="8411">
          <cell r="A8411" t="str">
            <v>8183044</v>
          </cell>
          <cell r="E8411">
            <v>50</v>
          </cell>
          <cell r="S8411" t="str">
            <v>3</v>
          </cell>
          <cell r="AJ8411" t="str">
            <v>DREBA2018-22</v>
          </cell>
          <cell r="AK8411" t="str">
            <v>AUTO DR</v>
          </cell>
          <cell r="AM8411" t="str">
            <v>Incentives</v>
          </cell>
        </row>
        <row r="8412">
          <cell r="A8412" t="str">
            <v>8183044</v>
          </cell>
          <cell r="E8412">
            <v>50</v>
          </cell>
          <cell r="S8412" t="str">
            <v>3</v>
          </cell>
          <cell r="AJ8412" t="str">
            <v>DREBA2018-22</v>
          </cell>
          <cell r="AK8412" t="str">
            <v>AUTO DR</v>
          </cell>
          <cell r="AM8412" t="str">
            <v>Incentives</v>
          </cell>
        </row>
        <row r="8413">
          <cell r="A8413" t="str">
            <v>8183044</v>
          </cell>
          <cell r="E8413">
            <v>50</v>
          </cell>
          <cell r="S8413" t="str">
            <v>3</v>
          </cell>
          <cell r="AJ8413" t="str">
            <v>DREBA2018-22</v>
          </cell>
          <cell r="AK8413" t="str">
            <v>AUTO DR</v>
          </cell>
          <cell r="AM8413" t="str">
            <v>Incentives</v>
          </cell>
        </row>
        <row r="8414">
          <cell r="A8414" t="str">
            <v>8183044</v>
          </cell>
          <cell r="E8414">
            <v>50</v>
          </cell>
          <cell r="S8414" t="str">
            <v>3</v>
          </cell>
          <cell r="AJ8414" t="str">
            <v>DREBA2018-22</v>
          </cell>
          <cell r="AK8414" t="str">
            <v>AUTO DR</v>
          </cell>
          <cell r="AM8414" t="str">
            <v>Incentives</v>
          </cell>
        </row>
        <row r="8415">
          <cell r="A8415" t="str">
            <v>8183044</v>
          </cell>
          <cell r="E8415">
            <v>50</v>
          </cell>
          <cell r="S8415" t="str">
            <v>3</v>
          </cell>
          <cell r="AJ8415" t="str">
            <v>DREBA2018-22</v>
          </cell>
          <cell r="AK8415" t="str">
            <v>AUTO DR</v>
          </cell>
          <cell r="AM8415" t="str">
            <v>Incentives</v>
          </cell>
        </row>
        <row r="8416">
          <cell r="A8416" t="str">
            <v>8183044</v>
          </cell>
          <cell r="E8416">
            <v>50</v>
          </cell>
          <cell r="S8416" t="str">
            <v>3</v>
          </cell>
          <cell r="AJ8416" t="str">
            <v>DREBA2018-22</v>
          </cell>
          <cell r="AK8416" t="str">
            <v>AUTO DR</v>
          </cell>
          <cell r="AM8416" t="str">
            <v>Incentives</v>
          </cell>
        </row>
        <row r="8417">
          <cell r="A8417" t="str">
            <v>8183044</v>
          </cell>
          <cell r="E8417">
            <v>50</v>
          </cell>
          <cell r="S8417" t="str">
            <v>3</v>
          </cell>
          <cell r="AJ8417" t="str">
            <v>DREBA2018-22</v>
          </cell>
          <cell r="AK8417" t="str">
            <v>AUTO DR</v>
          </cell>
          <cell r="AM8417" t="str">
            <v>Incentives</v>
          </cell>
        </row>
        <row r="8418">
          <cell r="A8418" t="str">
            <v>8183044</v>
          </cell>
          <cell r="E8418">
            <v>50</v>
          </cell>
          <cell r="S8418" t="str">
            <v>3</v>
          </cell>
          <cell r="AJ8418" t="str">
            <v>DREBA2018-22</v>
          </cell>
          <cell r="AK8418" t="str">
            <v>AUTO DR</v>
          </cell>
          <cell r="AM8418" t="str">
            <v>Incentives</v>
          </cell>
        </row>
        <row r="8419">
          <cell r="A8419" t="str">
            <v>8183044</v>
          </cell>
          <cell r="E8419">
            <v>50</v>
          </cell>
          <cell r="S8419" t="str">
            <v>3</v>
          </cell>
          <cell r="AJ8419" t="str">
            <v>DREBA2018-22</v>
          </cell>
          <cell r="AK8419" t="str">
            <v>AUTO DR</v>
          </cell>
          <cell r="AM8419" t="str">
            <v>Incentives</v>
          </cell>
        </row>
        <row r="8420">
          <cell r="A8420" t="str">
            <v>8183044</v>
          </cell>
          <cell r="E8420">
            <v>50</v>
          </cell>
          <cell r="S8420" t="str">
            <v>3</v>
          </cell>
          <cell r="AJ8420" t="str">
            <v>DREBA2018-22</v>
          </cell>
          <cell r="AK8420" t="str">
            <v>AUTO DR</v>
          </cell>
          <cell r="AM8420" t="str">
            <v>Incentives</v>
          </cell>
        </row>
        <row r="8421">
          <cell r="A8421" t="str">
            <v>8183044</v>
          </cell>
          <cell r="E8421">
            <v>50</v>
          </cell>
          <cell r="S8421" t="str">
            <v>3</v>
          </cell>
          <cell r="AJ8421" t="str">
            <v>DREBA2018-22</v>
          </cell>
          <cell r="AK8421" t="str">
            <v>AUTO DR</v>
          </cell>
          <cell r="AM8421" t="str">
            <v>Incentives</v>
          </cell>
        </row>
        <row r="8422">
          <cell r="A8422" t="str">
            <v>8183044</v>
          </cell>
          <cell r="E8422">
            <v>50</v>
          </cell>
          <cell r="S8422" t="str">
            <v>3</v>
          </cell>
          <cell r="AJ8422" t="str">
            <v>DREBA2018-22</v>
          </cell>
          <cell r="AK8422" t="str">
            <v>AUTO DR</v>
          </cell>
          <cell r="AM8422" t="str">
            <v>Incentives</v>
          </cell>
        </row>
        <row r="8423">
          <cell r="A8423" t="str">
            <v>8183044</v>
          </cell>
          <cell r="E8423">
            <v>50</v>
          </cell>
          <cell r="S8423" t="str">
            <v>3</v>
          </cell>
          <cell r="AJ8423" t="str">
            <v>DREBA2018-22</v>
          </cell>
          <cell r="AK8423" t="str">
            <v>AUTO DR</v>
          </cell>
          <cell r="AM8423" t="str">
            <v>Incentives</v>
          </cell>
        </row>
        <row r="8424">
          <cell r="A8424" t="str">
            <v>8183044</v>
          </cell>
          <cell r="E8424">
            <v>50</v>
          </cell>
          <cell r="S8424" t="str">
            <v>3</v>
          </cell>
          <cell r="AJ8424" t="str">
            <v>DREBA2018-22</v>
          </cell>
          <cell r="AK8424" t="str">
            <v>AUTO DR</v>
          </cell>
          <cell r="AM8424" t="str">
            <v>Incentives</v>
          </cell>
        </row>
        <row r="8425">
          <cell r="A8425" t="str">
            <v>8183044</v>
          </cell>
          <cell r="E8425">
            <v>50</v>
          </cell>
          <cell r="S8425" t="str">
            <v>3</v>
          </cell>
          <cell r="AJ8425" t="str">
            <v>DREBA2018-22</v>
          </cell>
          <cell r="AK8425" t="str">
            <v>AUTO DR</v>
          </cell>
          <cell r="AM8425" t="str">
            <v>Incentives</v>
          </cell>
        </row>
        <row r="8426">
          <cell r="A8426" t="str">
            <v>8183044</v>
          </cell>
          <cell r="E8426">
            <v>50</v>
          </cell>
          <cell r="S8426" t="str">
            <v>3</v>
          </cell>
          <cell r="AJ8426" t="str">
            <v>DREBA2018-22</v>
          </cell>
          <cell r="AK8426" t="str">
            <v>AUTO DR</v>
          </cell>
          <cell r="AM8426" t="str">
            <v>Incentives</v>
          </cell>
        </row>
        <row r="8427">
          <cell r="A8427" t="str">
            <v>8183044</v>
          </cell>
          <cell r="E8427">
            <v>50</v>
          </cell>
          <cell r="S8427" t="str">
            <v>3</v>
          </cell>
          <cell r="AJ8427" t="str">
            <v>DREBA2018-22</v>
          </cell>
          <cell r="AK8427" t="str">
            <v>AUTO DR</v>
          </cell>
          <cell r="AM8427" t="str">
            <v>Incentives</v>
          </cell>
        </row>
        <row r="8428">
          <cell r="A8428" t="str">
            <v>8183044</v>
          </cell>
          <cell r="E8428">
            <v>50</v>
          </cell>
          <cell r="S8428" t="str">
            <v>3</v>
          </cell>
          <cell r="AJ8428" t="str">
            <v>DREBA2018-22</v>
          </cell>
          <cell r="AK8428" t="str">
            <v>AUTO DR</v>
          </cell>
          <cell r="AM8428" t="str">
            <v>Incentives</v>
          </cell>
        </row>
        <row r="8429">
          <cell r="A8429" t="str">
            <v>8183044</v>
          </cell>
          <cell r="E8429">
            <v>50</v>
          </cell>
          <cell r="S8429" t="str">
            <v>3</v>
          </cell>
          <cell r="AJ8429" t="str">
            <v>DREBA2018-22</v>
          </cell>
          <cell r="AK8429" t="str">
            <v>AUTO DR</v>
          </cell>
          <cell r="AM8429" t="str">
            <v>Incentives</v>
          </cell>
        </row>
        <row r="8430">
          <cell r="A8430" t="str">
            <v>8183044</v>
          </cell>
          <cell r="E8430">
            <v>50</v>
          </cell>
          <cell r="S8430" t="str">
            <v>3</v>
          </cell>
          <cell r="AJ8430" t="str">
            <v>DREBA2018-22</v>
          </cell>
          <cell r="AK8430" t="str">
            <v>AUTO DR</v>
          </cell>
          <cell r="AM8430" t="str">
            <v>Incentives</v>
          </cell>
        </row>
        <row r="8431">
          <cell r="A8431" t="str">
            <v>8183044</v>
          </cell>
          <cell r="E8431">
            <v>50</v>
          </cell>
          <cell r="S8431" t="str">
            <v>3</v>
          </cell>
          <cell r="AJ8431" t="str">
            <v>DREBA2018-22</v>
          </cell>
          <cell r="AK8431" t="str">
            <v>AUTO DR</v>
          </cell>
          <cell r="AM8431" t="str">
            <v>Incentives</v>
          </cell>
        </row>
        <row r="8432">
          <cell r="A8432" t="str">
            <v>8183044</v>
          </cell>
          <cell r="E8432">
            <v>50</v>
          </cell>
          <cell r="S8432" t="str">
            <v>3</v>
          </cell>
          <cell r="AJ8432" t="str">
            <v>DREBA2018-22</v>
          </cell>
          <cell r="AK8432" t="str">
            <v>AUTO DR</v>
          </cell>
          <cell r="AM8432" t="str">
            <v>Incentives</v>
          </cell>
        </row>
        <row r="8433">
          <cell r="A8433" t="str">
            <v>8183044</v>
          </cell>
          <cell r="E8433">
            <v>50</v>
          </cell>
          <cell r="S8433" t="str">
            <v>3</v>
          </cell>
          <cell r="AJ8433" t="str">
            <v>DREBA2018-22</v>
          </cell>
          <cell r="AK8433" t="str">
            <v>AUTO DR</v>
          </cell>
          <cell r="AM8433" t="str">
            <v>Incentives</v>
          </cell>
        </row>
        <row r="8434">
          <cell r="A8434" t="str">
            <v>8183044</v>
          </cell>
          <cell r="E8434">
            <v>50</v>
          </cell>
          <cell r="S8434" t="str">
            <v>3</v>
          </cell>
          <cell r="AJ8434" t="str">
            <v>DREBA2018-22</v>
          </cell>
          <cell r="AK8434" t="str">
            <v>AUTO DR</v>
          </cell>
          <cell r="AM8434" t="str">
            <v>Incentives</v>
          </cell>
        </row>
        <row r="8435">
          <cell r="A8435" t="str">
            <v>8183044</v>
          </cell>
          <cell r="E8435">
            <v>50</v>
          </cell>
          <cell r="S8435" t="str">
            <v>3</v>
          </cell>
          <cell r="AJ8435" t="str">
            <v>DREBA2018-22</v>
          </cell>
          <cell r="AK8435" t="str">
            <v>AUTO DR</v>
          </cell>
          <cell r="AM8435" t="str">
            <v>Incentives</v>
          </cell>
        </row>
        <row r="8436">
          <cell r="A8436" t="str">
            <v>8183044</v>
          </cell>
          <cell r="E8436">
            <v>50</v>
          </cell>
          <cell r="S8436" t="str">
            <v>3</v>
          </cell>
          <cell r="AJ8436" t="str">
            <v>DREBA2018-22</v>
          </cell>
          <cell r="AK8436" t="str">
            <v>AUTO DR</v>
          </cell>
          <cell r="AM8436" t="str">
            <v>Incentives</v>
          </cell>
        </row>
        <row r="8437">
          <cell r="A8437" t="str">
            <v>8183044</v>
          </cell>
          <cell r="E8437">
            <v>50</v>
          </cell>
          <cell r="S8437" t="str">
            <v>3</v>
          </cell>
          <cell r="AJ8437" t="str">
            <v>DREBA2018-22</v>
          </cell>
          <cell r="AK8437" t="str">
            <v>AUTO DR</v>
          </cell>
          <cell r="AM8437" t="str">
            <v>Incentives</v>
          </cell>
        </row>
        <row r="8438">
          <cell r="A8438" t="str">
            <v>8183044</v>
          </cell>
          <cell r="E8438">
            <v>50</v>
          </cell>
          <cell r="S8438" t="str">
            <v>3</v>
          </cell>
          <cell r="AJ8438" t="str">
            <v>DREBA2018-22</v>
          </cell>
          <cell r="AK8438" t="str">
            <v>AUTO DR</v>
          </cell>
          <cell r="AM8438" t="str">
            <v>Incentives</v>
          </cell>
        </row>
        <row r="8439">
          <cell r="A8439" t="str">
            <v>8183044</v>
          </cell>
          <cell r="E8439">
            <v>50</v>
          </cell>
          <cell r="S8439" t="str">
            <v>3</v>
          </cell>
          <cell r="AJ8439" t="str">
            <v>DREBA2018-22</v>
          </cell>
          <cell r="AK8439" t="str">
            <v>AUTO DR</v>
          </cell>
          <cell r="AM8439" t="str">
            <v>Incentives</v>
          </cell>
        </row>
        <row r="8440">
          <cell r="A8440" t="str">
            <v>8183044</v>
          </cell>
          <cell r="E8440">
            <v>50</v>
          </cell>
          <cell r="S8440" t="str">
            <v>3</v>
          </cell>
          <cell r="AJ8440" t="str">
            <v>DREBA2018-22</v>
          </cell>
          <cell r="AK8440" t="str">
            <v>AUTO DR</v>
          </cell>
          <cell r="AM8440" t="str">
            <v>Incentives</v>
          </cell>
        </row>
        <row r="8441">
          <cell r="A8441" t="str">
            <v>8183044</v>
          </cell>
          <cell r="E8441">
            <v>50</v>
          </cell>
          <cell r="S8441" t="str">
            <v>3</v>
          </cell>
          <cell r="AJ8441" t="str">
            <v>DREBA2018-22</v>
          </cell>
          <cell r="AK8441" t="str">
            <v>AUTO DR</v>
          </cell>
          <cell r="AM8441" t="str">
            <v>Incentives</v>
          </cell>
        </row>
        <row r="8442">
          <cell r="A8442" t="str">
            <v>8183044</v>
          </cell>
          <cell r="E8442">
            <v>50</v>
          </cell>
          <cell r="S8442" t="str">
            <v>3</v>
          </cell>
          <cell r="AJ8442" t="str">
            <v>DREBA2018-22</v>
          </cell>
          <cell r="AK8442" t="str">
            <v>AUTO DR</v>
          </cell>
          <cell r="AM8442" t="str">
            <v>Incentives</v>
          </cell>
        </row>
        <row r="8443">
          <cell r="A8443" t="str">
            <v>8183044</v>
          </cell>
          <cell r="E8443">
            <v>50</v>
          </cell>
          <cell r="S8443" t="str">
            <v>3</v>
          </cell>
          <cell r="AJ8443" t="str">
            <v>DREBA2018-22</v>
          </cell>
          <cell r="AK8443" t="str">
            <v>AUTO DR</v>
          </cell>
          <cell r="AM8443" t="str">
            <v>Incentives</v>
          </cell>
        </row>
        <row r="8444">
          <cell r="A8444" t="str">
            <v>8183044</v>
          </cell>
          <cell r="E8444">
            <v>50</v>
          </cell>
          <cell r="S8444" t="str">
            <v>3</v>
          </cell>
          <cell r="AJ8444" t="str">
            <v>DREBA2018-22</v>
          </cell>
          <cell r="AK8444" t="str">
            <v>AUTO DR</v>
          </cell>
          <cell r="AM8444" t="str">
            <v>Incentives</v>
          </cell>
        </row>
        <row r="8445">
          <cell r="A8445" t="str">
            <v>8183044</v>
          </cell>
          <cell r="E8445">
            <v>50</v>
          </cell>
          <cell r="S8445" t="str">
            <v>3</v>
          </cell>
          <cell r="AJ8445" t="str">
            <v>DREBA2018-22</v>
          </cell>
          <cell r="AK8445" t="str">
            <v>AUTO DR</v>
          </cell>
          <cell r="AM8445" t="str">
            <v>Incentives</v>
          </cell>
        </row>
        <row r="8446">
          <cell r="A8446" t="str">
            <v>8183044</v>
          </cell>
          <cell r="E8446">
            <v>50</v>
          </cell>
          <cell r="S8446" t="str">
            <v>3</v>
          </cell>
          <cell r="AJ8446" t="str">
            <v>DREBA2018-22</v>
          </cell>
          <cell r="AK8446" t="str">
            <v>AUTO DR</v>
          </cell>
          <cell r="AM8446" t="str">
            <v>Incentives</v>
          </cell>
        </row>
        <row r="8447">
          <cell r="A8447" t="str">
            <v>8183044</v>
          </cell>
          <cell r="E8447">
            <v>50</v>
          </cell>
          <cell r="S8447" t="str">
            <v>3</v>
          </cell>
          <cell r="AJ8447" t="str">
            <v>DREBA2018-22</v>
          </cell>
          <cell r="AK8447" t="str">
            <v>AUTO DR</v>
          </cell>
          <cell r="AM8447" t="str">
            <v>Incentives</v>
          </cell>
        </row>
        <row r="8448">
          <cell r="A8448" t="str">
            <v>8183044</v>
          </cell>
          <cell r="E8448">
            <v>50</v>
          </cell>
          <cell r="S8448" t="str">
            <v>3</v>
          </cell>
          <cell r="AJ8448" t="str">
            <v>DREBA2018-22</v>
          </cell>
          <cell r="AK8448" t="str">
            <v>AUTO DR</v>
          </cell>
          <cell r="AM8448" t="str">
            <v>Incentives</v>
          </cell>
        </row>
        <row r="8449">
          <cell r="A8449" t="str">
            <v>8183044</v>
          </cell>
          <cell r="E8449">
            <v>50</v>
          </cell>
          <cell r="S8449" t="str">
            <v>3</v>
          </cell>
          <cell r="AJ8449" t="str">
            <v>DREBA2018-22</v>
          </cell>
          <cell r="AK8449" t="str">
            <v>AUTO DR</v>
          </cell>
          <cell r="AM8449" t="str">
            <v>Incentives</v>
          </cell>
        </row>
        <row r="8450">
          <cell r="A8450" t="str">
            <v>8183044</v>
          </cell>
          <cell r="E8450">
            <v>50</v>
          </cell>
          <cell r="S8450" t="str">
            <v>3</v>
          </cell>
          <cell r="AJ8450" t="str">
            <v>DREBA2018-22</v>
          </cell>
          <cell r="AK8450" t="str">
            <v>AUTO DR</v>
          </cell>
          <cell r="AM8450" t="str">
            <v>Incentives</v>
          </cell>
        </row>
        <row r="8451">
          <cell r="A8451" t="str">
            <v>8183044</v>
          </cell>
          <cell r="E8451">
            <v>50</v>
          </cell>
          <cell r="S8451" t="str">
            <v>3</v>
          </cell>
          <cell r="AJ8451" t="str">
            <v>DREBA2018-22</v>
          </cell>
          <cell r="AK8451" t="str">
            <v>AUTO DR</v>
          </cell>
          <cell r="AM8451" t="str">
            <v>Incentives</v>
          </cell>
        </row>
        <row r="8452">
          <cell r="A8452" t="str">
            <v>8183044</v>
          </cell>
          <cell r="E8452">
            <v>50</v>
          </cell>
          <cell r="S8452" t="str">
            <v>3</v>
          </cell>
          <cell r="AJ8452" t="str">
            <v>DREBA2018-22</v>
          </cell>
          <cell r="AK8452" t="str">
            <v>AUTO DR</v>
          </cell>
          <cell r="AM8452" t="str">
            <v>Incentives</v>
          </cell>
        </row>
        <row r="8453">
          <cell r="A8453" t="str">
            <v>8183044</v>
          </cell>
          <cell r="E8453">
            <v>50</v>
          </cell>
          <cell r="S8453" t="str">
            <v>3</v>
          </cell>
          <cell r="AJ8453" t="str">
            <v>DREBA2018-22</v>
          </cell>
          <cell r="AK8453" t="str">
            <v>AUTO DR</v>
          </cell>
          <cell r="AM8453" t="str">
            <v>Incentives</v>
          </cell>
        </row>
        <row r="8454">
          <cell r="A8454" t="str">
            <v>8183044</v>
          </cell>
          <cell r="E8454">
            <v>50</v>
          </cell>
          <cell r="S8454" t="str">
            <v>3</v>
          </cell>
          <cell r="AJ8454" t="str">
            <v>DREBA2018-22</v>
          </cell>
          <cell r="AK8454" t="str">
            <v>AUTO DR</v>
          </cell>
          <cell r="AM8454" t="str">
            <v>Incentives</v>
          </cell>
        </row>
        <row r="8455">
          <cell r="A8455" t="str">
            <v>8183044</v>
          </cell>
          <cell r="E8455">
            <v>50</v>
          </cell>
          <cell r="S8455" t="str">
            <v>3</v>
          </cell>
          <cell r="AJ8455" t="str">
            <v>DREBA2018-22</v>
          </cell>
          <cell r="AK8455" t="str">
            <v>AUTO DR</v>
          </cell>
          <cell r="AM8455" t="str">
            <v>Incentives</v>
          </cell>
        </row>
        <row r="8456">
          <cell r="A8456" t="str">
            <v>8183044</v>
          </cell>
          <cell r="E8456">
            <v>50</v>
          </cell>
          <cell r="S8456" t="str">
            <v>3</v>
          </cell>
          <cell r="AJ8456" t="str">
            <v>DREBA2018-22</v>
          </cell>
          <cell r="AK8456" t="str">
            <v>AUTO DR</v>
          </cell>
          <cell r="AM8456" t="str">
            <v>Incentives</v>
          </cell>
        </row>
        <row r="8457">
          <cell r="A8457" t="str">
            <v>8183044</v>
          </cell>
          <cell r="E8457">
            <v>50</v>
          </cell>
          <cell r="S8457" t="str">
            <v>3</v>
          </cell>
          <cell r="AJ8457" t="str">
            <v>DREBA2018-22</v>
          </cell>
          <cell r="AK8457" t="str">
            <v>AUTO DR</v>
          </cell>
          <cell r="AM8457" t="str">
            <v>Incentives</v>
          </cell>
        </row>
        <row r="8458">
          <cell r="A8458" t="str">
            <v>8183044</v>
          </cell>
          <cell r="E8458">
            <v>50</v>
          </cell>
          <cell r="S8458" t="str">
            <v>3</v>
          </cell>
          <cell r="AJ8458" t="str">
            <v>DREBA2018-22</v>
          </cell>
          <cell r="AK8458" t="str">
            <v>AUTO DR</v>
          </cell>
          <cell r="AM8458" t="str">
            <v>Incentives</v>
          </cell>
        </row>
        <row r="8459">
          <cell r="A8459" t="str">
            <v>8183044</v>
          </cell>
          <cell r="E8459">
            <v>50</v>
          </cell>
          <cell r="S8459" t="str">
            <v>3</v>
          </cell>
          <cell r="AJ8459" t="str">
            <v>DREBA2018-22</v>
          </cell>
          <cell r="AK8459" t="str">
            <v>AUTO DR</v>
          </cell>
          <cell r="AM8459" t="str">
            <v>Incentives</v>
          </cell>
        </row>
        <row r="8460">
          <cell r="A8460" t="str">
            <v>8183044</v>
          </cell>
          <cell r="E8460">
            <v>50</v>
          </cell>
          <cell r="S8460" t="str">
            <v>3</v>
          </cell>
          <cell r="AJ8460" t="str">
            <v>DREBA2018-22</v>
          </cell>
          <cell r="AK8460" t="str">
            <v>AUTO DR</v>
          </cell>
          <cell r="AM8460" t="str">
            <v>Incentives</v>
          </cell>
        </row>
        <row r="8461">
          <cell r="A8461" t="str">
            <v>8183044</v>
          </cell>
          <cell r="E8461">
            <v>50</v>
          </cell>
          <cell r="S8461" t="str">
            <v>3</v>
          </cell>
          <cell r="AJ8461" t="str">
            <v>DREBA2018-22</v>
          </cell>
          <cell r="AK8461" t="str">
            <v>AUTO DR</v>
          </cell>
          <cell r="AM8461" t="str">
            <v>Incentives</v>
          </cell>
        </row>
        <row r="8462">
          <cell r="A8462" t="str">
            <v>8183044</v>
          </cell>
          <cell r="E8462">
            <v>50</v>
          </cell>
          <cell r="S8462" t="str">
            <v>3</v>
          </cell>
          <cell r="AJ8462" t="str">
            <v>DREBA2018-22</v>
          </cell>
          <cell r="AK8462" t="str">
            <v>AUTO DR</v>
          </cell>
          <cell r="AM8462" t="str">
            <v>Incentives</v>
          </cell>
        </row>
        <row r="8463">
          <cell r="A8463" t="str">
            <v>8183044</v>
          </cell>
          <cell r="E8463">
            <v>50</v>
          </cell>
          <cell r="S8463" t="str">
            <v>3</v>
          </cell>
          <cell r="AJ8463" t="str">
            <v>DREBA2018-22</v>
          </cell>
          <cell r="AK8463" t="str">
            <v>AUTO DR</v>
          </cell>
          <cell r="AM8463" t="str">
            <v>Incentives</v>
          </cell>
        </row>
        <row r="8464">
          <cell r="A8464" t="str">
            <v>8183044</v>
          </cell>
          <cell r="E8464">
            <v>50</v>
          </cell>
          <cell r="S8464" t="str">
            <v>3</v>
          </cell>
          <cell r="AJ8464" t="str">
            <v>DREBA2018-22</v>
          </cell>
          <cell r="AK8464" t="str">
            <v>AUTO DR</v>
          </cell>
          <cell r="AM8464" t="str">
            <v>Incentives</v>
          </cell>
        </row>
        <row r="8465">
          <cell r="A8465" t="str">
            <v>8183044</v>
          </cell>
          <cell r="E8465">
            <v>50</v>
          </cell>
          <cell r="S8465" t="str">
            <v>3</v>
          </cell>
          <cell r="AJ8465" t="str">
            <v>DREBA2018-22</v>
          </cell>
          <cell r="AK8465" t="str">
            <v>AUTO DR</v>
          </cell>
          <cell r="AM8465" t="str">
            <v>Incentives</v>
          </cell>
        </row>
        <row r="8466">
          <cell r="A8466" t="str">
            <v>8183044</v>
          </cell>
          <cell r="E8466">
            <v>50</v>
          </cell>
          <cell r="S8466" t="str">
            <v>3</v>
          </cell>
          <cell r="AJ8466" t="str">
            <v>DREBA2018-22</v>
          </cell>
          <cell r="AK8466" t="str">
            <v>AUTO DR</v>
          </cell>
          <cell r="AM8466" t="str">
            <v>Incentives</v>
          </cell>
        </row>
        <row r="8467">
          <cell r="A8467" t="str">
            <v>8183044</v>
          </cell>
          <cell r="E8467">
            <v>50</v>
          </cell>
          <cell r="S8467" t="str">
            <v>3</v>
          </cell>
          <cell r="AJ8467" t="str">
            <v>DREBA2018-22</v>
          </cell>
          <cell r="AK8467" t="str">
            <v>AUTO DR</v>
          </cell>
          <cell r="AM8467" t="str">
            <v>Incentives</v>
          </cell>
        </row>
        <row r="8468">
          <cell r="A8468" t="str">
            <v>8183044</v>
          </cell>
          <cell r="E8468">
            <v>50</v>
          </cell>
          <cell r="S8468" t="str">
            <v>3</v>
          </cell>
          <cell r="AJ8468" t="str">
            <v>DREBA2018-22</v>
          </cell>
          <cell r="AK8468" t="str">
            <v>AUTO DR</v>
          </cell>
          <cell r="AM8468" t="str">
            <v>Incentives</v>
          </cell>
        </row>
        <row r="8469">
          <cell r="A8469" t="str">
            <v>8183044</v>
          </cell>
          <cell r="E8469">
            <v>50</v>
          </cell>
          <cell r="S8469" t="str">
            <v>3</v>
          </cell>
          <cell r="AJ8469" t="str">
            <v>DREBA2018-22</v>
          </cell>
          <cell r="AK8469" t="str">
            <v>AUTO DR</v>
          </cell>
          <cell r="AM8469" t="str">
            <v>Incentives</v>
          </cell>
        </row>
        <row r="8470">
          <cell r="A8470" t="str">
            <v>8183044</v>
          </cell>
          <cell r="E8470">
            <v>50</v>
          </cell>
          <cell r="S8470" t="str">
            <v>3</v>
          </cell>
          <cell r="AJ8470" t="str">
            <v>DREBA2018-22</v>
          </cell>
          <cell r="AK8470" t="str">
            <v>AUTO DR</v>
          </cell>
          <cell r="AM8470" t="str">
            <v>Incentives</v>
          </cell>
        </row>
        <row r="8471">
          <cell r="A8471" t="str">
            <v>8183044</v>
          </cell>
          <cell r="E8471">
            <v>50</v>
          </cell>
          <cell r="S8471" t="str">
            <v>3</v>
          </cell>
          <cell r="AJ8471" t="str">
            <v>DREBA2018-22</v>
          </cell>
          <cell r="AK8471" t="str">
            <v>AUTO DR</v>
          </cell>
          <cell r="AM8471" t="str">
            <v>Incentives</v>
          </cell>
        </row>
        <row r="8472">
          <cell r="A8472" t="str">
            <v>8183044</v>
          </cell>
          <cell r="E8472">
            <v>50</v>
          </cell>
          <cell r="S8472" t="str">
            <v>3</v>
          </cell>
          <cell r="AJ8472" t="str">
            <v>DREBA2018-22</v>
          </cell>
          <cell r="AK8472" t="str">
            <v>AUTO DR</v>
          </cell>
          <cell r="AM8472" t="str">
            <v>Incentives</v>
          </cell>
        </row>
        <row r="8473">
          <cell r="A8473" t="str">
            <v>8183044</v>
          </cell>
          <cell r="E8473">
            <v>50</v>
          </cell>
          <cell r="S8473" t="str">
            <v>3</v>
          </cell>
          <cell r="AJ8473" t="str">
            <v>DREBA2018-22</v>
          </cell>
          <cell r="AK8473" t="str">
            <v>AUTO DR</v>
          </cell>
          <cell r="AM8473" t="str">
            <v>Incentives</v>
          </cell>
        </row>
        <row r="8474">
          <cell r="A8474" t="str">
            <v>8183044</v>
          </cell>
          <cell r="E8474">
            <v>50</v>
          </cell>
          <cell r="S8474" t="str">
            <v>3</v>
          </cell>
          <cell r="AJ8474" t="str">
            <v>DREBA2018-22</v>
          </cell>
          <cell r="AK8474" t="str">
            <v>AUTO DR</v>
          </cell>
          <cell r="AM8474" t="str">
            <v>Incentives</v>
          </cell>
        </row>
        <row r="8475">
          <cell r="A8475" t="str">
            <v>8183044</v>
          </cell>
          <cell r="E8475">
            <v>50</v>
          </cell>
          <cell r="S8475" t="str">
            <v>3</v>
          </cell>
          <cell r="AJ8475" t="str">
            <v>DREBA2018-22</v>
          </cell>
          <cell r="AK8475" t="str">
            <v>AUTO DR</v>
          </cell>
          <cell r="AM8475" t="str">
            <v>Incentives</v>
          </cell>
        </row>
        <row r="8476">
          <cell r="A8476" t="str">
            <v>8183044</v>
          </cell>
          <cell r="E8476">
            <v>50</v>
          </cell>
          <cell r="S8476" t="str">
            <v>3</v>
          </cell>
          <cell r="AJ8476" t="str">
            <v>DREBA2018-22</v>
          </cell>
          <cell r="AK8476" t="str">
            <v>AUTO DR</v>
          </cell>
          <cell r="AM8476" t="str">
            <v>Incentives</v>
          </cell>
        </row>
        <row r="8477">
          <cell r="A8477" t="str">
            <v>8183044</v>
          </cell>
          <cell r="E8477">
            <v>50</v>
          </cell>
          <cell r="S8477" t="str">
            <v>3</v>
          </cell>
          <cell r="AJ8477" t="str">
            <v>DREBA2018-22</v>
          </cell>
          <cell r="AK8477" t="str">
            <v>AUTO DR</v>
          </cell>
          <cell r="AM8477" t="str">
            <v>Incentives</v>
          </cell>
        </row>
        <row r="8478">
          <cell r="A8478" t="str">
            <v>8183044</v>
          </cell>
          <cell r="E8478">
            <v>50</v>
          </cell>
          <cell r="S8478" t="str">
            <v>3</v>
          </cell>
          <cell r="AJ8478" t="str">
            <v>DREBA2018-22</v>
          </cell>
          <cell r="AK8478" t="str">
            <v>AUTO DR</v>
          </cell>
          <cell r="AM8478" t="str">
            <v>Incentives</v>
          </cell>
        </row>
        <row r="8479">
          <cell r="A8479" t="str">
            <v>8183044</v>
          </cell>
          <cell r="E8479">
            <v>50</v>
          </cell>
          <cell r="S8479" t="str">
            <v>3</v>
          </cell>
          <cell r="AJ8479" t="str">
            <v>DREBA2018-22</v>
          </cell>
          <cell r="AK8479" t="str">
            <v>AUTO DR</v>
          </cell>
          <cell r="AM8479" t="str">
            <v>Incentives</v>
          </cell>
        </row>
        <row r="8480">
          <cell r="A8480" t="str">
            <v>8183044</v>
          </cell>
          <cell r="E8480">
            <v>50</v>
          </cell>
          <cell r="S8480" t="str">
            <v>3</v>
          </cell>
          <cell r="AJ8480" t="str">
            <v>DREBA2018-22</v>
          </cell>
          <cell r="AK8480" t="str">
            <v>AUTO DR</v>
          </cell>
          <cell r="AM8480" t="str">
            <v>Incentives</v>
          </cell>
        </row>
        <row r="8481">
          <cell r="A8481" t="str">
            <v>8183044</v>
          </cell>
          <cell r="E8481">
            <v>50</v>
          </cell>
          <cell r="S8481" t="str">
            <v>3</v>
          </cell>
          <cell r="AJ8481" t="str">
            <v>DREBA2018-22</v>
          </cell>
          <cell r="AK8481" t="str">
            <v>AUTO DR</v>
          </cell>
          <cell r="AM8481" t="str">
            <v>Incentives</v>
          </cell>
        </row>
        <row r="8482">
          <cell r="A8482" t="str">
            <v>8183044</v>
          </cell>
          <cell r="E8482">
            <v>50</v>
          </cell>
          <cell r="S8482" t="str">
            <v>3</v>
          </cell>
          <cell r="AJ8482" t="str">
            <v>DREBA2018-22</v>
          </cell>
          <cell r="AK8482" t="str">
            <v>AUTO DR</v>
          </cell>
          <cell r="AM8482" t="str">
            <v>Incentives</v>
          </cell>
        </row>
        <row r="8483">
          <cell r="A8483" t="str">
            <v>8183044</v>
          </cell>
          <cell r="E8483">
            <v>50</v>
          </cell>
          <cell r="S8483" t="str">
            <v>3</v>
          </cell>
          <cell r="AJ8483" t="str">
            <v>DREBA2018-22</v>
          </cell>
          <cell r="AK8483" t="str">
            <v>AUTO DR</v>
          </cell>
          <cell r="AM8483" t="str">
            <v>Incentives</v>
          </cell>
        </row>
        <row r="8484">
          <cell r="A8484" t="str">
            <v>8183044</v>
          </cell>
          <cell r="E8484">
            <v>50</v>
          </cell>
          <cell r="S8484" t="str">
            <v>3</v>
          </cell>
          <cell r="AJ8484" t="str">
            <v>DREBA2018-22</v>
          </cell>
          <cell r="AK8484" t="str">
            <v>AUTO DR</v>
          </cell>
          <cell r="AM8484" t="str">
            <v>Incentives</v>
          </cell>
        </row>
        <row r="8485">
          <cell r="A8485" t="str">
            <v>8183044</v>
          </cell>
          <cell r="E8485">
            <v>50</v>
          </cell>
          <cell r="S8485" t="str">
            <v>3</v>
          </cell>
          <cell r="AJ8485" t="str">
            <v>DREBA2018-22</v>
          </cell>
          <cell r="AK8485" t="str">
            <v>AUTO DR</v>
          </cell>
          <cell r="AM8485" t="str">
            <v>Incentives</v>
          </cell>
        </row>
        <row r="8486">
          <cell r="A8486" t="str">
            <v>8183044</v>
          </cell>
          <cell r="E8486">
            <v>50</v>
          </cell>
          <cell r="S8486" t="str">
            <v>3</v>
          </cell>
          <cell r="AJ8486" t="str">
            <v>DREBA2018-22</v>
          </cell>
          <cell r="AK8486" t="str">
            <v>AUTO DR</v>
          </cell>
          <cell r="AM8486" t="str">
            <v>Incentives</v>
          </cell>
        </row>
        <row r="8487">
          <cell r="A8487" t="str">
            <v>8183044</v>
          </cell>
          <cell r="E8487">
            <v>50</v>
          </cell>
          <cell r="S8487" t="str">
            <v>3</v>
          </cell>
          <cell r="AJ8487" t="str">
            <v>DREBA2018-22</v>
          </cell>
          <cell r="AK8487" t="str">
            <v>AUTO DR</v>
          </cell>
          <cell r="AM8487" t="str">
            <v>Incentives</v>
          </cell>
        </row>
        <row r="8488">
          <cell r="A8488" t="str">
            <v>8183044</v>
          </cell>
          <cell r="E8488">
            <v>50</v>
          </cell>
          <cell r="S8488" t="str">
            <v>3</v>
          </cell>
          <cell r="AJ8488" t="str">
            <v>DREBA2018-22</v>
          </cell>
          <cell r="AK8488" t="str">
            <v>AUTO DR</v>
          </cell>
          <cell r="AM8488" t="str">
            <v>Incentives</v>
          </cell>
        </row>
        <row r="8489">
          <cell r="A8489" t="str">
            <v>8183044</v>
          </cell>
          <cell r="E8489">
            <v>50</v>
          </cell>
          <cell r="S8489" t="str">
            <v>3</v>
          </cell>
          <cell r="AJ8489" t="str">
            <v>DREBA2018-22</v>
          </cell>
          <cell r="AK8489" t="str">
            <v>AUTO DR</v>
          </cell>
          <cell r="AM8489" t="str">
            <v>Incentives</v>
          </cell>
        </row>
        <row r="8490">
          <cell r="A8490" t="str">
            <v>8183044</v>
          </cell>
          <cell r="E8490">
            <v>50</v>
          </cell>
          <cell r="S8490" t="str">
            <v>3</v>
          </cell>
          <cell r="AJ8490" t="str">
            <v>DREBA2018-22</v>
          </cell>
          <cell r="AK8490" t="str">
            <v>AUTO DR</v>
          </cell>
          <cell r="AM8490" t="str">
            <v>Incentives</v>
          </cell>
        </row>
        <row r="8491">
          <cell r="A8491" t="str">
            <v>8183044</v>
          </cell>
          <cell r="E8491">
            <v>50</v>
          </cell>
          <cell r="S8491" t="str">
            <v>3</v>
          </cell>
          <cell r="AJ8491" t="str">
            <v>DREBA2018-22</v>
          </cell>
          <cell r="AK8491" t="str">
            <v>AUTO DR</v>
          </cell>
          <cell r="AM8491" t="str">
            <v>Incentives</v>
          </cell>
        </row>
        <row r="8492">
          <cell r="A8492" t="str">
            <v>8183044</v>
          </cell>
          <cell r="E8492">
            <v>50</v>
          </cell>
          <cell r="S8492" t="str">
            <v>3</v>
          </cell>
          <cell r="AJ8492" t="str">
            <v>DREBA2018-22</v>
          </cell>
          <cell r="AK8492" t="str">
            <v>AUTO DR</v>
          </cell>
          <cell r="AM8492" t="str">
            <v>Incentives</v>
          </cell>
        </row>
        <row r="8493">
          <cell r="A8493" t="str">
            <v>8183044</v>
          </cell>
          <cell r="E8493">
            <v>50</v>
          </cell>
          <cell r="S8493" t="str">
            <v>3</v>
          </cell>
          <cell r="AJ8493" t="str">
            <v>DREBA2018-22</v>
          </cell>
          <cell r="AK8493" t="str">
            <v>AUTO DR</v>
          </cell>
          <cell r="AM8493" t="str">
            <v>Incentives</v>
          </cell>
        </row>
        <row r="8494">
          <cell r="A8494" t="str">
            <v>8183044</v>
          </cell>
          <cell r="E8494">
            <v>50</v>
          </cell>
          <cell r="S8494" t="str">
            <v>3</v>
          </cell>
          <cell r="AJ8494" t="str">
            <v>DREBA2018-22</v>
          </cell>
          <cell r="AK8494" t="str">
            <v>AUTO DR</v>
          </cell>
          <cell r="AM8494" t="str">
            <v>Incentives</v>
          </cell>
        </row>
        <row r="8495">
          <cell r="A8495" t="str">
            <v>8183044</v>
          </cell>
          <cell r="E8495">
            <v>50</v>
          </cell>
          <cell r="S8495" t="str">
            <v>3</v>
          </cell>
          <cell r="AJ8495" t="str">
            <v>DREBA2018-22</v>
          </cell>
          <cell r="AK8495" t="str">
            <v>AUTO DR</v>
          </cell>
          <cell r="AM8495" t="str">
            <v>Incentives</v>
          </cell>
        </row>
        <row r="8496">
          <cell r="A8496" t="str">
            <v>8183044</v>
          </cell>
          <cell r="E8496">
            <v>50</v>
          </cell>
          <cell r="S8496" t="str">
            <v>3</v>
          </cell>
          <cell r="AJ8496" t="str">
            <v>DREBA2018-22</v>
          </cell>
          <cell r="AK8496" t="str">
            <v>AUTO DR</v>
          </cell>
          <cell r="AM8496" t="str">
            <v>Incentives</v>
          </cell>
        </row>
        <row r="8497">
          <cell r="A8497" t="str">
            <v>8183044</v>
          </cell>
          <cell r="E8497">
            <v>50</v>
          </cell>
          <cell r="S8497" t="str">
            <v>3</v>
          </cell>
          <cell r="AJ8497" t="str">
            <v>DREBA2018-22</v>
          </cell>
          <cell r="AK8497" t="str">
            <v>AUTO DR</v>
          </cell>
          <cell r="AM8497" t="str">
            <v>Incentives</v>
          </cell>
        </row>
        <row r="8498">
          <cell r="A8498" t="str">
            <v>8183044</v>
          </cell>
          <cell r="E8498">
            <v>50</v>
          </cell>
          <cell r="S8498" t="str">
            <v>3</v>
          </cell>
          <cell r="AJ8498" t="str">
            <v>DREBA2018-22</v>
          </cell>
          <cell r="AK8498" t="str">
            <v>AUTO DR</v>
          </cell>
          <cell r="AM8498" t="str">
            <v>Incentives</v>
          </cell>
        </row>
        <row r="8499">
          <cell r="A8499" t="str">
            <v>8183044</v>
          </cell>
          <cell r="E8499">
            <v>50</v>
          </cell>
          <cell r="S8499" t="str">
            <v>3</v>
          </cell>
          <cell r="AJ8499" t="str">
            <v>DREBA2018-22</v>
          </cell>
          <cell r="AK8499" t="str">
            <v>AUTO DR</v>
          </cell>
          <cell r="AM8499" t="str">
            <v>Incentives</v>
          </cell>
        </row>
        <row r="8500">
          <cell r="A8500" t="str">
            <v>8183044</v>
          </cell>
          <cell r="E8500">
            <v>50</v>
          </cell>
          <cell r="S8500" t="str">
            <v>3</v>
          </cell>
          <cell r="AJ8500" t="str">
            <v>DREBA2018-22</v>
          </cell>
          <cell r="AK8500" t="str">
            <v>AUTO DR</v>
          </cell>
          <cell r="AM8500" t="str">
            <v>Incentives</v>
          </cell>
        </row>
        <row r="8501">
          <cell r="A8501" t="str">
            <v>8183044</v>
          </cell>
          <cell r="E8501">
            <v>50</v>
          </cell>
          <cell r="S8501" t="str">
            <v>3</v>
          </cell>
          <cell r="AJ8501" t="str">
            <v>DREBA2018-22</v>
          </cell>
          <cell r="AK8501" t="str">
            <v>AUTO DR</v>
          </cell>
          <cell r="AM8501" t="str">
            <v>Incentives</v>
          </cell>
        </row>
        <row r="8502">
          <cell r="A8502" t="str">
            <v>8183044</v>
          </cell>
          <cell r="E8502">
            <v>50</v>
          </cell>
          <cell r="S8502" t="str">
            <v>3</v>
          </cell>
          <cell r="AJ8502" t="str">
            <v>DREBA2018-22</v>
          </cell>
          <cell r="AK8502" t="str">
            <v>AUTO DR</v>
          </cell>
          <cell r="AM8502" t="str">
            <v>Incentives</v>
          </cell>
        </row>
        <row r="8503">
          <cell r="A8503" t="str">
            <v>8183044</v>
          </cell>
          <cell r="E8503">
            <v>50</v>
          </cell>
          <cell r="S8503" t="str">
            <v>3</v>
          </cell>
          <cell r="AJ8503" t="str">
            <v>DREBA2018-22</v>
          </cell>
          <cell r="AK8503" t="str">
            <v>AUTO DR</v>
          </cell>
          <cell r="AM8503" t="str">
            <v>Incentives</v>
          </cell>
        </row>
        <row r="8504">
          <cell r="A8504" t="str">
            <v>8183044</v>
          </cell>
          <cell r="E8504">
            <v>50</v>
          </cell>
          <cell r="S8504" t="str">
            <v>3</v>
          </cell>
          <cell r="AJ8504" t="str">
            <v>DREBA2018-22</v>
          </cell>
          <cell r="AK8504" t="str">
            <v>AUTO DR</v>
          </cell>
          <cell r="AM8504" t="str">
            <v>Incentives</v>
          </cell>
        </row>
        <row r="8505">
          <cell r="A8505" t="str">
            <v>8183044</v>
          </cell>
          <cell r="E8505">
            <v>50</v>
          </cell>
          <cell r="S8505" t="str">
            <v>3</v>
          </cell>
          <cell r="AJ8505" t="str">
            <v>DREBA2018-22</v>
          </cell>
          <cell r="AK8505" t="str">
            <v>AUTO DR</v>
          </cell>
          <cell r="AM8505" t="str">
            <v>Incentives</v>
          </cell>
        </row>
        <row r="8506">
          <cell r="A8506" t="str">
            <v>8183044</v>
          </cell>
          <cell r="E8506">
            <v>50</v>
          </cell>
          <cell r="S8506" t="str">
            <v>3</v>
          </cell>
          <cell r="AJ8506" t="str">
            <v>DREBA2018-22</v>
          </cell>
          <cell r="AK8506" t="str">
            <v>AUTO DR</v>
          </cell>
          <cell r="AM8506" t="str">
            <v>Incentives</v>
          </cell>
        </row>
        <row r="8507">
          <cell r="A8507" t="str">
            <v>8183044</v>
          </cell>
          <cell r="E8507">
            <v>50</v>
          </cell>
          <cell r="S8507" t="str">
            <v>3</v>
          </cell>
          <cell r="AJ8507" t="str">
            <v>DREBA2018-22</v>
          </cell>
          <cell r="AK8507" t="str">
            <v>AUTO DR</v>
          </cell>
          <cell r="AM8507" t="str">
            <v>Incentives</v>
          </cell>
        </row>
        <row r="8508">
          <cell r="A8508" t="str">
            <v>8183044</v>
          </cell>
          <cell r="E8508">
            <v>50</v>
          </cell>
          <cell r="S8508" t="str">
            <v>3</v>
          </cell>
          <cell r="AJ8508" t="str">
            <v>DREBA2018-22</v>
          </cell>
          <cell r="AK8508" t="str">
            <v>AUTO DR</v>
          </cell>
          <cell r="AM8508" t="str">
            <v>Incentives</v>
          </cell>
        </row>
        <row r="8509">
          <cell r="A8509" t="str">
            <v>8183044</v>
          </cell>
          <cell r="E8509">
            <v>50</v>
          </cell>
          <cell r="S8509" t="str">
            <v>3</v>
          </cell>
          <cell r="AJ8509" t="str">
            <v>DREBA2018-22</v>
          </cell>
          <cell r="AK8509" t="str">
            <v>AUTO DR</v>
          </cell>
          <cell r="AM8509" t="str">
            <v>Incentives</v>
          </cell>
        </row>
        <row r="8510">
          <cell r="A8510" t="str">
            <v>8183044</v>
          </cell>
          <cell r="E8510">
            <v>50</v>
          </cell>
          <cell r="S8510" t="str">
            <v>3</v>
          </cell>
          <cell r="AJ8510" t="str">
            <v>DREBA2018-22</v>
          </cell>
          <cell r="AK8510" t="str">
            <v>AUTO DR</v>
          </cell>
          <cell r="AM8510" t="str">
            <v>Incentives</v>
          </cell>
        </row>
        <row r="8511">
          <cell r="A8511" t="str">
            <v>8183044</v>
          </cell>
          <cell r="E8511">
            <v>50</v>
          </cell>
          <cell r="S8511" t="str">
            <v>3</v>
          </cell>
          <cell r="AJ8511" t="str">
            <v>DREBA2018-22</v>
          </cell>
          <cell r="AK8511" t="str">
            <v>AUTO DR</v>
          </cell>
          <cell r="AM8511" t="str">
            <v>Incentives</v>
          </cell>
        </row>
        <row r="8512">
          <cell r="A8512" t="str">
            <v>8183044</v>
          </cell>
          <cell r="E8512">
            <v>50</v>
          </cell>
          <cell r="S8512" t="str">
            <v>3</v>
          </cell>
          <cell r="AJ8512" t="str">
            <v>DREBA2018-22</v>
          </cell>
          <cell r="AK8512" t="str">
            <v>AUTO DR</v>
          </cell>
          <cell r="AM8512" t="str">
            <v>Incentives</v>
          </cell>
        </row>
        <row r="8513">
          <cell r="A8513" t="str">
            <v>8183044</v>
          </cell>
          <cell r="E8513">
            <v>50</v>
          </cell>
          <cell r="S8513" t="str">
            <v>3</v>
          </cell>
          <cell r="AJ8513" t="str">
            <v>DREBA2018-22</v>
          </cell>
          <cell r="AK8513" t="str">
            <v>AUTO DR</v>
          </cell>
          <cell r="AM8513" t="str">
            <v>Incentives</v>
          </cell>
        </row>
        <row r="8514">
          <cell r="A8514" t="str">
            <v>8183044</v>
          </cell>
          <cell r="E8514">
            <v>50</v>
          </cell>
          <cell r="S8514" t="str">
            <v>3</v>
          </cell>
          <cell r="AJ8514" t="str">
            <v>DREBA2018-22</v>
          </cell>
          <cell r="AK8514" t="str">
            <v>AUTO DR</v>
          </cell>
          <cell r="AM8514" t="str">
            <v>Incentives</v>
          </cell>
        </row>
        <row r="8515">
          <cell r="A8515" t="str">
            <v>8183044</v>
          </cell>
          <cell r="E8515">
            <v>50</v>
          </cell>
          <cell r="S8515" t="str">
            <v>3</v>
          </cell>
          <cell r="AJ8515" t="str">
            <v>DREBA2018-22</v>
          </cell>
          <cell r="AK8515" t="str">
            <v>AUTO DR</v>
          </cell>
          <cell r="AM8515" t="str">
            <v>Incentives</v>
          </cell>
        </row>
        <row r="8516">
          <cell r="A8516" t="str">
            <v>8183044</v>
          </cell>
          <cell r="E8516">
            <v>50</v>
          </cell>
          <cell r="S8516" t="str">
            <v>3</v>
          </cell>
          <cell r="AJ8516" t="str">
            <v>DREBA2018-22</v>
          </cell>
          <cell r="AK8516" t="str">
            <v>AUTO DR</v>
          </cell>
          <cell r="AM8516" t="str">
            <v>Incentives</v>
          </cell>
        </row>
        <row r="8517">
          <cell r="A8517" t="str">
            <v>8183044</v>
          </cell>
          <cell r="E8517">
            <v>50</v>
          </cell>
          <cell r="S8517" t="str">
            <v>3</v>
          </cell>
          <cell r="AJ8517" t="str">
            <v>DREBA2018-22</v>
          </cell>
          <cell r="AK8517" t="str">
            <v>AUTO DR</v>
          </cell>
          <cell r="AM8517" t="str">
            <v>Incentives</v>
          </cell>
        </row>
        <row r="8518">
          <cell r="A8518" t="str">
            <v>8183044</v>
          </cell>
          <cell r="E8518">
            <v>50</v>
          </cell>
          <cell r="S8518" t="str">
            <v>3</v>
          </cell>
          <cell r="AJ8518" t="str">
            <v>DREBA2018-22</v>
          </cell>
          <cell r="AK8518" t="str">
            <v>AUTO DR</v>
          </cell>
          <cell r="AM8518" t="str">
            <v>Incentives</v>
          </cell>
        </row>
        <row r="8519">
          <cell r="A8519" t="str">
            <v>8183044</v>
          </cell>
          <cell r="E8519">
            <v>50</v>
          </cell>
          <cell r="S8519" t="str">
            <v>3</v>
          </cell>
          <cell r="AJ8519" t="str">
            <v>DREBA2018-22</v>
          </cell>
          <cell r="AK8519" t="str">
            <v>AUTO DR</v>
          </cell>
          <cell r="AM8519" t="str">
            <v>Incentives</v>
          </cell>
        </row>
        <row r="8520">
          <cell r="A8520" t="str">
            <v>8183044</v>
          </cell>
          <cell r="E8520">
            <v>50</v>
          </cell>
          <cell r="S8520" t="str">
            <v>3</v>
          </cell>
          <cell r="AJ8520" t="str">
            <v>DREBA2018-22</v>
          </cell>
          <cell r="AK8520" t="str">
            <v>AUTO DR</v>
          </cell>
          <cell r="AM8520" t="str">
            <v>Incentives</v>
          </cell>
        </row>
        <row r="8521">
          <cell r="A8521" t="str">
            <v>8183044</v>
          </cell>
          <cell r="E8521">
            <v>50</v>
          </cell>
          <cell r="S8521" t="str">
            <v>3</v>
          </cell>
          <cell r="AJ8521" t="str">
            <v>DREBA2018-22</v>
          </cell>
          <cell r="AK8521" t="str">
            <v>AUTO DR</v>
          </cell>
          <cell r="AM8521" t="str">
            <v>Incentives</v>
          </cell>
        </row>
        <row r="8522">
          <cell r="A8522" t="str">
            <v>8183044</v>
          </cell>
          <cell r="E8522">
            <v>50</v>
          </cell>
          <cell r="S8522" t="str">
            <v>3</v>
          </cell>
          <cell r="AJ8522" t="str">
            <v>DREBA2018-22</v>
          </cell>
          <cell r="AK8522" t="str">
            <v>AUTO DR</v>
          </cell>
          <cell r="AM8522" t="str">
            <v>Incentives</v>
          </cell>
        </row>
        <row r="8523">
          <cell r="A8523" t="str">
            <v>8183044</v>
          </cell>
          <cell r="E8523">
            <v>50</v>
          </cell>
          <cell r="S8523" t="str">
            <v>3</v>
          </cell>
          <cell r="AJ8523" t="str">
            <v>DREBA2018-22</v>
          </cell>
          <cell r="AK8523" t="str">
            <v>AUTO DR</v>
          </cell>
          <cell r="AM8523" t="str">
            <v>Incentives</v>
          </cell>
        </row>
        <row r="8524">
          <cell r="A8524" t="str">
            <v>8183044</v>
          </cell>
          <cell r="E8524">
            <v>50</v>
          </cell>
          <cell r="S8524" t="str">
            <v>3</v>
          </cell>
          <cell r="AJ8524" t="str">
            <v>DREBA2018-22</v>
          </cell>
          <cell r="AK8524" t="str">
            <v>AUTO DR</v>
          </cell>
          <cell r="AM8524" t="str">
            <v>Incentives</v>
          </cell>
        </row>
        <row r="8525">
          <cell r="A8525" t="str">
            <v>8183044</v>
          </cell>
          <cell r="E8525">
            <v>50</v>
          </cell>
          <cell r="S8525" t="str">
            <v>3</v>
          </cell>
          <cell r="AJ8525" t="str">
            <v>DREBA2018-22</v>
          </cell>
          <cell r="AK8525" t="str">
            <v>AUTO DR</v>
          </cell>
          <cell r="AM8525" t="str">
            <v>Incentives</v>
          </cell>
        </row>
        <row r="8526">
          <cell r="A8526" t="str">
            <v>8183044</v>
          </cell>
          <cell r="E8526">
            <v>50</v>
          </cell>
          <cell r="S8526" t="str">
            <v>3</v>
          </cell>
          <cell r="AJ8526" t="str">
            <v>DREBA2018-22</v>
          </cell>
          <cell r="AK8526" t="str">
            <v>AUTO DR</v>
          </cell>
          <cell r="AM8526" t="str">
            <v>Incentives</v>
          </cell>
        </row>
        <row r="8527">
          <cell r="A8527" t="str">
            <v>8183044</v>
          </cell>
          <cell r="E8527">
            <v>50</v>
          </cell>
          <cell r="S8527" t="str">
            <v>3</v>
          </cell>
          <cell r="AJ8527" t="str">
            <v>DREBA2018-22</v>
          </cell>
          <cell r="AK8527" t="str">
            <v>AUTO DR</v>
          </cell>
          <cell r="AM8527" t="str">
            <v>Incentives</v>
          </cell>
        </row>
        <row r="8528">
          <cell r="A8528" t="str">
            <v>8183044</v>
          </cell>
          <cell r="E8528">
            <v>50</v>
          </cell>
          <cell r="S8528" t="str">
            <v>3</v>
          </cell>
          <cell r="AJ8528" t="str">
            <v>DREBA2018-22</v>
          </cell>
          <cell r="AK8528" t="str">
            <v>AUTO DR</v>
          </cell>
          <cell r="AM8528" t="str">
            <v>Incentives</v>
          </cell>
        </row>
        <row r="8529">
          <cell r="A8529" t="str">
            <v>8183044</v>
          </cell>
          <cell r="E8529">
            <v>50</v>
          </cell>
          <cell r="S8529" t="str">
            <v>3</v>
          </cell>
          <cell r="AJ8529" t="str">
            <v>DREBA2018-22</v>
          </cell>
          <cell r="AK8529" t="str">
            <v>AUTO DR</v>
          </cell>
          <cell r="AM8529" t="str">
            <v>Incentives</v>
          </cell>
        </row>
        <row r="8530">
          <cell r="A8530" t="str">
            <v>8183044</v>
          </cell>
          <cell r="E8530">
            <v>50</v>
          </cell>
          <cell r="S8530" t="str">
            <v>3</v>
          </cell>
          <cell r="AJ8530" t="str">
            <v>DREBA2018-22</v>
          </cell>
          <cell r="AK8530" t="str">
            <v>AUTO DR</v>
          </cell>
          <cell r="AM8530" t="str">
            <v>Incentives</v>
          </cell>
        </row>
        <row r="8531">
          <cell r="A8531" t="str">
            <v>8183044</v>
          </cell>
          <cell r="E8531">
            <v>50</v>
          </cell>
          <cell r="S8531" t="str">
            <v>3</v>
          </cell>
          <cell r="AJ8531" t="str">
            <v>DREBA2018-22</v>
          </cell>
          <cell r="AK8531" t="str">
            <v>AUTO DR</v>
          </cell>
          <cell r="AM8531" t="str">
            <v>Incentives</v>
          </cell>
        </row>
        <row r="8532">
          <cell r="A8532" t="str">
            <v>8183044</v>
          </cell>
          <cell r="E8532">
            <v>50</v>
          </cell>
          <cell r="S8532" t="str">
            <v>3</v>
          </cell>
          <cell r="AJ8532" t="str">
            <v>DREBA2018-22</v>
          </cell>
          <cell r="AK8532" t="str">
            <v>AUTO DR</v>
          </cell>
          <cell r="AM8532" t="str">
            <v>Incentives</v>
          </cell>
        </row>
        <row r="8533">
          <cell r="A8533" t="str">
            <v>8183044</v>
          </cell>
          <cell r="E8533">
            <v>50</v>
          </cell>
          <cell r="S8533" t="str">
            <v>3</v>
          </cell>
          <cell r="AJ8533" t="str">
            <v>DREBA2018-22</v>
          </cell>
          <cell r="AK8533" t="str">
            <v>AUTO DR</v>
          </cell>
          <cell r="AM8533" t="str">
            <v>Incentives</v>
          </cell>
        </row>
        <row r="8534">
          <cell r="A8534" t="str">
            <v>8183044</v>
          </cell>
          <cell r="E8534">
            <v>50</v>
          </cell>
          <cell r="S8534" t="str">
            <v>3</v>
          </cell>
          <cell r="AJ8534" t="str">
            <v>DREBA2018-22</v>
          </cell>
          <cell r="AK8534" t="str">
            <v>AUTO DR</v>
          </cell>
          <cell r="AM8534" t="str">
            <v>Incentives</v>
          </cell>
        </row>
        <row r="8535">
          <cell r="A8535" t="str">
            <v>8183044</v>
          </cell>
          <cell r="E8535">
            <v>50</v>
          </cell>
          <cell r="S8535" t="str">
            <v>3</v>
          </cell>
          <cell r="AJ8535" t="str">
            <v>DREBA2018-22</v>
          </cell>
          <cell r="AK8535" t="str">
            <v>AUTO DR</v>
          </cell>
          <cell r="AM8535" t="str">
            <v>Incentives</v>
          </cell>
        </row>
        <row r="8536">
          <cell r="A8536" t="str">
            <v>8183044</v>
          </cell>
          <cell r="E8536">
            <v>50</v>
          </cell>
          <cell r="S8536" t="str">
            <v>3</v>
          </cell>
          <cell r="AJ8536" t="str">
            <v>DREBA2018-22</v>
          </cell>
          <cell r="AK8536" t="str">
            <v>AUTO DR</v>
          </cell>
          <cell r="AM8536" t="str">
            <v>Incentives</v>
          </cell>
        </row>
        <row r="8537">
          <cell r="A8537" t="str">
            <v>8183044</v>
          </cell>
          <cell r="E8537">
            <v>50</v>
          </cell>
          <cell r="S8537" t="str">
            <v>3</v>
          </cell>
          <cell r="AJ8537" t="str">
            <v>DREBA2018-22</v>
          </cell>
          <cell r="AK8537" t="str">
            <v>AUTO DR</v>
          </cell>
          <cell r="AM8537" t="str">
            <v>Incentives</v>
          </cell>
        </row>
        <row r="8538">
          <cell r="A8538" t="str">
            <v>8183044</v>
          </cell>
          <cell r="E8538">
            <v>50</v>
          </cell>
          <cell r="S8538" t="str">
            <v>3</v>
          </cell>
          <cell r="AJ8538" t="str">
            <v>DREBA2018-22</v>
          </cell>
          <cell r="AK8538" t="str">
            <v>AUTO DR</v>
          </cell>
          <cell r="AM8538" t="str">
            <v>Incentives</v>
          </cell>
        </row>
        <row r="8539">
          <cell r="A8539" t="str">
            <v>8183044</v>
          </cell>
          <cell r="E8539">
            <v>50</v>
          </cell>
          <cell r="S8539" t="str">
            <v>3</v>
          </cell>
          <cell r="AJ8539" t="str">
            <v>DREBA2018-22</v>
          </cell>
          <cell r="AK8539" t="str">
            <v>AUTO DR</v>
          </cell>
          <cell r="AM8539" t="str">
            <v>Incentives</v>
          </cell>
        </row>
        <row r="8540">
          <cell r="A8540" t="str">
            <v>8183044</v>
          </cell>
          <cell r="E8540">
            <v>50</v>
          </cell>
          <cell r="S8540" t="str">
            <v>3</v>
          </cell>
          <cell r="AJ8540" t="str">
            <v>DREBA2018-22</v>
          </cell>
          <cell r="AK8540" t="str">
            <v>AUTO DR</v>
          </cell>
          <cell r="AM8540" t="str">
            <v>Incentives</v>
          </cell>
        </row>
        <row r="8541">
          <cell r="A8541" t="str">
            <v>8183044</v>
          </cell>
          <cell r="E8541">
            <v>50</v>
          </cell>
          <cell r="S8541" t="str">
            <v>3</v>
          </cell>
          <cell r="AJ8541" t="str">
            <v>DREBA2018-22</v>
          </cell>
          <cell r="AK8541" t="str">
            <v>AUTO DR</v>
          </cell>
          <cell r="AM8541" t="str">
            <v>Incentives</v>
          </cell>
        </row>
        <row r="8542">
          <cell r="A8542" t="str">
            <v>8183044</v>
          </cell>
          <cell r="E8542">
            <v>50</v>
          </cell>
          <cell r="S8542" t="str">
            <v>3</v>
          </cell>
          <cell r="AJ8542" t="str">
            <v>DREBA2018-22</v>
          </cell>
          <cell r="AK8542" t="str">
            <v>AUTO DR</v>
          </cell>
          <cell r="AM8542" t="str">
            <v>Incentives</v>
          </cell>
        </row>
        <row r="8543">
          <cell r="A8543" t="str">
            <v>8183044</v>
          </cell>
          <cell r="E8543">
            <v>50</v>
          </cell>
          <cell r="S8543" t="str">
            <v>3</v>
          </cell>
          <cell r="AJ8543" t="str">
            <v>DREBA2018-22</v>
          </cell>
          <cell r="AK8543" t="str">
            <v>AUTO DR</v>
          </cell>
          <cell r="AM8543" t="str">
            <v>Incentives</v>
          </cell>
        </row>
        <row r="8544">
          <cell r="A8544" t="str">
            <v>8183044</v>
          </cell>
          <cell r="E8544">
            <v>50</v>
          </cell>
          <cell r="S8544" t="str">
            <v>3</v>
          </cell>
          <cell r="AJ8544" t="str">
            <v>DREBA2018-22</v>
          </cell>
          <cell r="AK8544" t="str">
            <v>AUTO DR</v>
          </cell>
          <cell r="AM8544" t="str">
            <v>Incentives</v>
          </cell>
        </row>
        <row r="8545">
          <cell r="A8545" t="str">
            <v>8183044</v>
          </cell>
          <cell r="E8545">
            <v>50</v>
          </cell>
          <cell r="S8545" t="str">
            <v>3</v>
          </cell>
          <cell r="AJ8545" t="str">
            <v>DREBA2018-22</v>
          </cell>
          <cell r="AK8545" t="str">
            <v>AUTO DR</v>
          </cell>
          <cell r="AM8545" t="str">
            <v>Incentives</v>
          </cell>
        </row>
        <row r="8546">
          <cell r="A8546" t="str">
            <v>8183044</v>
          </cell>
          <cell r="E8546">
            <v>50</v>
          </cell>
          <cell r="S8546" t="str">
            <v>3</v>
          </cell>
          <cell r="AJ8546" t="str">
            <v>DREBA2018-22</v>
          </cell>
          <cell r="AK8546" t="str">
            <v>AUTO DR</v>
          </cell>
          <cell r="AM8546" t="str">
            <v>Incentives</v>
          </cell>
        </row>
        <row r="8547">
          <cell r="A8547" t="str">
            <v>8183044</v>
          </cell>
          <cell r="E8547">
            <v>50</v>
          </cell>
          <cell r="S8547" t="str">
            <v>3</v>
          </cell>
          <cell r="AJ8547" t="str">
            <v>DREBA2018-22</v>
          </cell>
          <cell r="AK8547" t="str">
            <v>AUTO DR</v>
          </cell>
          <cell r="AM8547" t="str">
            <v>Incentives</v>
          </cell>
        </row>
        <row r="8548">
          <cell r="A8548" t="str">
            <v>8183044</v>
          </cell>
          <cell r="E8548">
            <v>50</v>
          </cell>
          <cell r="S8548" t="str">
            <v>3</v>
          </cell>
          <cell r="AJ8548" t="str">
            <v>DREBA2018-22</v>
          </cell>
          <cell r="AK8548" t="str">
            <v>AUTO DR</v>
          </cell>
          <cell r="AM8548" t="str">
            <v>Incentives</v>
          </cell>
        </row>
        <row r="8549">
          <cell r="A8549" t="str">
            <v>8183044</v>
          </cell>
          <cell r="E8549">
            <v>50</v>
          </cell>
          <cell r="S8549" t="str">
            <v>3</v>
          </cell>
          <cell r="AJ8549" t="str">
            <v>DREBA2018-22</v>
          </cell>
          <cell r="AK8549" t="str">
            <v>AUTO DR</v>
          </cell>
          <cell r="AM8549" t="str">
            <v>Incentives</v>
          </cell>
        </row>
        <row r="8550">
          <cell r="A8550" t="str">
            <v>8183044</v>
          </cell>
          <cell r="E8550">
            <v>50</v>
          </cell>
          <cell r="S8550" t="str">
            <v>3</v>
          </cell>
          <cell r="AJ8550" t="str">
            <v>DREBA2018-22</v>
          </cell>
          <cell r="AK8550" t="str">
            <v>AUTO DR</v>
          </cell>
          <cell r="AM8550" t="str">
            <v>Incentives</v>
          </cell>
        </row>
        <row r="8551">
          <cell r="A8551" t="str">
            <v>8183044</v>
          </cell>
          <cell r="E8551">
            <v>50</v>
          </cell>
          <cell r="S8551" t="str">
            <v>3</v>
          </cell>
          <cell r="AJ8551" t="str">
            <v>DREBA2018-22</v>
          </cell>
          <cell r="AK8551" t="str">
            <v>AUTO DR</v>
          </cell>
          <cell r="AM8551" t="str">
            <v>Incentives</v>
          </cell>
        </row>
        <row r="8552">
          <cell r="A8552" t="str">
            <v>8183044</v>
          </cell>
          <cell r="E8552">
            <v>50</v>
          </cell>
          <cell r="S8552" t="str">
            <v>3</v>
          </cell>
          <cell r="AJ8552" t="str">
            <v>DREBA2018-22</v>
          </cell>
          <cell r="AK8552" t="str">
            <v>AUTO DR</v>
          </cell>
          <cell r="AM8552" t="str">
            <v>Incentives</v>
          </cell>
        </row>
        <row r="8553">
          <cell r="A8553" t="str">
            <v>8183044</v>
          </cell>
          <cell r="E8553">
            <v>50</v>
          </cell>
          <cell r="S8553" t="str">
            <v>3</v>
          </cell>
          <cell r="AJ8553" t="str">
            <v>DREBA2018-22</v>
          </cell>
          <cell r="AK8553" t="str">
            <v>AUTO DR</v>
          </cell>
          <cell r="AM8553" t="str">
            <v>Incentives</v>
          </cell>
        </row>
        <row r="8554">
          <cell r="A8554" t="str">
            <v>8183044</v>
          </cell>
          <cell r="E8554">
            <v>50</v>
          </cell>
          <cell r="S8554" t="str">
            <v>3</v>
          </cell>
          <cell r="AJ8554" t="str">
            <v>DREBA2018-22</v>
          </cell>
          <cell r="AK8554" t="str">
            <v>AUTO DR</v>
          </cell>
          <cell r="AM8554" t="str">
            <v>Incentives</v>
          </cell>
        </row>
        <row r="8555">
          <cell r="A8555" t="str">
            <v>8183044</v>
          </cell>
          <cell r="E8555">
            <v>50</v>
          </cell>
          <cell r="S8555" t="str">
            <v>3</v>
          </cell>
          <cell r="AJ8555" t="str">
            <v>DREBA2018-22</v>
          </cell>
          <cell r="AK8555" t="str">
            <v>AUTO DR</v>
          </cell>
          <cell r="AM8555" t="str">
            <v>Incentives</v>
          </cell>
        </row>
        <row r="8556">
          <cell r="A8556" t="str">
            <v>8183044</v>
          </cell>
          <cell r="E8556">
            <v>50</v>
          </cell>
          <cell r="S8556" t="str">
            <v>3</v>
          </cell>
          <cell r="AJ8556" t="str">
            <v>DREBA2018-22</v>
          </cell>
          <cell r="AK8556" t="str">
            <v>AUTO DR</v>
          </cell>
          <cell r="AM8556" t="str">
            <v>Incentives</v>
          </cell>
        </row>
        <row r="8557">
          <cell r="A8557" t="str">
            <v>8183044</v>
          </cell>
          <cell r="E8557">
            <v>50</v>
          </cell>
          <cell r="S8557" t="str">
            <v>3</v>
          </cell>
          <cell r="AJ8557" t="str">
            <v>DREBA2018-22</v>
          </cell>
          <cell r="AK8557" t="str">
            <v>AUTO DR</v>
          </cell>
          <cell r="AM8557" t="str">
            <v>Incentives</v>
          </cell>
        </row>
        <row r="8558">
          <cell r="A8558" t="str">
            <v>8183044</v>
          </cell>
          <cell r="E8558">
            <v>50</v>
          </cell>
          <cell r="S8558" t="str">
            <v>3</v>
          </cell>
          <cell r="AJ8558" t="str">
            <v>DREBA2018-22</v>
          </cell>
          <cell r="AK8558" t="str">
            <v>AUTO DR</v>
          </cell>
          <cell r="AM8558" t="str">
            <v>Incentives</v>
          </cell>
        </row>
        <row r="8559">
          <cell r="A8559" t="str">
            <v>8183044</v>
          </cell>
          <cell r="E8559">
            <v>50</v>
          </cell>
          <cell r="S8559" t="str">
            <v>3</v>
          </cell>
          <cell r="AJ8559" t="str">
            <v>DREBA2018-22</v>
          </cell>
          <cell r="AK8559" t="str">
            <v>AUTO DR</v>
          </cell>
          <cell r="AM8559" t="str">
            <v>Incentives</v>
          </cell>
        </row>
        <row r="8560">
          <cell r="A8560" t="str">
            <v>8183044</v>
          </cell>
          <cell r="E8560">
            <v>50</v>
          </cell>
          <cell r="S8560" t="str">
            <v>3</v>
          </cell>
          <cell r="AJ8560" t="str">
            <v>DREBA2018-22</v>
          </cell>
          <cell r="AK8560" t="str">
            <v>AUTO DR</v>
          </cell>
          <cell r="AM8560" t="str">
            <v>Incentives</v>
          </cell>
        </row>
        <row r="8561">
          <cell r="A8561" t="str">
            <v>8183044</v>
          </cell>
          <cell r="E8561">
            <v>50</v>
          </cell>
          <cell r="S8561" t="str">
            <v>3</v>
          </cell>
          <cell r="AJ8561" t="str">
            <v>DREBA2018-22</v>
          </cell>
          <cell r="AK8561" t="str">
            <v>AUTO DR</v>
          </cell>
          <cell r="AM8561" t="str">
            <v>Incentives</v>
          </cell>
        </row>
        <row r="8562">
          <cell r="A8562" t="str">
            <v>8183044</v>
          </cell>
          <cell r="E8562">
            <v>50</v>
          </cell>
          <cell r="S8562" t="str">
            <v>3</v>
          </cell>
          <cell r="AJ8562" t="str">
            <v>DREBA2018-22</v>
          </cell>
          <cell r="AK8562" t="str">
            <v>AUTO DR</v>
          </cell>
          <cell r="AM8562" t="str">
            <v>Incentives</v>
          </cell>
        </row>
        <row r="8563">
          <cell r="A8563" t="str">
            <v>8183044</v>
          </cell>
          <cell r="E8563">
            <v>50</v>
          </cell>
          <cell r="S8563" t="str">
            <v>3</v>
          </cell>
          <cell r="AJ8563" t="str">
            <v>DREBA2018-22</v>
          </cell>
          <cell r="AK8563" t="str">
            <v>AUTO DR</v>
          </cell>
          <cell r="AM8563" t="str">
            <v>Incentives</v>
          </cell>
        </row>
        <row r="8564">
          <cell r="A8564" t="str">
            <v>8183044</v>
          </cell>
          <cell r="E8564">
            <v>50</v>
          </cell>
          <cell r="S8564" t="str">
            <v>3</v>
          </cell>
          <cell r="AJ8564" t="str">
            <v>DREBA2018-22</v>
          </cell>
          <cell r="AK8564" t="str">
            <v>AUTO DR</v>
          </cell>
          <cell r="AM8564" t="str">
            <v>Incentives</v>
          </cell>
        </row>
        <row r="8565">
          <cell r="A8565" t="str">
            <v>8183044</v>
          </cell>
          <cell r="E8565">
            <v>50</v>
          </cell>
          <cell r="S8565" t="str">
            <v>3</v>
          </cell>
          <cell r="AJ8565" t="str">
            <v>DREBA2018-22</v>
          </cell>
          <cell r="AK8565" t="str">
            <v>AUTO DR</v>
          </cell>
          <cell r="AM8565" t="str">
            <v>Incentives</v>
          </cell>
        </row>
        <row r="8566">
          <cell r="A8566" t="str">
            <v>8183044</v>
          </cell>
          <cell r="E8566">
            <v>50</v>
          </cell>
          <cell r="S8566" t="str">
            <v>3</v>
          </cell>
          <cell r="AJ8566" t="str">
            <v>DREBA2018-22</v>
          </cell>
          <cell r="AK8566" t="str">
            <v>AUTO DR</v>
          </cell>
          <cell r="AM8566" t="str">
            <v>Incentives</v>
          </cell>
        </row>
        <row r="8567">
          <cell r="A8567" t="str">
            <v>8183044</v>
          </cell>
          <cell r="E8567">
            <v>50</v>
          </cell>
          <cell r="S8567" t="str">
            <v>3</v>
          </cell>
          <cell r="AJ8567" t="str">
            <v>DREBA2018-22</v>
          </cell>
          <cell r="AK8567" t="str">
            <v>AUTO DR</v>
          </cell>
          <cell r="AM8567" t="str">
            <v>Incentives</v>
          </cell>
        </row>
        <row r="8568">
          <cell r="A8568" t="str">
            <v>8183044</v>
          </cell>
          <cell r="E8568">
            <v>50</v>
          </cell>
          <cell r="S8568" t="str">
            <v>3</v>
          </cell>
          <cell r="AJ8568" t="str">
            <v>DREBA2018-22</v>
          </cell>
          <cell r="AK8568" t="str">
            <v>AUTO DR</v>
          </cell>
          <cell r="AM8568" t="str">
            <v>Incentives</v>
          </cell>
        </row>
        <row r="8569">
          <cell r="A8569" t="str">
            <v>8183044</v>
          </cell>
          <cell r="E8569">
            <v>50</v>
          </cell>
          <cell r="S8569" t="str">
            <v>3</v>
          </cell>
          <cell r="AJ8569" t="str">
            <v>DREBA2018-22</v>
          </cell>
          <cell r="AK8569" t="str">
            <v>AUTO DR</v>
          </cell>
          <cell r="AM8569" t="str">
            <v>Incentives</v>
          </cell>
        </row>
        <row r="8570">
          <cell r="A8570" t="str">
            <v>8183044</v>
          </cell>
          <cell r="E8570">
            <v>50</v>
          </cell>
          <cell r="S8570" t="str">
            <v>3</v>
          </cell>
          <cell r="AJ8570" t="str">
            <v>DREBA2018-22</v>
          </cell>
          <cell r="AK8570" t="str">
            <v>AUTO DR</v>
          </cell>
          <cell r="AM8570" t="str">
            <v>Incentives</v>
          </cell>
        </row>
        <row r="8571">
          <cell r="A8571" t="str">
            <v>8183044</v>
          </cell>
          <cell r="E8571">
            <v>50</v>
          </cell>
          <cell r="S8571" t="str">
            <v>3</v>
          </cell>
          <cell r="AJ8571" t="str">
            <v>DREBA2018-22</v>
          </cell>
          <cell r="AK8571" t="str">
            <v>AUTO DR</v>
          </cell>
          <cell r="AM8571" t="str">
            <v>Incentives</v>
          </cell>
        </row>
        <row r="8572">
          <cell r="A8572" t="str">
            <v>8183044</v>
          </cell>
          <cell r="E8572">
            <v>50</v>
          </cell>
          <cell r="S8572" t="str">
            <v>3</v>
          </cell>
          <cell r="AJ8572" t="str">
            <v>DREBA2018-22</v>
          </cell>
          <cell r="AK8572" t="str">
            <v>AUTO DR</v>
          </cell>
          <cell r="AM8572" t="str">
            <v>Incentives</v>
          </cell>
        </row>
        <row r="8573">
          <cell r="A8573" t="str">
            <v>8183044</v>
          </cell>
          <cell r="E8573">
            <v>50</v>
          </cell>
          <cell r="S8573" t="str">
            <v>3</v>
          </cell>
          <cell r="AJ8573" t="str">
            <v>DREBA2018-22</v>
          </cell>
          <cell r="AK8573" t="str">
            <v>AUTO DR</v>
          </cell>
          <cell r="AM8573" t="str">
            <v>Incentives</v>
          </cell>
        </row>
        <row r="8574">
          <cell r="A8574" t="str">
            <v>8183044</v>
          </cell>
          <cell r="E8574">
            <v>50</v>
          </cell>
          <cell r="S8574" t="str">
            <v>3</v>
          </cell>
          <cell r="AJ8574" t="str">
            <v>DREBA2018-22</v>
          </cell>
          <cell r="AK8574" t="str">
            <v>AUTO DR</v>
          </cell>
          <cell r="AM8574" t="str">
            <v>Incentives</v>
          </cell>
        </row>
        <row r="8575">
          <cell r="A8575" t="str">
            <v>8183044</v>
          </cell>
          <cell r="E8575">
            <v>50</v>
          </cell>
          <cell r="S8575" t="str">
            <v>3</v>
          </cell>
          <cell r="AJ8575" t="str">
            <v>DREBA2018-22</v>
          </cell>
          <cell r="AK8575" t="str">
            <v>AUTO DR</v>
          </cell>
          <cell r="AM8575" t="str">
            <v>Incentives</v>
          </cell>
        </row>
        <row r="8576">
          <cell r="A8576" t="str">
            <v>8183044</v>
          </cell>
          <cell r="E8576">
            <v>50</v>
          </cell>
          <cell r="S8576" t="str">
            <v>3</v>
          </cell>
          <cell r="AJ8576" t="str">
            <v>DREBA2018-22</v>
          </cell>
          <cell r="AK8576" t="str">
            <v>AUTO DR</v>
          </cell>
          <cell r="AM8576" t="str">
            <v>Incentives</v>
          </cell>
        </row>
        <row r="8577">
          <cell r="A8577" t="str">
            <v>8183044</v>
          </cell>
          <cell r="E8577">
            <v>50</v>
          </cell>
          <cell r="S8577" t="str">
            <v>3</v>
          </cell>
          <cell r="AJ8577" t="str">
            <v>DREBA2018-22</v>
          </cell>
          <cell r="AK8577" t="str">
            <v>AUTO DR</v>
          </cell>
          <cell r="AM8577" t="str">
            <v>Incentives</v>
          </cell>
        </row>
        <row r="8578">
          <cell r="A8578" t="str">
            <v>8183044</v>
          </cell>
          <cell r="E8578">
            <v>50</v>
          </cell>
          <cell r="S8578" t="str">
            <v>3</v>
          </cell>
          <cell r="AJ8578" t="str">
            <v>DREBA2018-22</v>
          </cell>
          <cell r="AK8578" t="str">
            <v>AUTO DR</v>
          </cell>
          <cell r="AM8578" t="str">
            <v>Incentives</v>
          </cell>
        </row>
        <row r="8579">
          <cell r="A8579" t="str">
            <v>8183044</v>
          </cell>
          <cell r="E8579">
            <v>50</v>
          </cell>
          <cell r="S8579" t="str">
            <v>3</v>
          </cell>
          <cell r="AJ8579" t="str">
            <v>DREBA2018-22</v>
          </cell>
          <cell r="AK8579" t="str">
            <v>AUTO DR</v>
          </cell>
          <cell r="AM8579" t="str">
            <v>Incentives</v>
          </cell>
        </row>
        <row r="8580">
          <cell r="A8580" t="str">
            <v>8183044</v>
          </cell>
          <cell r="E8580">
            <v>50</v>
          </cell>
          <cell r="S8580" t="str">
            <v>3</v>
          </cell>
          <cell r="AJ8580" t="str">
            <v>DREBA2018-22</v>
          </cell>
          <cell r="AK8580" t="str">
            <v>AUTO DR</v>
          </cell>
          <cell r="AM8580" t="str">
            <v>Incentives</v>
          </cell>
        </row>
        <row r="8581">
          <cell r="A8581" t="str">
            <v>8183044</v>
          </cell>
          <cell r="E8581">
            <v>50</v>
          </cell>
          <cell r="S8581" t="str">
            <v>3</v>
          </cell>
          <cell r="AJ8581" t="str">
            <v>DREBA2018-22</v>
          </cell>
          <cell r="AK8581" t="str">
            <v>AUTO DR</v>
          </cell>
          <cell r="AM8581" t="str">
            <v>Incentives</v>
          </cell>
        </row>
        <row r="8582">
          <cell r="A8582" t="str">
            <v>8183044</v>
          </cell>
          <cell r="E8582">
            <v>50</v>
          </cell>
          <cell r="S8582" t="str">
            <v>3</v>
          </cell>
          <cell r="AJ8582" t="str">
            <v>DREBA2018-22</v>
          </cell>
          <cell r="AK8582" t="str">
            <v>AUTO DR</v>
          </cell>
          <cell r="AM8582" t="str">
            <v>Incentives</v>
          </cell>
        </row>
        <row r="8583">
          <cell r="A8583" t="str">
            <v>8183044</v>
          </cell>
          <cell r="E8583">
            <v>50</v>
          </cell>
          <cell r="S8583" t="str">
            <v>3</v>
          </cell>
          <cell r="AJ8583" t="str">
            <v>DREBA2018-22</v>
          </cell>
          <cell r="AK8583" t="str">
            <v>AUTO DR</v>
          </cell>
          <cell r="AM8583" t="str">
            <v>Incentives</v>
          </cell>
        </row>
        <row r="8584">
          <cell r="A8584" t="str">
            <v>8183044</v>
          </cell>
          <cell r="E8584">
            <v>50</v>
          </cell>
          <cell r="S8584" t="str">
            <v>3</v>
          </cell>
          <cell r="AJ8584" t="str">
            <v>DREBA2018-22</v>
          </cell>
          <cell r="AK8584" t="str">
            <v>AUTO DR</v>
          </cell>
          <cell r="AM8584" t="str">
            <v>Incentives</v>
          </cell>
        </row>
        <row r="8585">
          <cell r="A8585" t="str">
            <v>8183044</v>
          </cell>
          <cell r="E8585">
            <v>50</v>
          </cell>
          <cell r="S8585" t="str">
            <v>3</v>
          </cell>
          <cell r="AJ8585" t="str">
            <v>DREBA2018-22</v>
          </cell>
          <cell r="AK8585" t="str">
            <v>AUTO DR</v>
          </cell>
          <cell r="AM8585" t="str">
            <v>Incentives</v>
          </cell>
        </row>
        <row r="8586">
          <cell r="A8586" t="str">
            <v>8183044</v>
          </cell>
          <cell r="E8586">
            <v>50</v>
          </cell>
          <cell r="S8586" t="str">
            <v>3</v>
          </cell>
          <cell r="AJ8586" t="str">
            <v>DREBA2018-22</v>
          </cell>
          <cell r="AK8586" t="str">
            <v>AUTO DR</v>
          </cell>
          <cell r="AM8586" t="str">
            <v>Incentives</v>
          </cell>
        </row>
        <row r="8587">
          <cell r="A8587" t="str">
            <v>8183044</v>
          </cell>
          <cell r="E8587">
            <v>50</v>
          </cell>
          <cell r="S8587" t="str">
            <v>3</v>
          </cell>
          <cell r="AJ8587" t="str">
            <v>DREBA2018-22</v>
          </cell>
          <cell r="AK8587" t="str">
            <v>AUTO DR</v>
          </cell>
          <cell r="AM8587" t="str">
            <v>Incentives</v>
          </cell>
        </row>
        <row r="8588">
          <cell r="A8588" t="str">
            <v>8183044</v>
          </cell>
          <cell r="E8588">
            <v>50</v>
          </cell>
          <cell r="S8588" t="str">
            <v>3</v>
          </cell>
          <cell r="AJ8588" t="str">
            <v>DREBA2018-22</v>
          </cell>
          <cell r="AK8588" t="str">
            <v>AUTO DR</v>
          </cell>
          <cell r="AM8588" t="str">
            <v>Incentives</v>
          </cell>
        </row>
        <row r="8589">
          <cell r="A8589" t="str">
            <v>8183044</v>
          </cell>
          <cell r="E8589">
            <v>50</v>
          </cell>
          <cell r="S8589" t="str">
            <v>3</v>
          </cell>
          <cell r="AJ8589" t="str">
            <v>DREBA2018-22</v>
          </cell>
          <cell r="AK8589" t="str">
            <v>AUTO DR</v>
          </cell>
          <cell r="AM8589" t="str">
            <v>Incentives</v>
          </cell>
        </row>
        <row r="8590">
          <cell r="A8590" t="str">
            <v>8183044</v>
          </cell>
          <cell r="E8590">
            <v>50</v>
          </cell>
          <cell r="S8590" t="str">
            <v>3</v>
          </cell>
          <cell r="AJ8590" t="str">
            <v>DREBA2018-22</v>
          </cell>
          <cell r="AK8590" t="str">
            <v>AUTO DR</v>
          </cell>
          <cell r="AM8590" t="str">
            <v>Incentives</v>
          </cell>
        </row>
        <row r="8591">
          <cell r="A8591" t="str">
            <v>8183044</v>
          </cell>
          <cell r="E8591">
            <v>50</v>
          </cell>
          <cell r="S8591" t="str">
            <v>3</v>
          </cell>
          <cell r="AJ8591" t="str">
            <v>DREBA2018-22</v>
          </cell>
          <cell r="AK8591" t="str">
            <v>AUTO DR</v>
          </cell>
          <cell r="AM8591" t="str">
            <v>Incentives</v>
          </cell>
        </row>
        <row r="8592">
          <cell r="A8592" t="str">
            <v>8183044</v>
          </cell>
          <cell r="E8592">
            <v>50</v>
          </cell>
          <cell r="S8592" t="str">
            <v>3</v>
          </cell>
          <cell r="AJ8592" t="str">
            <v>DREBA2018-22</v>
          </cell>
          <cell r="AK8592" t="str">
            <v>AUTO DR</v>
          </cell>
          <cell r="AM8592" t="str">
            <v>Incentives</v>
          </cell>
        </row>
        <row r="8593">
          <cell r="A8593" t="str">
            <v>8183044</v>
          </cell>
          <cell r="E8593">
            <v>50</v>
          </cell>
          <cell r="S8593" t="str">
            <v>3</v>
          </cell>
          <cell r="AJ8593" t="str">
            <v>DREBA2018-22</v>
          </cell>
          <cell r="AK8593" t="str">
            <v>AUTO DR</v>
          </cell>
          <cell r="AM8593" t="str">
            <v>Incentives</v>
          </cell>
        </row>
        <row r="8594">
          <cell r="A8594" t="str">
            <v>8183044</v>
          </cell>
          <cell r="E8594">
            <v>50</v>
          </cell>
          <cell r="S8594" t="str">
            <v>3</v>
          </cell>
          <cell r="AJ8594" t="str">
            <v>DREBA2018-22</v>
          </cell>
          <cell r="AK8594" t="str">
            <v>AUTO DR</v>
          </cell>
          <cell r="AM8594" t="str">
            <v>Incentives</v>
          </cell>
        </row>
        <row r="8595">
          <cell r="A8595" t="str">
            <v>8183044</v>
          </cell>
          <cell r="E8595">
            <v>50</v>
          </cell>
          <cell r="S8595" t="str">
            <v>3</v>
          </cell>
          <cell r="AJ8595" t="str">
            <v>DREBA2018-22</v>
          </cell>
          <cell r="AK8595" t="str">
            <v>AUTO DR</v>
          </cell>
          <cell r="AM8595" t="str">
            <v>Incentives</v>
          </cell>
        </row>
        <row r="8596">
          <cell r="A8596" t="str">
            <v>8183044</v>
          </cell>
          <cell r="E8596">
            <v>50</v>
          </cell>
          <cell r="S8596" t="str">
            <v>3</v>
          </cell>
          <cell r="AJ8596" t="str">
            <v>DREBA2018-22</v>
          </cell>
          <cell r="AK8596" t="str">
            <v>AUTO DR</v>
          </cell>
          <cell r="AM8596" t="str">
            <v>Incentives</v>
          </cell>
        </row>
        <row r="8597">
          <cell r="A8597" t="str">
            <v>8183044</v>
          </cell>
          <cell r="E8597">
            <v>50</v>
          </cell>
          <cell r="S8597" t="str">
            <v>3</v>
          </cell>
          <cell r="AJ8597" t="str">
            <v>DREBA2018-22</v>
          </cell>
          <cell r="AK8597" t="str">
            <v>AUTO DR</v>
          </cell>
          <cell r="AM8597" t="str">
            <v>Incentives</v>
          </cell>
        </row>
        <row r="8598">
          <cell r="A8598" t="str">
            <v>8183044</v>
          </cell>
          <cell r="E8598">
            <v>50</v>
          </cell>
          <cell r="S8598" t="str">
            <v>3</v>
          </cell>
          <cell r="AJ8598" t="str">
            <v>DREBA2018-22</v>
          </cell>
          <cell r="AK8598" t="str">
            <v>AUTO DR</v>
          </cell>
          <cell r="AM8598" t="str">
            <v>Incentives</v>
          </cell>
        </row>
        <row r="8599">
          <cell r="A8599" t="str">
            <v>8183044</v>
          </cell>
          <cell r="E8599">
            <v>50</v>
          </cell>
          <cell r="S8599" t="str">
            <v>3</v>
          </cell>
          <cell r="AJ8599" t="str">
            <v>DREBA2018-22</v>
          </cell>
          <cell r="AK8599" t="str">
            <v>AUTO DR</v>
          </cell>
          <cell r="AM8599" t="str">
            <v>Incentives</v>
          </cell>
        </row>
        <row r="8600">
          <cell r="A8600" t="str">
            <v>8183044</v>
          </cell>
          <cell r="E8600">
            <v>50</v>
          </cell>
          <cell r="S8600" t="str">
            <v>3</v>
          </cell>
          <cell r="AJ8600" t="str">
            <v>DREBA2018-22</v>
          </cell>
          <cell r="AK8600" t="str">
            <v>AUTO DR</v>
          </cell>
          <cell r="AM8600" t="str">
            <v>Incentives</v>
          </cell>
        </row>
        <row r="8601">
          <cell r="A8601" t="str">
            <v>8183044</v>
          </cell>
          <cell r="E8601">
            <v>50</v>
          </cell>
          <cell r="S8601" t="str">
            <v>3</v>
          </cell>
          <cell r="AJ8601" t="str">
            <v>DREBA2018-22</v>
          </cell>
          <cell r="AK8601" t="str">
            <v>AUTO DR</v>
          </cell>
          <cell r="AM8601" t="str">
            <v>Incentives</v>
          </cell>
        </row>
        <row r="8602">
          <cell r="A8602" t="str">
            <v>8183044</v>
          </cell>
          <cell r="E8602">
            <v>50</v>
          </cell>
          <cell r="S8602" t="str">
            <v>3</v>
          </cell>
          <cell r="AJ8602" t="str">
            <v>DREBA2018-22</v>
          </cell>
          <cell r="AK8602" t="str">
            <v>AUTO DR</v>
          </cell>
          <cell r="AM8602" t="str">
            <v>Incentives</v>
          </cell>
        </row>
        <row r="8603">
          <cell r="A8603" t="str">
            <v>8183044</v>
          </cell>
          <cell r="E8603">
            <v>50</v>
          </cell>
          <cell r="S8603" t="str">
            <v>3</v>
          </cell>
          <cell r="AJ8603" t="str">
            <v>DREBA2018-22</v>
          </cell>
          <cell r="AK8603" t="str">
            <v>AUTO DR</v>
          </cell>
          <cell r="AM8603" t="str">
            <v>Incentives</v>
          </cell>
        </row>
        <row r="8604">
          <cell r="A8604" t="str">
            <v>8183044</v>
          </cell>
          <cell r="E8604">
            <v>50</v>
          </cell>
          <cell r="S8604" t="str">
            <v>3</v>
          </cell>
          <cell r="AJ8604" t="str">
            <v>DREBA2018-22</v>
          </cell>
          <cell r="AK8604" t="str">
            <v>AUTO DR</v>
          </cell>
          <cell r="AM8604" t="str">
            <v>Incentives</v>
          </cell>
        </row>
        <row r="8605">
          <cell r="A8605" t="str">
            <v>8183044</v>
          </cell>
          <cell r="E8605">
            <v>50</v>
          </cell>
          <cell r="S8605" t="str">
            <v>3</v>
          </cell>
          <cell r="AJ8605" t="str">
            <v>DREBA2018-22</v>
          </cell>
          <cell r="AK8605" t="str">
            <v>AUTO DR</v>
          </cell>
          <cell r="AM8605" t="str">
            <v>Incentives</v>
          </cell>
        </row>
        <row r="8606">
          <cell r="A8606" t="str">
            <v>8183044</v>
          </cell>
          <cell r="E8606">
            <v>50</v>
          </cell>
          <cell r="S8606" t="str">
            <v>3</v>
          </cell>
          <cell r="AJ8606" t="str">
            <v>DREBA2018-22</v>
          </cell>
          <cell r="AK8606" t="str">
            <v>AUTO DR</v>
          </cell>
          <cell r="AM8606" t="str">
            <v>Incentives</v>
          </cell>
        </row>
        <row r="8607">
          <cell r="A8607" t="str">
            <v>8183044</v>
          </cell>
          <cell r="E8607">
            <v>50</v>
          </cell>
          <cell r="S8607" t="str">
            <v>3</v>
          </cell>
          <cell r="AJ8607" t="str">
            <v>DREBA2018-22</v>
          </cell>
          <cell r="AK8607" t="str">
            <v>AUTO DR</v>
          </cell>
          <cell r="AM8607" t="str">
            <v>Incentives</v>
          </cell>
        </row>
        <row r="8608">
          <cell r="A8608" t="str">
            <v>8183044</v>
          </cell>
          <cell r="E8608">
            <v>50</v>
          </cell>
          <cell r="S8608" t="str">
            <v>3</v>
          </cell>
          <cell r="AJ8608" t="str">
            <v>DREBA2018-22</v>
          </cell>
          <cell r="AK8608" t="str">
            <v>AUTO DR</v>
          </cell>
          <cell r="AM8608" t="str">
            <v>Incentives</v>
          </cell>
        </row>
        <row r="8609">
          <cell r="A8609" t="str">
            <v>8183044</v>
          </cell>
          <cell r="E8609">
            <v>50</v>
          </cell>
          <cell r="S8609" t="str">
            <v>3</v>
          </cell>
          <cell r="AJ8609" t="str">
            <v>DREBA2018-22</v>
          </cell>
          <cell r="AK8609" t="str">
            <v>AUTO DR</v>
          </cell>
          <cell r="AM8609" t="str">
            <v>Incentives</v>
          </cell>
        </row>
        <row r="8610">
          <cell r="A8610" t="str">
            <v>8183044</v>
          </cell>
          <cell r="E8610">
            <v>50</v>
          </cell>
          <cell r="S8610" t="str">
            <v>3</v>
          </cell>
          <cell r="AJ8610" t="str">
            <v>DREBA2018-22</v>
          </cell>
          <cell r="AK8610" t="str">
            <v>AUTO DR</v>
          </cell>
          <cell r="AM8610" t="str">
            <v>Incentives</v>
          </cell>
        </row>
        <row r="8611">
          <cell r="A8611" t="str">
            <v>8183044</v>
          </cell>
          <cell r="E8611">
            <v>50</v>
          </cell>
          <cell r="S8611" t="str">
            <v>3</v>
          </cell>
          <cell r="AJ8611" t="str">
            <v>DREBA2018-22</v>
          </cell>
          <cell r="AK8611" t="str">
            <v>AUTO DR</v>
          </cell>
          <cell r="AM8611" t="str">
            <v>Incentives</v>
          </cell>
        </row>
        <row r="8612">
          <cell r="A8612" t="str">
            <v>8183044</v>
          </cell>
          <cell r="E8612">
            <v>50</v>
          </cell>
          <cell r="S8612" t="str">
            <v>3</v>
          </cell>
          <cell r="AJ8612" t="str">
            <v>DREBA2018-22</v>
          </cell>
          <cell r="AK8612" t="str">
            <v>AUTO DR</v>
          </cell>
          <cell r="AM8612" t="str">
            <v>Incentives</v>
          </cell>
        </row>
        <row r="8613">
          <cell r="A8613" t="str">
            <v>8183044</v>
          </cell>
          <cell r="E8613">
            <v>50</v>
          </cell>
          <cell r="S8613" t="str">
            <v>3</v>
          </cell>
          <cell r="AJ8613" t="str">
            <v>DREBA2018-22</v>
          </cell>
          <cell r="AK8613" t="str">
            <v>AUTO DR</v>
          </cell>
          <cell r="AM8613" t="str">
            <v>Incentives</v>
          </cell>
        </row>
        <row r="8614">
          <cell r="A8614" t="str">
            <v>8183044</v>
          </cell>
          <cell r="E8614">
            <v>50</v>
          </cell>
          <cell r="S8614" t="str">
            <v>3</v>
          </cell>
          <cell r="AJ8614" t="str">
            <v>DREBA2018-22</v>
          </cell>
          <cell r="AK8614" t="str">
            <v>AUTO DR</v>
          </cell>
          <cell r="AM8614" t="str">
            <v>Incentives</v>
          </cell>
        </row>
        <row r="8615">
          <cell r="A8615" t="str">
            <v>8183044</v>
          </cell>
          <cell r="E8615">
            <v>50</v>
          </cell>
          <cell r="S8615" t="str">
            <v>3</v>
          </cell>
          <cell r="AJ8615" t="str">
            <v>DREBA2018-22</v>
          </cell>
          <cell r="AK8615" t="str">
            <v>AUTO DR</v>
          </cell>
          <cell r="AM8615" t="str">
            <v>Incentives</v>
          </cell>
        </row>
        <row r="8616">
          <cell r="A8616" t="str">
            <v>8183044</v>
          </cell>
          <cell r="E8616">
            <v>50</v>
          </cell>
          <cell r="S8616" t="str">
            <v>3</v>
          </cell>
          <cell r="AJ8616" t="str">
            <v>DREBA2018-22</v>
          </cell>
          <cell r="AK8616" t="str">
            <v>AUTO DR</v>
          </cell>
          <cell r="AM8616" t="str">
            <v>Incentives</v>
          </cell>
        </row>
        <row r="8617">
          <cell r="A8617" t="str">
            <v>8183044</v>
          </cell>
          <cell r="E8617">
            <v>50</v>
          </cell>
          <cell r="S8617" t="str">
            <v>3</v>
          </cell>
          <cell r="AJ8617" t="str">
            <v>DREBA2018-22</v>
          </cell>
          <cell r="AK8617" t="str">
            <v>AUTO DR</v>
          </cell>
          <cell r="AM8617" t="str">
            <v>Incentives</v>
          </cell>
        </row>
        <row r="8618">
          <cell r="A8618" t="str">
            <v>8183044</v>
          </cell>
          <cell r="E8618">
            <v>50</v>
          </cell>
          <cell r="S8618" t="str">
            <v>3</v>
          </cell>
          <cell r="AJ8618" t="str">
            <v>DREBA2018-22</v>
          </cell>
          <cell r="AK8618" t="str">
            <v>AUTO DR</v>
          </cell>
          <cell r="AM8618" t="str">
            <v>Incentives</v>
          </cell>
        </row>
        <row r="8619">
          <cell r="A8619" t="str">
            <v>8183044</v>
          </cell>
          <cell r="E8619">
            <v>50</v>
          </cell>
          <cell r="S8619" t="str">
            <v>3</v>
          </cell>
          <cell r="AJ8619" t="str">
            <v>DREBA2018-22</v>
          </cell>
          <cell r="AK8619" t="str">
            <v>AUTO DR</v>
          </cell>
          <cell r="AM8619" t="str">
            <v>Incentives</v>
          </cell>
        </row>
        <row r="8620">
          <cell r="A8620" t="str">
            <v>8183044</v>
          </cell>
          <cell r="E8620">
            <v>50</v>
          </cell>
          <cell r="S8620" t="str">
            <v>3</v>
          </cell>
          <cell r="AJ8620" t="str">
            <v>DREBA2018-22</v>
          </cell>
          <cell r="AK8620" t="str">
            <v>AUTO DR</v>
          </cell>
          <cell r="AM8620" t="str">
            <v>Incentives</v>
          </cell>
        </row>
        <row r="8621">
          <cell r="A8621" t="str">
            <v>8183044</v>
          </cell>
          <cell r="E8621">
            <v>50</v>
          </cell>
          <cell r="S8621" t="str">
            <v>3</v>
          </cell>
          <cell r="AJ8621" t="str">
            <v>DREBA2018-22</v>
          </cell>
          <cell r="AK8621" t="str">
            <v>AUTO DR</v>
          </cell>
          <cell r="AM8621" t="str">
            <v>Incentives</v>
          </cell>
        </row>
        <row r="8622">
          <cell r="A8622" t="str">
            <v>8183044</v>
          </cell>
          <cell r="E8622">
            <v>50</v>
          </cell>
          <cell r="S8622" t="str">
            <v>3</v>
          </cell>
          <cell r="AJ8622" t="str">
            <v>DREBA2018-22</v>
          </cell>
          <cell r="AK8622" t="str">
            <v>AUTO DR</v>
          </cell>
          <cell r="AM8622" t="str">
            <v>Incentives</v>
          </cell>
        </row>
        <row r="8623">
          <cell r="A8623" t="str">
            <v>8183044</v>
          </cell>
          <cell r="E8623">
            <v>50</v>
          </cell>
          <cell r="S8623" t="str">
            <v>3</v>
          </cell>
          <cell r="AJ8623" t="str">
            <v>DREBA2018-22</v>
          </cell>
          <cell r="AK8623" t="str">
            <v>AUTO DR</v>
          </cell>
          <cell r="AM8623" t="str">
            <v>Incentives</v>
          </cell>
        </row>
        <row r="8624">
          <cell r="A8624" t="str">
            <v>8183044</v>
          </cell>
          <cell r="E8624">
            <v>50</v>
          </cell>
          <cell r="S8624" t="str">
            <v>3</v>
          </cell>
          <cell r="AJ8624" t="str">
            <v>DREBA2018-22</v>
          </cell>
          <cell r="AK8624" t="str">
            <v>AUTO DR</v>
          </cell>
          <cell r="AM8624" t="str">
            <v>Incentives</v>
          </cell>
        </row>
        <row r="8625">
          <cell r="A8625" t="str">
            <v>8183044</v>
          </cell>
          <cell r="E8625">
            <v>50</v>
          </cell>
          <cell r="S8625" t="str">
            <v>3</v>
          </cell>
          <cell r="AJ8625" t="str">
            <v>DREBA2018-22</v>
          </cell>
          <cell r="AK8625" t="str">
            <v>AUTO DR</v>
          </cell>
          <cell r="AM8625" t="str">
            <v>Incentives</v>
          </cell>
        </row>
        <row r="8626">
          <cell r="A8626" t="str">
            <v>8183044</v>
          </cell>
          <cell r="E8626">
            <v>50</v>
          </cell>
          <cell r="S8626" t="str">
            <v>3</v>
          </cell>
          <cell r="AJ8626" t="str">
            <v>DREBA2018-22</v>
          </cell>
          <cell r="AK8626" t="str">
            <v>AUTO DR</v>
          </cell>
          <cell r="AM8626" t="str">
            <v>Incentives</v>
          </cell>
        </row>
        <row r="8627">
          <cell r="A8627" t="str">
            <v>8183044</v>
          </cell>
          <cell r="E8627">
            <v>50</v>
          </cell>
          <cell r="S8627" t="str">
            <v>3</v>
          </cell>
          <cell r="AJ8627" t="str">
            <v>DREBA2018-22</v>
          </cell>
          <cell r="AK8627" t="str">
            <v>AUTO DR</v>
          </cell>
          <cell r="AM8627" t="str">
            <v>Incentives</v>
          </cell>
        </row>
        <row r="8628">
          <cell r="A8628" t="str">
            <v>8183044</v>
          </cell>
          <cell r="E8628">
            <v>50</v>
          </cell>
          <cell r="S8628" t="str">
            <v>3</v>
          </cell>
          <cell r="AJ8628" t="str">
            <v>DREBA2018-22</v>
          </cell>
          <cell r="AK8628" t="str">
            <v>AUTO DR</v>
          </cell>
          <cell r="AM8628" t="str">
            <v>Incentives</v>
          </cell>
        </row>
        <row r="8629">
          <cell r="A8629" t="str">
            <v>8183044</v>
          </cell>
          <cell r="E8629">
            <v>50</v>
          </cell>
          <cell r="S8629" t="str">
            <v>3</v>
          </cell>
          <cell r="AJ8629" t="str">
            <v>DREBA2018-22</v>
          </cell>
          <cell r="AK8629" t="str">
            <v>AUTO DR</v>
          </cell>
          <cell r="AM8629" t="str">
            <v>Incentives</v>
          </cell>
        </row>
        <row r="8630">
          <cell r="A8630" t="str">
            <v>8183044</v>
          </cell>
          <cell r="E8630">
            <v>50</v>
          </cell>
          <cell r="S8630" t="str">
            <v>3</v>
          </cell>
          <cell r="AJ8630" t="str">
            <v>DREBA2018-22</v>
          </cell>
          <cell r="AK8630" t="str">
            <v>AUTO DR</v>
          </cell>
          <cell r="AM8630" t="str">
            <v>Incentives</v>
          </cell>
        </row>
        <row r="8631">
          <cell r="A8631" t="str">
            <v>8183044</v>
          </cell>
          <cell r="E8631">
            <v>50</v>
          </cell>
          <cell r="S8631" t="str">
            <v>3</v>
          </cell>
          <cell r="AJ8631" t="str">
            <v>DREBA2018-22</v>
          </cell>
          <cell r="AK8631" t="str">
            <v>AUTO DR</v>
          </cell>
          <cell r="AM8631" t="str">
            <v>Incentives</v>
          </cell>
        </row>
        <row r="8632">
          <cell r="A8632" t="str">
            <v>8183044</v>
          </cell>
          <cell r="E8632">
            <v>50</v>
          </cell>
          <cell r="S8632" t="str">
            <v>3</v>
          </cell>
          <cell r="AJ8632" t="str">
            <v>DREBA2018-22</v>
          </cell>
          <cell r="AK8632" t="str">
            <v>AUTO DR</v>
          </cell>
          <cell r="AM8632" t="str">
            <v>Incentives</v>
          </cell>
        </row>
        <row r="8633">
          <cell r="A8633" t="str">
            <v>8183044</v>
          </cell>
          <cell r="E8633">
            <v>50</v>
          </cell>
          <cell r="S8633" t="str">
            <v>3</v>
          </cell>
          <cell r="AJ8633" t="str">
            <v>DREBA2018-22</v>
          </cell>
          <cell r="AK8633" t="str">
            <v>AUTO DR</v>
          </cell>
          <cell r="AM8633" t="str">
            <v>Incentives</v>
          </cell>
        </row>
        <row r="8634">
          <cell r="A8634" t="str">
            <v>8183044</v>
          </cell>
          <cell r="E8634">
            <v>50</v>
          </cell>
          <cell r="S8634" t="str">
            <v>3</v>
          </cell>
          <cell r="AJ8634" t="str">
            <v>DREBA2018-22</v>
          </cell>
          <cell r="AK8634" t="str">
            <v>AUTO DR</v>
          </cell>
          <cell r="AM8634" t="str">
            <v>Incentives</v>
          </cell>
        </row>
        <row r="8635">
          <cell r="A8635" t="str">
            <v>8183058</v>
          </cell>
          <cell r="E8635">
            <v>-25.96</v>
          </cell>
          <cell r="S8635" t="str">
            <v>1</v>
          </cell>
          <cell r="AJ8635" t="str">
            <v>DREBA2018-22</v>
          </cell>
          <cell r="AK8635" t="str">
            <v>R24_INTERM</v>
          </cell>
          <cell r="AM8635" t="str">
            <v>Administration</v>
          </cell>
        </row>
        <row r="8636">
          <cell r="A8636" t="str">
            <v>8183058</v>
          </cell>
          <cell r="E8636">
            <v>-25.41</v>
          </cell>
          <cell r="S8636" t="str">
            <v>2</v>
          </cell>
          <cell r="AJ8636" t="str">
            <v>DREBA2018-22</v>
          </cell>
          <cell r="AK8636" t="str">
            <v>R24_INTERM</v>
          </cell>
          <cell r="AM8636" t="str">
            <v>Administration</v>
          </cell>
        </row>
        <row r="8637">
          <cell r="A8637" t="str">
            <v>8183058</v>
          </cell>
          <cell r="E8637">
            <v>1270.57</v>
          </cell>
          <cell r="S8637" t="str">
            <v>2</v>
          </cell>
          <cell r="AJ8637" t="str">
            <v>DREBA2018-22</v>
          </cell>
          <cell r="AK8637" t="str">
            <v>R24_INTERM</v>
          </cell>
          <cell r="AM8637" t="str">
            <v>Administration</v>
          </cell>
        </row>
        <row r="8638">
          <cell r="A8638" t="str">
            <v>8183058</v>
          </cell>
          <cell r="E8638">
            <v>1508.49</v>
          </cell>
          <cell r="S8638" t="str">
            <v>3</v>
          </cell>
          <cell r="AJ8638" t="str">
            <v>DREBA2018-22</v>
          </cell>
          <cell r="AK8638" t="str">
            <v>R24_INTERM</v>
          </cell>
          <cell r="AM8638" t="str">
            <v>Administration</v>
          </cell>
        </row>
        <row r="8639">
          <cell r="A8639" t="str">
            <v>8183058</v>
          </cell>
          <cell r="E8639">
            <v>1523.83</v>
          </cell>
          <cell r="S8639" t="str">
            <v>3</v>
          </cell>
          <cell r="AJ8639" t="str">
            <v>DREBA2018-22</v>
          </cell>
          <cell r="AK8639" t="str">
            <v>R24_INTERM</v>
          </cell>
          <cell r="AM8639" t="str">
            <v>Administration</v>
          </cell>
        </row>
        <row r="8640">
          <cell r="A8640" t="str">
            <v>8183167</v>
          </cell>
          <cell r="E8640">
            <v>12818.8</v>
          </cell>
          <cell r="S8640" t="str">
            <v>1</v>
          </cell>
          <cell r="AJ8640" t="str">
            <v>DREBA2018-22</v>
          </cell>
          <cell r="AK8640" t="str">
            <v>CAPACIT BIDD</v>
          </cell>
          <cell r="AM8640" t="str">
            <v>Incentives</v>
          </cell>
        </row>
        <row r="8641">
          <cell r="A8641" t="str">
            <v>8183167</v>
          </cell>
          <cell r="E8641">
            <v>-4677.34</v>
          </cell>
          <cell r="S8641" t="str">
            <v>1</v>
          </cell>
          <cell r="AJ8641" t="str">
            <v>DREBA2018-22</v>
          </cell>
          <cell r="AK8641" t="str">
            <v>CAPACIT BIDD</v>
          </cell>
          <cell r="AM8641" t="str">
            <v>Incentives</v>
          </cell>
        </row>
        <row r="8642">
          <cell r="A8642" t="str">
            <v>8183167</v>
          </cell>
          <cell r="E8642">
            <v>-2665.42</v>
          </cell>
          <cell r="S8642" t="str">
            <v>1</v>
          </cell>
          <cell r="AJ8642" t="str">
            <v>DREBA2018-22</v>
          </cell>
          <cell r="AK8642" t="str">
            <v>CAPACIT BIDD</v>
          </cell>
          <cell r="AM8642" t="str">
            <v>Incentives</v>
          </cell>
        </row>
        <row r="8643">
          <cell r="A8643" t="str">
            <v>8183167</v>
          </cell>
          <cell r="E8643">
            <v>-1533.12</v>
          </cell>
          <cell r="S8643" t="str">
            <v>1</v>
          </cell>
          <cell r="AJ8643" t="str">
            <v>DREBA2018-22</v>
          </cell>
          <cell r="AK8643" t="str">
            <v>CAPACIT BIDD</v>
          </cell>
          <cell r="AM8643" t="str">
            <v>Incentives</v>
          </cell>
        </row>
        <row r="8644">
          <cell r="A8644" t="str">
            <v>8183167</v>
          </cell>
          <cell r="E8644">
            <v>4677.34</v>
          </cell>
          <cell r="S8644" t="str">
            <v>2</v>
          </cell>
          <cell r="AJ8644" t="str">
            <v>DREBA2018-22</v>
          </cell>
          <cell r="AK8644" t="str">
            <v>CAPACIT BIDD</v>
          </cell>
          <cell r="AM8644" t="str">
            <v>Incentives</v>
          </cell>
        </row>
        <row r="8645">
          <cell r="A8645" t="str">
            <v>8183167</v>
          </cell>
          <cell r="E8645">
            <v>-7765.98</v>
          </cell>
          <cell r="S8645" t="str">
            <v>2</v>
          </cell>
          <cell r="AJ8645" t="str">
            <v>DREBA2018-22</v>
          </cell>
          <cell r="AK8645" t="str">
            <v>CAPACIT BIDD</v>
          </cell>
          <cell r="AM8645" t="str">
            <v>Incentives</v>
          </cell>
        </row>
        <row r="8646">
          <cell r="A8646" t="str">
            <v>8183167</v>
          </cell>
          <cell r="E8646">
            <v>3361.04</v>
          </cell>
          <cell r="S8646" t="str">
            <v>2</v>
          </cell>
          <cell r="AJ8646" t="str">
            <v>DREBA2018-22</v>
          </cell>
          <cell r="AK8646" t="str">
            <v>CAPACIT BIDD</v>
          </cell>
          <cell r="AM8646" t="str">
            <v>Incentives</v>
          </cell>
        </row>
        <row r="8647">
          <cell r="A8647" t="str">
            <v>8183167</v>
          </cell>
          <cell r="E8647">
            <v>-272.39999999999998</v>
          </cell>
          <cell r="S8647" t="str">
            <v>2</v>
          </cell>
          <cell r="AJ8647" t="str">
            <v>DREBA2018-22</v>
          </cell>
          <cell r="AK8647" t="str">
            <v>CAPACIT BIDD</v>
          </cell>
          <cell r="AM8647" t="str">
            <v>Incentives</v>
          </cell>
        </row>
        <row r="8648">
          <cell r="A8648" t="str">
            <v>8183167</v>
          </cell>
          <cell r="E8648">
            <v>-3361.04</v>
          </cell>
          <cell r="S8648" t="str">
            <v>3</v>
          </cell>
          <cell r="AJ8648" t="str">
            <v>DREBA2018-22</v>
          </cell>
          <cell r="AK8648" t="str">
            <v>CAPACIT BIDD</v>
          </cell>
          <cell r="AM8648" t="str">
            <v>Incentives</v>
          </cell>
        </row>
        <row r="8649">
          <cell r="A8649" t="str">
            <v>8183167</v>
          </cell>
          <cell r="E8649">
            <v>7765.98</v>
          </cell>
          <cell r="S8649" t="str">
            <v>3</v>
          </cell>
          <cell r="AJ8649" t="str">
            <v>DREBA2018-22</v>
          </cell>
          <cell r="AK8649" t="str">
            <v>CAPACIT BIDD</v>
          </cell>
          <cell r="AM8649" t="str">
            <v>Incentives</v>
          </cell>
        </row>
        <row r="8650">
          <cell r="A8650" t="str">
            <v>8183167</v>
          </cell>
          <cell r="E8650">
            <v>-7765.98</v>
          </cell>
          <cell r="S8650" t="str">
            <v>3</v>
          </cell>
          <cell r="AJ8650" t="str">
            <v>DREBA2018-22</v>
          </cell>
          <cell r="AK8650" t="str">
            <v>CAPACIT BIDD</v>
          </cell>
          <cell r="AM8650" t="str">
            <v>Incentives</v>
          </cell>
        </row>
        <row r="8651">
          <cell r="A8651" t="str">
            <v>8183167</v>
          </cell>
          <cell r="E8651">
            <v>3361.04</v>
          </cell>
          <cell r="S8651" t="str">
            <v>3</v>
          </cell>
          <cell r="AJ8651" t="str">
            <v>DREBA2018-22</v>
          </cell>
          <cell r="AK8651" t="str">
            <v>CAPACIT BIDD</v>
          </cell>
          <cell r="AM8651" t="str">
            <v>Incentives</v>
          </cell>
        </row>
        <row r="8652">
          <cell r="A8652" t="str">
            <v>8183169</v>
          </cell>
          <cell r="E8652">
            <v>27.47</v>
          </cell>
          <cell r="S8652" t="str">
            <v>1</v>
          </cell>
          <cell r="AJ8652" t="str">
            <v>DREBA2018-22</v>
          </cell>
          <cell r="AK8652" t="str">
            <v>DRAM4</v>
          </cell>
          <cell r="AM8652" t="str">
            <v>Administration</v>
          </cell>
        </row>
        <row r="8653">
          <cell r="A8653" t="str">
            <v>8183169</v>
          </cell>
          <cell r="E8653">
            <v>357.26</v>
          </cell>
          <cell r="S8653" t="str">
            <v>1</v>
          </cell>
          <cell r="AJ8653" t="str">
            <v>DREBA2018-22</v>
          </cell>
          <cell r="AK8653" t="str">
            <v>DRAM4</v>
          </cell>
          <cell r="AM8653" t="str">
            <v>Administration</v>
          </cell>
        </row>
        <row r="8654">
          <cell r="A8654" t="str">
            <v>8183169</v>
          </cell>
          <cell r="E8654">
            <v>122.26</v>
          </cell>
          <cell r="S8654" t="str">
            <v>2</v>
          </cell>
          <cell r="AJ8654" t="str">
            <v>DREBA2018-22</v>
          </cell>
          <cell r="AK8654" t="str">
            <v>DRAM4</v>
          </cell>
          <cell r="AM8654" t="str">
            <v>Administration</v>
          </cell>
        </row>
        <row r="8655">
          <cell r="A8655" t="str">
            <v>8183169</v>
          </cell>
          <cell r="E8655">
            <v>89.73</v>
          </cell>
          <cell r="S8655" t="str">
            <v>2</v>
          </cell>
          <cell r="AJ8655" t="str">
            <v>DREBA2018-22</v>
          </cell>
          <cell r="AK8655" t="str">
            <v>DRAM4</v>
          </cell>
          <cell r="AM8655" t="str">
            <v>Administration</v>
          </cell>
        </row>
        <row r="8656">
          <cell r="A8656" t="str">
            <v>8183169</v>
          </cell>
          <cell r="E8656">
            <v>-594.12</v>
          </cell>
          <cell r="S8656" t="str">
            <v>3</v>
          </cell>
          <cell r="AJ8656" t="str">
            <v>DREBA2018-22</v>
          </cell>
          <cell r="AK8656" t="str">
            <v>DRAM4</v>
          </cell>
          <cell r="AM8656" t="str">
            <v>Administration</v>
          </cell>
        </row>
        <row r="8657">
          <cell r="A8657" t="str">
            <v>8183169</v>
          </cell>
          <cell r="E8657">
            <v>369.21</v>
          </cell>
          <cell r="S8657" t="str">
            <v>3</v>
          </cell>
          <cell r="AJ8657" t="str">
            <v>DREBA2018-22</v>
          </cell>
          <cell r="AK8657" t="str">
            <v>DRAM4</v>
          </cell>
          <cell r="AM8657" t="str">
            <v>Administration</v>
          </cell>
        </row>
        <row r="8658">
          <cell r="A8658" t="str">
            <v>8183169</v>
          </cell>
          <cell r="E8658">
            <v>26.48</v>
          </cell>
          <cell r="S8658" t="str">
            <v>1</v>
          </cell>
          <cell r="AJ8658" t="str">
            <v>DREBA2018-22</v>
          </cell>
          <cell r="AK8658" t="str">
            <v>DRAM4</v>
          </cell>
          <cell r="AM8658" t="str">
            <v>Administration</v>
          </cell>
        </row>
        <row r="8659">
          <cell r="A8659" t="str">
            <v>8183169</v>
          </cell>
          <cell r="E8659">
            <v>23.74</v>
          </cell>
          <cell r="S8659" t="str">
            <v>2</v>
          </cell>
          <cell r="AJ8659" t="str">
            <v>DREBA2018-22</v>
          </cell>
          <cell r="AK8659" t="str">
            <v>DRAM4</v>
          </cell>
          <cell r="AM8659" t="str">
            <v>Administration</v>
          </cell>
        </row>
        <row r="8660">
          <cell r="A8660" t="str">
            <v>8183169</v>
          </cell>
          <cell r="E8660">
            <v>19.87</v>
          </cell>
          <cell r="S8660" t="str">
            <v>3</v>
          </cell>
          <cell r="AJ8660" t="str">
            <v>DREBA2018-22</v>
          </cell>
          <cell r="AK8660" t="str">
            <v>DRAM4</v>
          </cell>
          <cell r="AM8660" t="str">
            <v>Administration</v>
          </cell>
        </row>
        <row r="8661">
          <cell r="A8661" t="str">
            <v>8183169</v>
          </cell>
          <cell r="E8661">
            <v>34.06</v>
          </cell>
          <cell r="S8661" t="str">
            <v>1</v>
          </cell>
          <cell r="AJ8661" t="str">
            <v>DREBA2018-22</v>
          </cell>
          <cell r="AK8661" t="str">
            <v>DRAM4</v>
          </cell>
          <cell r="AM8661" t="str">
            <v>Administration</v>
          </cell>
        </row>
        <row r="8662">
          <cell r="A8662" t="str">
            <v>8183169</v>
          </cell>
          <cell r="E8662">
            <v>30.53</v>
          </cell>
          <cell r="S8662" t="str">
            <v>2</v>
          </cell>
          <cell r="AJ8662" t="str">
            <v>DREBA2018-22</v>
          </cell>
          <cell r="AK8662" t="str">
            <v>DRAM4</v>
          </cell>
          <cell r="AM8662" t="str">
            <v>Administration</v>
          </cell>
        </row>
        <row r="8663">
          <cell r="A8663" t="str">
            <v>8183169</v>
          </cell>
          <cell r="E8663">
            <v>25.53</v>
          </cell>
          <cell r="S8663" t="str">
            <v>3</v>
          </cell>
          <cell r="AJ8663" t="str">
            <v>DREBA2018-22</v>
          </cell>
          <cell r="AK8663" t="str">
            <v>DRAM4</v>
          </cell>
          <cell r="AM8663" t="str">
            <v>Administration</v>
          </cell>
        </row>
        <row r="8664">
          <cell r="A8664" t="str">
            <v>8183169</v>
          </cell>
          <cell r="E8664">
            <v>6.6</v>
          </cell>
          <cell r="S8664" t="str">
            <v>1</v>
          </cell>
          <cell r="AJ8664" t="str">
            <v>DREBA2018-22</v>
          </cell>
          <cell r="AK8664" t="str">
            <v>DRAM4</v>
          </cell>
          <cell r="AM8664" t="str">
            <v>Administration</v>
          </cell>
        </row>
        <row r="8665">
          <cell r="A8665" t="str">
            <v>8183169</v>
          </cell>
          <cell r="E8665">
            <v>5.93</v>
          </cell>
          <cell r="S8665" t="str">
            <v>2</v>
          </cell>
          <cell r="AJ8665" t="str">
            <v>DREBA2018-22</v>
          </cell>
          <cell r="AK8665" t="str">
            <v>DRAM4</v>
          </cell>
          <cell r="AM8665" t="str">
            <v>Administration</v>
          </cell>
        </row>
        <row r="8666">
          <cell r="A8666" t="str">
            <v>8183169</v>
          </cell>
          <cell r="E8666">
            <v>4.96</v>
          </cell>
          <cell r="S8666" t="str">
            <v>3</v>
          </cell>
          <cell r="AJ8666" t="str">
            <v>DREBA2018-22</v>
          </cell>
          <cell r="AK8666" t="str">
            <v>DRAM4</v>
          </cell>
          <cell r="AM8666" t="str">
            <v>Administration</v>
          </cell>
        </row>
        <row r="8667">
          <cell r="A8667" t="str">
            <v>8183169</v>
          </cell>
          <cell r="E8667">
            <v>3.76</v>
          </cell>
          <cell r="S8667" t="str">
            <v>1</v>
          </cell>
          <cell r="AJ8667" t="str">
            <v>DREBA2018-22</v>
          </cell>
          <cell r="AK8667" t="str">
            <v>DRAM4</v>
          </cell>
          <cell r="AM8667" t="str">
            <v>Administration</v>
          </cell>
        </row>
        <row r="8668">
          <cell r="A8668" t="str">
            <v>8183169</v>
          </cell>
          <cell r="E8668">
            <v>3.36</v>
          </cell>
          <cell r="S8668" t="str">
            <v>2</v>
          </cell>
          <cell r="AJ8668" t="str">
            <v>DREBA2018-22</v>
          </cell>
          <cell r="AK8668" t="str">
            <v>DRAM4</v>
          </cell>
          <cell r="AM8668" t="str">
            <v>Administration</v>
          </cell>
        </row>
        <row r="8669">
          <cell r="A8669" t="str">
            <v>8183169</v>
          </cell>
          <cell r="E8669">
            <v>2.81</v>
          </cell>
          <cell r="S8669" t="str">
            <v>3</v>
          </cell>
          <cell r="AJ8669" t="str">
            <v>DREBA2018-22</v>
          </cell>
          <cell r="AK8669" t="str">
            <v>DRAM4</v>
          </cell>
          <cell r="AM8669" t="str">
            <v>Administration</v>
          </cell>
        </row>
        <row r="8670">
          <cell r="A8670" t="str">
            <v>8183169</v>
          </cell>
          <cell r="E8670">
            <v>6.4</v>
          </cell>
          <cell r="S8670" t="str">
            <v>1</v>
          </cell>
          <cell r="AJ8670" t="str">
            <v>DREBA2018-22</v>
          </cell>
          <cell r="AK8670" t="str">
            <v>DRAM4</v>
          </cell>
          <cell r="AM8670" t="str">
            <v>Administration</v>
          </cell>
        </row>
        <row r="8671">
          <cell r="A8671" t="str">
            <v>8183169</v>
          </cell>
          <cell r="E8671">
            <v>5.72</v>
          </cell>
          <cell r="S8671" t="str">
            <v>2</v>
          </cell>
          <cell r="AJ8671" t="str">
            <v>DREBA2018-22</v>
          </cell>
          <cell r="AK8671" t="str">
            <v>DRAM4</v>
          </cell>
          <cell r="AM8671" t="str">
            <v>Administration</v>
          </cell>
        </row>
        <row r="8672">
          <cell r="A8672" t="str">
            <v>8183169</v>
          </cell>
          <cell r="E8672">
            <v>4.79</v>
          </cell>
          <cell r="S8672" t="str">
            <v>3</v>
          </cell>
          <cell r="AJ8672" t="str">
            <v>DREBA2018-22</v>
          </cell>
          <cell r="AK8672" t="str">
            <v>DRAM4</v>
          </cell>
          <cell r="AM8672" t="str">
            <v>Administration</v>
          </cell>
        </row>
        <row r="8673">
          <cell r="A8673" t="str">
            <v>8183169</v>
          </cell>
          <cell r="E8673">
            <v>38.5</v>
          </cell>
          <cell r="S8673" t="str">
            <v>1</v>
          </cell>
          <cell r="AJ8673" t="str">
            <v>DREBA2018-22</v>
          </cell>
          <cell r="AK8673" t="str">
            <v>DRAM4</v>
          </cell>
          <cell r="AM8673" t="str">
            <v>Administration</v>
          </cell>
        </row>
        <row r="8674">
          <cell r="A8674" t="str">
            <v>8183169</v>
          </cell>
          <cell r="E8674">
            <v>34.5</v>
          </cell>
          <cell r="S8674" t="str">
            <v>2</v>
          </cell>
          <cell r="AJ8674" t="str">
            <v>DREBA2018-22</v>
          </cell>
          <cell r="AK8674" t="str">
            <v>DRAM4</v>
          </cell>
          <cell r="AM8674" t="str">
            <v>Administration</v>
          </cell>
        </row>
        <row r="8675">
          <cell r="A8675" t="str">
            <v>8183169</v>
          </cell>
          <cell r="E8675">
            <v>27.42</v>
          </cell>
          <cell r="S8675" t="str">
            <v>3</v>
          </cell>
          <cell r="AJ8675" t="str">
            <v>DREBA2018-22</v>
          </cell>
          <cell r="AK8675" t="str">
            <v>DRAM4</v>
          </cell>
          <cell r="AM8675" t="str">
            <v>Administration</v>
          </cell>
        </row>
        <row r="8676">
          <cell r="A8676" t="str">
            <v>8183169</v>
          </cell>
          <cell r="E8676">
            <v>13</v>
          </cell>
          <cell r="S8676" t="str">
            <v>1</v>
          </cell>
          <cell r="AJ8676" t="str">
            <v>DREBA2018-22</v>
          </cell>
          <cell r="AK8676" t="str">
            <v>DRAM4</v>
          </cell>
          <cell r="AM8676" t="str">
            <v>Administration</v>
          </cell>
        </row>
        <row r="8677">
          <cell r="A8677" t="str">
            <v>8183169</v>
          </cell>
          <cell r="E8677">
            <v>11.67</v>
          </cell>
          <cell r="S8677" t="str">
            <v>2</v>
          </cell>
          <cell r="AJ8677" t="str">
            <v>DREBA2018-22</v>
          </cell>
          <cell r="AK8677" t="str">
            <v>DRAM4</v>
          </cell>
          <cell r="AM8677" t="str">
            <v>Administration</v>
          </cell>
        </row>
        <row r="8678">
          <cell r="A8678" t="str">
            <v>8183169</v>
          </cell>
          <cell r="E8678">
            <v>9.75</v>
          </cell>
          <cell r="S8678" t="str">
            <v>3</v>
          </cell>
          <cell r="AJ8678" t="str">
            <v>DREBA2018-22</v>
          </cell>
          <cell r="AK8678" t="str">
            <v>DRAM4</v>
          </cell>
          <cell r="AM8678" t="str">
            <v>Administration</v>
          </cell>
        </row>
        <row r="8679">
          <cell r="A8679" t="str">
            <v>8183169</v>
          </cell>
          <cell r="E8679">
            <v>131.53</v>
          </cell>
          <cell r="S8679" t="str">
            <v>1</v>
          </cell>
          <cell r="AJ8679" t="str">
            <v>DREBA2018-22</v>
          </cell>
          <cell r="AK8679" t="str">
            <v>DRAM4</v>
          </cell>
          <cell r="AM8679" t="str">
            <v>Administration</v>
          </cell>
        </row>
        <row r="8680">
          <cell r="A8680" t="str">
            <v>8183169</v>
          </cell>
          <cell r="E8680">
            <v>117.83</v>
          </cell>
          <cell r="S8680" t="str">
            <v>2</v>
          </cell>
          <cell r="AJ8680" t="str">
            <v>DREBA2018-22</v>
          </cell>
          <cell r="AK8680" t="str">
            <v>DRAM4</v>
          </cell>
          <cell r="AM8680" t="str">
            <v>Administration</v>
          </cell>
        </row>
        <row r="8681">
          <cell r="A8681" t="str">
            <v>8183169</v>
          </cell>
          <cell r="E8681">
            <v>98.64</v>
          </cell>
          <cell r="S8681" t="str">
            <v>3</v>
          </cell>
          <cell r="AJ8681" t="str">
            <v>DREBA2018-22</v>
          </cell>
          <cell r="AK8681" t="str">
            <v>DRAM4</v>
          </cell>
          <cell r="AM8681" t="str">
            <v>Administration</v>
          </cell>
        </row>
        <row r="8682">
          <cell r="A8682" t="str">
            <v>8183258</v>
          </cell>
          <cell r="E8682">
            <v>-18320</v>
          </cell>
          <cell r="S8682" t="str">
            <v>1</v>
          </cell>
          <cell r="AJ8682" t="str">
            <v>DREBA2018-22</v>
          </cell>
          <cell r="AK8682" t="str">
            <v>EXCESSSUPPLY</v>
          </cell>
          <cell r="AM8682" t="str">
            <v>Incentives</v>
          </cell>
        </row>
        <row r="8683">
          <cell r="A8683" t="str">
            <v>8183258</v>
          </cell>
          <cell r="E8683">
            <v>18320</v>
          </cell>
          <cell r="S8683" t="str">
            <v>1</v>
          </cell>
          <cell r="AJ8683" t="str">
            <v>DREBA2018-22</v>
          </cell>
          <cell r="AK8683" t="str">
            <v>EXCESSSUPPLY</v>
          </cell>
          <cell r="AM8683" t="str">
            <v>Incentives</v>
          </cell>
        </row>
        <row r="8684">
          <cell r="A8684" t="str">
            <v>8183258</v>
          </cell>
          <cell r="E8684">
            <v>-18320</v>
          </cell>
          <cell r="S8684" t="str">
            <v>2</v>
          </cell>
          <cell r="AJ8684" t="str">
            <v>DREBA2018-22</v>
          </cell>
          <cell r="AK8684" t="str">
            <v>EXCESSSUPPLY</v>
          </cell>
          <cell r="AM8684" t="str">
            <v>Incentives</v>
          </cell>
        </row>
        <row r="8685">
          <cell r="A8685" t="str">
            <v>8183258</v>
          </cell>
          <cell r="E8685">
            <v>6320</v>
          </cell>
          <cell r="S8685" t="str">
            <v>2</v>
          </cell>
          <cell r="AJ8685" t="str">
            <v>DREBA2018-22</v>
          </cell>
          <cell r="AK8685" t="str">
            <v>EXCESSSUPPLY</v>
          </cell>
          <cell r="AM8685" t="str">
            <v>Incentives</v>
          </cell>
        </row>
        <row r="8686">
          <cell r="A8686" t="str">
            <v>8183258</v>
          </cell>
          <cell r="E8686">
            <v>12000</v>
          </cell>
          <cell r="S8686" t="str">
            <v>2</v>
          </cell>
          <cell r="AJ8686" t="str">
            <v>DREBA2018-22</v>
          </cell>
          <cell r="AK8686" t="str">
            <v>EXCESSSUPPLY</v>
          </cell>
          <cell r="AM8686" t="str">
            <v>Incentives</v>
          </cell>
        </row>
        <row r="8687">
          <cell r="A8687" t="str">
            <v>8183258</v>
          </cell>
          <cell r="E8687">
            <v>-12000</v>
          </cell>
          <cell r="S8687" t="str">
            <v>3</v>
          </cell>
          <cell r="AJ8687" t="str">
            <v>DREBA2018-22</v>
          </cell>
          <cell r="AK8687" t="str">
            <v>EXCESSSUPPLY</v>
          </cell>
          <cell r="AM8687" t="str">
            <v>Incentives</v>
          </cell>
        </row>
        <row r="8688">
          <cell r="A8688" t="str">
            <v>8183258</v>
          </cell>
          <cell r="E8688">
            <v>239</v>
          </cell>
          <cell r="S8688" t="str">
            <v>3</v>
          </cell>
          <cell r="AJ8688" t="str">
            <v>DREBA2018-22</v>
          </cell>
          <cell r="AK8688" t="str">
            <v>EXCESSSUPPLY</v>
          </cell>
          <cell r="AM8688" t="str">
            <v>Incentives</v>
          </cell>
        </row>
        <row r="8689">
          <cell r="A8689" t="str">
            <v>8183258</v>
          </cell>
          <cell r="E8689">
            <v>11761</v>
          </cell>
          <cell r="S8689" t="str">
            <v>3</v>
          </cell>
          <cell r="AJ8689" t="str">
            <v>DREBA2018-22</v>
          </cell>
          <cell r="AK8689" t="str">
            <v>EXCESSSUPPLY</v>
          </cell>
          <cell r="AM8689" t="str">
            <v>Incentives</v>
          </cell>
        </row>
        <row r="8690">
          <cell r="A8690" t="str">
            <v>8183259</v>
          </cell>
          <cell r="E8690">
            <v>-10000</v>
          </cell>
          <cell r="S8690" t="str">
            <v>1</v>
          </cell>
          <cell r="AJ8690" t="str">
            <v>DREBA2018-22</v>
          </cell>
          <cell r="AK8690" t="str">
            <v>SUPPLYSIDEPI</v>
          </cell>
          <cell r="AM8690" t="str">
            <v>Incentives</v>
          </cell>
        </row>
        <row r="8691">
          <cell r="A8691" t="str">
            <v>8183259</v>
          </cell>
          <cell r="E8691">
            <v>10000</v>
          </cell>
          <cell r="S8691" t="str">
            <v>1</v>
          </cell>
          <cell r="AJ8691" t="str">
            <v>DREBA2018-22</v>
          </cell>
          <cell r="AK8691" t="str">
            <v>SUPPLYSIDEPI</v>
          </cell>
          <cell r="AM8691" t="str">
            <v>Incentives</v>
          </cell>
        </row>
        <row r="8692">
          <cell r="A8692" t="str">
            <v>8183259</v>
          </cell>
          <cell r="E8692">
            <v>-10000</v>
          </cell>
          <cell r="S8692" t="str">
            <v>2</v>
          </cell>
          <cell r="AJ8692" t="str">
            <v>DREBA2018-22</v>
          </cell>
          <cell r="AK8692" t="str">
            <v>SUPPLYSIDEPI</v>
          </cell>
          <cell r="AM8692" t="str">
            <v>Incentives</v>
          </cell>
        </row>
        <row r="8693">
          <cell r="A8693" t="str">
            <v>8183259</v>
          </cell>
          <cell r="E8693">
            <v>5000</v>
          </cell>
          <cell r="S8693" t="str">
            <v>2</v>
          </cell>
          <cell r="AJ8693" t="str">
            <v>DREBA2018-22</v>
          </cell>
          <cell r="AK8693" t="str">
            <v>SUPPLYSIDEPI</v>
          </cell>
          <cell r="AM8693" t="str">
            <v>Incentives</v>
          </cell>
        </row>
        <row r="8694">
          <cell r="A8694" t="str">
            <v>8183259</v>
          </cell>
          <cell r="E8694">
            <v>5000</v>
          </cell>
          <cell r="S8694" t="str">
            <v>2</v>
          </cell>
          <cell r="AJ8694" t="str">
            <v>DREBA2018-22</v>
          </cell>
          <cell r="AK8694" t="str">
            <v>SUPPLYSIDEPI</v>
          </cell>
          <cell r="AM8694" t="str">
            <v>Incentives</v>
          </cell>
        </row>
        <row r="8695">
          <cell r="A8695" t="str">
            <v>8183260</v>
          </cell>
          <cell r="E8695">
            <v>50</v>
          </cell>
          <cell r="S8695" t="str">
            <v>2</v>
          </cell>
          <cell r="AJ8695" t="str">
            <v>DREBA2018-22</v>
          </cell>
          <cell r="AK8695" t="str">
            <v>SMARTAC</v>
          </cell>
          <cell r="AM8695" t="str">
            <v>Incentives</v>
          </cell>
        </row>
        <row r="8696">
          <cell r="A8696" t="str">
            <v>8183260</v>
          </cell>
          <cell r="E8696">
            <v>50</v>
          </cell>
          <cell r="S8696" t="str">
            <v>2</v>
          </cell>
          <cell r="AJ8696" t="str">
            <v>DREBA2018-22</v>
          </cell>
          <cell r="AK8696" t="str">
            <v>SMARTAC</v>
          </cell>
          <cell r="AM8696" t="str">
            <v>Incentives</v>
          </cell>
        </row>
        <row r="8697">
          <cell r="A8697" t="str">
            <v>8183260</v>
          </cell>
          <cell r="E8697">
            <v>50</v>
          </cell>
          <cell r="S8697" t="str">
            <v>2</v>
          </cell>
          <cell r="AJ8697" t="str">
            <v>DREBA2018-22</v>
          </cell>
          <cell r="AK8697" t="str">
            <v>SMARTAC</v>
          </cell>
          <cell r="AM8697" t="str">
            <v>Incentives</v>
          </cell>
        </row>
        <row r="8698">
          <cell r="A8698" t="str">
            <v>8183260</v>
          </cell>
          <cell r="E8698">
            <v>50</v>
          </cell>
          <cell r="S8698" t="str">
            <v>2</v>
          </cell>
          <cell r="AJ8698" t="str">
            <v>DREBA2018-22</v>
          </cell>
          <cell r="AK8698" t="str">
            <v>SMARTAC</v>
          </cell>
          <cell r="AM8698" t="str">
            <v>Incentives</v>
          </cell>
        </row>
        <row r="8699">
          <cell r="A8699" t="str">
            <v>8183260</v>
          </cell>
          <cell r="E8699">
            <v>50</v>
          </cell>
          <cell r="S8699" t="str">
            <v>2</v>
          </cell>
          <cell r="AJ8699" t="str">
            <v>DREBA2018-22</v>
          </cell>
          <cell r="AK8699" t="str">
            <v>SMARTAC</v>
          </cell>
          <cell r="AM8699" t="str">
            <v>Incentives</v>
          </cell>
        </row>
        <row r="8700">
          <cell r="A8700" t="str">
            <v>8183801</v>
          </cell>
          <cell r="E8700">
            <v>87.93</v>
          </cell>
          <cell r="S8700" t="str">
            <v>1</v>
          </cell>
          <cell r="AJ8700" t="str">
            <v>DREBA2018-22</v>
          </cell>
          <cell r="AK8700" t="str">
            <v>DR MKT ACTV</v>
          </cell>
          <cell r="AM8700" t="str">
            <v>Administration</v>
          </cell>
        </row>
        <row r="8701">
          <cell r="A8701" t="str">
            <v>8183801</v>
          </cell>
          <cell r="E8701">
            <v>287.13</v>
          </cell>
          <cell r="S8701" t="str">
            <v>2</v>
          </cell>
          <cell r="AJ8701" t="str">
            <v>DREBA2018-22</v>
          </cell>
          <cell r="AK8701" t="str">
            <v>DR MKT ACTV</v>
          </cell>
          <cell r="AM8701" t="str">
            <v>Administration</v>
          </cell>
        </row>
        <row r="8702">
          <cell r="A8702" t="str">
            <v>8183801</v>
          </cell>
          <cell r="E8702">
            <v>1181.49</v>
          </cell>
          <cell r="S8702" t="str">
            <v>3</v>
          </cell>
          <cell r="AJ8702" t="str">
            <v>DREBA2018-22</v>
          </cell>
          <cell r="AK8702" t="str">
            <v>DR MKT ACTV</v>
          </cell>
          <cell r="AM8702" t="str">
            <v>Administration</v>
          </cell>
        </row>
        <row r="8703">
          <cell r="A8703" t="str">
            <v>8183801</v>
          </cell>
          <cell r="E8703">
            <v>84.76</v>
          </cell>
          <cell r="S8703" t="str">
            <v>1</v>
          </cell>
          <cell r="AJ8703" t="str">
            <v>DREBA2018-22</v>
          </cell>
          <cell r="AK8703" t="str">
            <v>DR MKT ACTV</v>
          </cell>
          <cell r="AM8703" t="str">
            <v>Administration</v>
          </cell>
        </row>
        <row r="8704">
          <cell r="A8704" t="str">
            <v>8183801</v>
          </cell>
          <cell r="E8704">
            <v>75.930000000000007</v>
          </cell>
          <cell r="S8704" t="str">
            <v>2</v>
          </cell>
          <cell r="AJ8704" t="str">
            <v>DREBA2018-22</v>
          </cell>
          <cell r="AK8704" t="str">
            <v>DR MKT ACTV</v>
          </cell>
          <cell r="AM8704" t="str">
            <v>Administration</v>
          </cell>
        </row>
        <row r="8705">
          <cell r="A8705" t="str">
            <v>8183801</v>
          </cell>
          <cell r="E8705">
            <v>63.57</v>
          </cell>
          <cell r="S8705" t="str">
            <v>3</v>
          </cell>
          <cell r="AJ8705" t="str">
            <v>DREBA2018-22</v>
          </cell>
          <cell r="AK8705" t="str">
            <v>DR MKT ACTV</v>
          </cell>
          <cell r="AM8705" t="str">
            <v>Administration</v>
          </cell>
        </row>
        <row r="8706">
          <cell r="A8706" t="str">
            <v>8183801</v>
          </cell>
          <cell r="E8706">
            <v>108.96</v>
          </cell>
          <cell r="S8706" t="str">
            <v>1</v>
          </cell>
          <cell r="AJ8706" t="str">
            <v>DREBA2018-22</v>
          </cell>
          <cell r="AK8706" t="str">
            <v>DR MKT ACTV</v>
          </cell>
          <cell r="AM8706" t="str">
            <v>Administration</v>
          </cell>
        </row>
        <row r="8707">
          <cell r="A8707" t="str">
            <v>8183801</v>
          </cell>
          <cell r="E8707">
            <v>97.61</v>
          </cell>
          <cell r="S8707" t="str">
            <v>2</v>
          </cell>
          <cell r="AJ8707" t="str">
            <v>DREBA2018-22</v>
          </cell>
          <cell r="AK8707" t="str">
            <v>DR MKT ACTV</v>
          </cell>
          <cell r="AM8707" t="str">
            <v>Administration</v>
          </cell>
        </row>
        <row r="8708">
          <cell r="A8708" t="str">
            <v>8183801</v>
          </cell>
          <cell r="E8708">
            <v>81.72</v>
          </cell>
          <cell r="S8708" t="str">
            <v>3</v>
          </cell>
          <cell r="AJ8708" t="str">
            <v>DREBA2018-22</v>
          </cell>
          <cell r="AK8708" t="str">
            <v>DR MKT ACTV</v>
          </cell>
          <cell r="AM8708" t="str">
            <v>Administration</v>
          </cell>
        </row>
        <row r="8709">
          <cell r="A8709" t="str">
            <v>8183801</v>
          </cell>
          <cell r="E8709">
            <v>21.15</v>
          </cell>
          <cell r="S8709" t="str">
            <v>1</v>
          </cell>
          <cell r="AJ8709" t="str">
            <v>DREBA2018-22</v>
          </cell>
          <cell r="AK8709" t="str">
            <v>DR MKT ACTV</v>
          </cell>
          <cell r="AM8709" t="str">
            <v>Administration</v>
          </cell>
        </row>
        <row r="8710">
          <cell r="A8710" t="str">
            <v>8183801</v>
          </cell>
          <cell r="E8710">
            <v>18.940000000000001</v>
          </cell>
          <cell r="S8710" t="str">
            <v>2</v>
          </cell>
          <cell r="AJ8710" t="str">
            <v>DREBA2018-22</v>
          </cell>
          <cell r="AK8710" t="str">
            <v>DR MKT ACTV</v>
          </cell>
          <cell r="AM8710" t="str">
            <v>Administration</v>
          </cell>
        </row>
        <row r="8711">
          <cell r="A8711" t="str">
            <v>8183801</v>
          </cell>
          <cell r="E8711">
            <v>15.86</v>
          </cell>
          <cell r="S8711" t="str">
            <v>3</v>
          </cell>
          <cell r="AJ8711" t="str">
            <v>DREBA2018-22</v>
          </cell>
          <cell r="AK8711" t="str">
            <v>DR MKT ACTV</v>
          </cell>
          <cell r="AM8711" t="str">
            <v>Administration</v>
          </cell>
        </row>
        <row r="8712">
          <cell r="A8712" t="str">
            <v>8183801</v>
          </cell>
          <cell r="E8712">
            <v>12</v>
          </cell>
          <cell r="S8712" t="str">
            <v>1</v>
          </cell>
          <cell r="AJ8712" t="str">
            <v>DREBA2018-22</v>
          </cell>
          <cell r="AK8712" t="str">
            <v>DR MKT ACTV</v>
          </cell>
          <cell r="AM8712" t="str">
            <v>Administration</v>
          </cell>
        </row>
        <row r="8713">
          <cell r="A8713" t="str">
            <v>8183801</v>
          </cell>
          <cell r="E8713">
            <v>10.75</v>
          </cell>
          <cell r="S8713" t="str">
            <v>2</v>
          </cell>
          <cell r="AJ8713" t="str">
            <v>DREBA2018-22</v>
          </cell>
          <cell r="AK8713" t="str">
            <v>DR MKT ACTV</v>
          </cell>
          <cell r="AM8713" t="str">
            <v>Administration</v>
          </cell>
        </row>
        <row r="8714">
          <cell r="A8714" t="str">
            <v>8183801</v>
          </cell>
          <cell r="E8714">
            <v>9</v>
          </cell>
          <cell r="S8714" t="str">
            <v>3</v>
          </cell>
          <cell r="AJ8714" t="str">
            <v>DREBA2018-22</v>
          </cell>
          <cell r="AK8714" t="str">
            <v>DR MKT ACTV</v>
          </cell>
          <cell r="AM8714" t="str">
            <v>Administration</v>
          </cell>
        </row>
        <row r="8715">
          <cell r="A8715" t="str">
            <v>8183801</v>
          </cell>
          <cell r="E8715">
            <v>20.45</v>
          </cell>
          <cell r="S8715" t="str">
            <v>1</v>
          </cell>
          <cell r="AJ8715" t="str">
            <v>DREBA2018-22</v>
          </cell>
          <cell r="AK8715" t="str">
            <v>DR MKT ACTV</v>
          </cell>
          <cell r="AM8715" t="str">
            <v>Administration</v>
          </cell>
        </row>
        <row r="8716">
          <cell r="A8716" t="str">
            <v>8183801</v>
          </cell>
          <cell r="E8716">
            <v>18.32</v>
          </cell>
          <cell r="S8716" t="str">
            <v>2</v>
          </cell>
          <cell r="AJ8716" t="str">
            <v>DREBA2018-22</v>
          </cell>
          <cell r="AK8716" t="str">
            <v>DR MKT ACTV</v>
          </cell>
          <cell r="AM8716" t="str">
            <v>Administration</v>
          </cell>
        </row>
        <row r="8717">
          <cell r="A8717" t="str">
            <v>8183801</v>
          </cell>
          <cell r="E8717">
            <v>15.34</v>
          </cell>
          <cell r="S8717" t="str">
            <v>3</v>
          </cell>
          <cell r="AJ8717" t="str">
            <v>DREBA2018-22</v>
          </cell>
          <cell r="AK8717" t="str">
            <v>DR MKT ACTV</v>
          </cell>
          <cell r="AM8717" t="str">
            <v>Administration</v>
          </cell>
        </row>
        <row r="8718">
          <cell r="A8718" t="str">
            <v>8183801</v>
          </cell>
          <cell r="E8718">
            <v>123.22</v>
          </cell>
          <cell r="S8718" t="str">
            <v>1</v>
          </cell>
          <cell r="AJ8718" t="str">
            <v>DREBA2018-22</v>
          </cell>
          <cell r="AK8718" t="str">
            <v>DR MKT ACTV</v>
          </cell>
          <cell r="AM8718" t="str">
            <v>Administration</v>
          </cell>
        </row>
        <row r="8719">
          <cell r="A8719" t="str">
            <v>8183801</v>
          </cell>
          <cell r="E8719">
            <v>110.38</v>
          </cell>
          <cell r="S8719" t="str">
            <v>2</v>
          </cell>
          <cell r="AJ8719" t="str">
            <v>DREBA2018-22</v>
          </cell>
          <cell r="AK8719" t="str">
            <v>DR MKT ACTV</v>
          </cell>
          <cell r="AM8719" t="str">
            <v>Administration</v>
          </cell>
        </row>
        <row r="8720">
          <cell r="A8720" t="str">
            <v>8183801</v>
          </cell>
          <cell r="E8720">
            <v>87.75</v>
          </cell>
          <cell r="S8720" t="str">
            <v>3</v>
          </cell>
          <cell r="AJ8720" t="str">
            <v>DREBA2018-22</v>
          </cell>
          <cell r="AK8720" t="str">
            <v>DR MKT ACTV</v>
          </cell>
          <cell r="AM8720" t="str">
            <v>Administration</v>
          </cell>
        </row>
        <row r="8721">
          <cell r="A8721" t="str">
            <v>8183801</v>
          </cell>
          <cell r="E8721">
            <v>41.63</v>
          </cell>
          <cell r="S8721" t="str">
            <v>1</v>
          </cell>
          <cell r="AJ8721" t="str">
            <v>DREBA2018-22</v>
          </cell>
          <cell r="AK8721" t="str">
            <v>DR MKT ACTV</v>
          </cell>
          <cell r="AM8721" t="str">
            <v>Administration</v>
          </cell>
        </row>
        <row r="8722">
          <cell r="A8722" t="str">
            <v>8183801</v>
          </cell>
          <cell r="E8722">
            <v>37.29</v>
          </cell>
          <cell r="S8722" t="str">
            <v>2</v>
          </cell>
          <cell r="AJ8722" t="str">
            <v>DREBA2018-22</v>
          </cell>
          <cell r="AK8722" t="str">
            <v>DR MKT ACTV</v>
          </cell>
          <cell r="AM8722" t="str">
            <v>Administration</v>
          </cell>
        </row>
        <row r="8723">
          <cell r="A8723" t="str">
            <v>8183801</v>
          </cell>
          <cell r="E8723">
            <v>31.22</v>
          </cell>
          <cell r="S8723" t="str">
            <v>3</v>
          </cell>
          <cell r="AJ8723" t="str">
            <v>DREBA2018-22</v>
          </cell>
          <cell r="AK8723" t="str">
            <v>DR MKT ACTV</v>
          </cell>
          <cell r="AM8723" t="str">
            <v>Administration</v>
          </cell>
        </row>
        <row r="8724">
          <cell r="A8724" t="str">
            <v>8183801</v>
          </cell>
          <cell r="E8724">
            <v>420.86</v>
          </cell>
          <cell r="S8724" t="str">
            <v>1</v>
          </cell>
          <cell r="AJ8724" t="str">
            <v>DREBA2018-22</v>
          </cell>
          <cell r="AK8724" t="str">
            <v>DR MKT ACTV</v>
          </cell>
          <cell r="AM8724" t="str">
            <v>Administration</v>
          </cell>
        </row>
        <row r="8725">
          <cell r="A8725" t="str">
            <v>8183801</v>
          </cell>
          <cell r="E8725">
            <v>377.02</v>
          </cell>
          <cell r="S8725" t="str">
            <v>2</v>
          </cell>
          <cell r="AJ8725" t="str">
            <v>DREBA2018-22</v>
          </cell>
          <cell r="AK8725" t="str">
            <v>DR MKT ACTV</v>
          </cell>
          <cell r="AM8725" t="str">
            <v>Administration</v>
          </cell>
        </row>
        <row r="8726">
          <cell r="A8726" t="str">
            <v>8183801</v>
          </cell>
          <cell r="E8726">
            <v>315.64999999999998</v>
          </cell>
          <cell r="S8726" t="str">
            <v>3</v>
          </cell>
          <cell r="AJ8726" t="str">
            <v>DREBA2018-22</v>
          </cell>
          <cell r="AK8726" t="str">
            <v>DR MKT ACTV</v>
          </cell>
          <cell r="AM8726" t="str">
            <v>Administration</v>
          </cell>
        </row>
        <row r="8727">
          <cell r="A8727" t="str">
            <v>8183803</v>
          </cell>
          <cell r="E8727">
            <v>16.489999999999998</v>
          </cell>
          <cell r="S8727" t="str">
            <v>1</v>
          </cell>
          <cell r="AJ8727" t="str">
            <v>DREBA2018-22</v>
          </cell>
          <cell r="AK8727" t="str">
            <v>R24_INTERM</v>
          </cell>
          <cell r="AM8727" t="str">
            <v>Administration</v>
          </cell>
        </row>
        <row r="8728">
          <cell r="A8728" t="str">
            <v>8183803</v>
          </cell>
          <cell r="E8728">
            <v>53.84</v>
          </cell>
          <cell r="S8728" t="str">
            <v>2</v>
          </cell>
          <cell r="AJ8728" t="str">
            <v>DREBA2018-22</v>
          </cell>
          <cell r="AK8728" t="str">
            <v>R24_INTERM</v>
          </cell>
          <cell r="AM8728" t="str">
            <v>Administration</v>
          </cell>
        </row>
        <row r="8729">
          <cell r="A8729" t="str">
            <v>8183803</v>
          </cell>
          <cell r="E8729">
            <v>221.53</v>
          </cell>
          <cell r="S8729" t="str">
            <v>3</v>
          </cell>
          <cell r="AJ8729" t="str">
            <v>DREBA2018-22</v>
          </cell>
          <cell r="AK8729" t="str">
            <v>R24_INTERM</v>
          </cell>
          <cell r="AM8729" t="str">
            <v>Administration</v>
          </cell>
        </row>
        <row r="8730">
          <cell r="A8730" t="str">
            <v>8183803</v>
          </cell>
          <cell r="E8730">
            <v>15.89</v>
          </cell>
          <cell r="S8730" t="str">
            <v>1</v>
          </cell>
          <cell r="AJ8730" t="str">
            <v>DREBA2018-22</v>
          </cell>
          <cell r="AK8730" t="str">
            <v>R24_INTERM</v>
          </cell>
          <cell r="AM8730" t="str">
            <v>Administration</v>
          </cell>
        </row>
        <row r="8731">
          <cell r="A8731" t="str">
            <v>8183803</v>
          </cell>
          <cell r="E8731">
            <v>14.24</v>
          </cell>
          <cell r="S8731" t="str">
            <v>2</v>
          </cell>
          <cell r="AJ8731" t="str">
            <v>DREBA2018-22</v>
          </cell>
          <cell r="AK8731" t="str">
            <v>R24_INTERM</v>
          </cell>
          <cell r="AM8731" t="str">
            <v>Administration</v>
          </cell>
        </row>
        <row r="8732">
          <cell r="A8732" t="str">
            <v>8183803</v>
          </cell>
          <cell r="E8732">
            <v>11.92</v>
          </cell>
          <cell r="S8732" t="str">
            <v>3</v>
          </cell>
          <cell r="AJ8732" t="str">
            <v>DREBA2018-22</v>
          </cell>
          <cell r="AK8732" t="str">
            <v>R24_INTERM</v>
          </cell>
          <cell r="AM8732" t="str">
            <v>Administration</v>
          </cell>
        </row>
        <row r="8733">
          <cell r="A8733" t="str">
            <v>8183803</v>
          </cell>
          <cell r="E8733">
            <v>20.43</v>
          </cell>
          <cell r="S8733" t="str">
            <v>1</v>
          </cell>
          <cell r="AJ8733" t="str">
            <v>DREBA2018-22</v>
          </cell>
          <cell r="AK8733" t="str">
            <v>R24_INTERM</v>
          </cell>
          <cell r="AM8733" t="str">
            <v>Administration</v>
          </cell>
        </row>
        <row r="8734">
          <cell r="A8734" t="str">
            <v>8183803</v>
          </cell>
          <cell r="E8734">
            <v>18.3</v>
          </cell>
          <cell r="S8734" t="str">
            <v>2</v>
          </cell>
          <cell r="AJ8734" t="str">
            <v>DREBA2018-22</v>
          </cell>
          <cell r="AK8734" t="str">
            <v>R24_INTERM</v>
          </cell>
          <cell r="AM8734" t="str">
            <v>Administration</v>
          </cell>
        </row>
        <row r="8735">
          <cell r="A8735" t="str">
            <v>8183803</v>
          </cell>
          <cell r="E8735">
            <v>15.32</v>
          </cell>
          <cell r="S8735" t="str">
            <v>3</v>
          </cell>
          <cell r="AJ8735" t="str">
            <v>DREBA2018-22</v>
          </cell>
          <cell r="AK8735" t="str">
            <v>R24_INTERM</v>
          </cell>
          <cell r="AM8735" t="str">
            <v>Administration</v>
          </cell>
        </row>
        <row r="8736">
          <cell r="A8736" t="str">
            <v>8183803</v>
          </cell>
          <cell r="E8736">
            <v>3.97</v>
          </cell>
          <cell r="S8736" t="str">
            <v>1</v>
          </cell>
          <cell r="AJ8736" t="str">
            <v>DREBA2018-22</v>
          </cell>
          <cell r="AK8736" t="str">
            <v>R24_INTERM</v>
          </cell>
          <cell r="AM8736" t="str">
            <v>Administration</v>
          </cell>
        </row>
        <row r="8737">
          <cell r="A8737" t="str">
            <v>8183803</v>
          </cell>
          <cell r="E8737">
            <v>3.55</v>
          </cell>
          <cell r="S8737" t="str">
            <v>2</v>
          </cell>
          <cell r="AJ8737" t="str">
            <v>DREBA2018-22</v>
          </cell>
          <cell r="AK8737" t="str">
            <v>R24_INTERM</v>
          </cell>
          <cell r="AM8737" t="str">
            <v>Administration</v>
          </cell>
        </row>
        <row r="8738">
          <cell r="A8738" t="str">
            <v>8183803</v>
          </cell>
          <cell r="E8738">
            <v>2.97</v>
          </cell>
          <cell r="S8738" t="str">
            <v>3</v>
          </cell>
          <cell r="AJ8738" t="str">
            <v>DREBA2018-22</v>
          </cell>
          <cell r="AK8738" t="str">
            <v>R24_INTERM</v>
          </cell>
          <cell r="AM8738" t="str">
            <v>Administration</v>
          </cell>
        </row>
        <row r="8739">
          <cell r="A8739" t="str">
            <v>8183803</v>
          </cell>
          <cell r="E8739">
            <v>2.25</v>
          </cell>
          <cell r="S8739" t="str">
            <v>1</v>
          </cell>
          <cell r="AJ8739" t="str">
            <v>DREBA2018-22</v>
          </cell>
          <cell r="AK8739" t="str">
            <v>R24_INTERM</v>
          </cell>
          <cell r="AM8739" t="str">
            <v>Administration</v>
          </cell>
        </row>
        <row r="8740">
          <cell r="A8740" t="str">
            <v>8183803</v>
          </cell>
          <cell r="E8740">
            <v>2.02</v>
          </cell>
          <cell r="S8740" t="str">
            <v>2</v>
          </cell>
          <cell r="AJ8740" t="str">
            <v>DREBA2018-22</v>
          </cell>
          <cell r="AK8740" t="str">
            <v>R24_INTERM</v>
          </cell>
          <cell r="AM8740" t="str">
            <v>Administration</v>
          </cell>
        </row>
        <row r="8741">
          <cell r="A8741" t="str">
            <v>8183803</v>
          </cell>
          <cell r="E8741">
            <v>1.69</v>
          </cell>
          <cell r="S8741" t="str">
            <v>3</v>
          </cell>
          <cell r="AJ8741" t="str">
            <v>DREBA2018-22</v>
          </cell>
          <cell r="AK8741" t="str">
            <v>R24_INTERM</v>
          </cell>
          <cell r="AM8741" t="str">
            <v>Administration</v>
          </cell>
        </row>
        <row r="8742">
          <cell r="A8742" t="str">
            <v>8183803</v>
          </cell>
          <cell r="E8742">
            <v>3.84</v>
          </cell>
          <cell r="S8742" t="str">
            <v>1</v>
          </cell>
          <cell r="AJ8742" t="str">
            <v>DREBA2018-22</v>
          </cell>
          <cell r="AK8742" t="str">
            <v>R24_INTERM</v>
          </cell>
          <cell r="AM8742" t="str">
            <v>Administration</v>
          </cell>
        </row>
        <row r="8743">
          <cell r="A8743" t="str">
            <v>8183803</v>
          </cell>
          <cell r="E8743">
            <v>3.44</v>
          </cell>
          <cell r="S8743" t="str">
            <v>2</v>
          </cell>
          <cell r="AJ8743" t="str">
            <v>DREBA2018-22</v>
          </cell>
          <cell r="AK8743" t="str">
            <v>R24_INTERM</v>
          </cell>
          <cell r="AM8743" t="str">
            <v>Administration</v>
          </cell>
        </row>
        <row r="8744">
          <cell r="A8744" t="str">
            <v>8183803</v>
          </cell>
          <cell r="E8744">
            <v>2.88</v>
          </cell>
          <cell r="S8744" t="str">
            <v>3</v>
          </cell>
          <cell r="AJ8744" t="str">
            <v>DREBA2018-22</v>
          </cell>
          <cell r="AK8744" t="str">
            <v>R24_INTERM</v>
          </cell>
          <cell r="AM8744" t="str">
            <v>Administration</v>
          </cell>
        </row>
        <row r="8745">
          <cell r="A8745" t="str">
            <v>8183803</v>
          </cell>
          <cell r="E8745">
            <v>23.1</v>
          </cell>
          <cell r="S8745" t="str">
            <v>1</v>
          </cell>
          <cell r="AJ8745" t="str">
            <v>DREBA2018-22</v>
          </cell>
          <cell r="AK8745" t="str">
            <v>R24_INTERM</v>
          </cell>
          <cell r="AM8745" t="str">
            <v>Administration</v>
          </cell>
        </row>
        <row r="8746">
          <cell r="A8746" t="str">
            <v>8183803</v>
          </cell>
          <cell r="E8746">
            <v>20.7</v>
          </cell>
          <cell r="S8746" t="str">
            <v>2</v>
          </cell>
          <cell r="AJ8746" t="str">
            <v>DREBA2018-22</v>
          </cell>
          <cell r="AK8746" t="str">
            <v>R24_INTERM</v>
          </cell>
          <cell r="AM8746" t="str">
            <v>Administration</v>
          </cell>
        </row>
        <row r="8747">
          <cell r="A8747" t="str">
            <v>8183803</v>
          </cell>
          <cell r="E8747">
            <v>16.45</v>
          </cell>
          <cell r="S8747" t="str">
            <v>3</v>
          </cell>
          <cell r="AJ8747" t="str">
            <v>DREBA2018-22</v>
          </cell>
          <cell r="AK8747" t="str">
            <v>R24_INTERM</v>
          </cell>
          <cell r="AM8747" t="str">
            <v>Administration</v>
          </cell>
        </row>
        <row r="8748">
          <cell r="A8748" t="str">
            <v>8183803</v>
          </cell>
          <cell r="E8748">
            <v>7.8</v>
          </cell>
          <cell r="S8748" t="str">
            <v>1</v>
          </cell>
          <cell r="AJ8748" t="str">
            <v>DREBA2018-22</v>
          </cell>
          <cell r="AK8748" t="str">
            <v>R24_INTERM</v>
          </cell>
          <cell r="AM8748" t="str">
            <v>Administration</v>
          </cell>
        </row>
        <row r="8749">
          <cell r="A8749" t="str">
            <v>8183803</v>
          </cell>
          <cell r="E8749">
            <v>6.99</v>
          </cell>
          <cell r="S8749" t="str">
            <v>2</v>
          </cell>
          <cell r="AJ8749" t="str">
            <v>DREBA2018-22</v>
          </cell>
          <cell r="AK8749" t="str">
            <v>R24_INTERM</v>
          </cell>
          <cell r="AM8749" t="str">
            <v>Administration</v>
          </cell>
        </row>
        <row r="8750">
          <cell r="A8750" t="str">
            <v>8183803</v>
          </cell>
          <cell r="E8750">
            <v>5.85</v>
          </cell>
          <cell r="S8750" t="str">
            <v>3</v>
          </cell>
          <cell r="AJ8750" t="str">
            <v>DREBA2018-22</v>
          </cell>
          <cell r="AK8750" t="str">
            <v>R24_INTERM</v>
          </cell>
          <cell r="AM8750" t="str">
            <v>Administration</v>
          </cell>
        </row>
        <row r="8751">
          <cell r="A8751" t="str">
            <v>8183803</v>
          </cell>
          <cell r="E8751">
            <v>78.91</v>
          </cell>
          <cell r="S8751" t="str">
            <v>1</v>
          </cell>
          <cell r="AJ8751" t="str">
            <v>DREBA2018-22</v>
          </cell>
          <cell r="AK8751" t="str">
            <v>R24_INTERM</v>
          </cell>
          <cell r="AM8751" t="str">
            <v>Administration</v>
          </cell>
        </row>
        <row r="8752">
          <cell r="A8752" t="str">
            <v>8183803</v>
          </cell>
          <cell r="E8752">
            <v>70.69</v>
          </cell>
          <cell r="S8752" t="str">
            <v>2</v>
          </cell>
          <cell r="AJ8752" t="str">
            <v>DREBA2018-22</v>
          </cell>
          <cell r="AK8752" t="str">
            <v>R24_INTERM</v>
          </cell>
          <cell r="AM8752" t="str">
            <v>Administration</v>
          </cell>
        </row>
        <row r="8753">
          <cell r="A8753" t="str">
            <v>8183803</v>
          </cell>
          <cell r="E8753">
            <v>59.18</v>
          </cell>
          <cell r="S8753" t="str">
            <v>3</v>
          </cell>
          <cell r="AJ8753" t="str">
            <v>DREBA2018-22</v>
          </cell>
          <cell r="AK8753" t="str">
            <v>R24_INTERM</v>
          </cell>
          <cell r="AM8753" t="str">
            <v>Administration</v>
          </cell>
        </row>
        <row r="8754">
          <cell r="A8754" t="str">
            <v>8183804</v>
          </cell>
          <cell r="E8754">
            <v>3149.23</v>
          </cell>
          <cell r="S8754" t="str">
            <v>1</v>
          </cell>
          <cell r="AJ8754" t="str">
            <v>DREBA2017</v>
          </cell>
          <cell r="AK8754" t="str">
            <v>DRAM3</v>
          </cell>
          <cell r="AM8754" t="str">
            <v>Administration</v>
          </cell>
        </row>
        <row r="8755">
          <cell r="A8755" t="str">
            <v>8183804</v>
          </cell>
          <cell r="E8755">
            <v>3349.95</v>
          </cell>
          <cell r="S8755" t="str">
            <v>2</v>
          </cell>
          <cell r="AJ8755" t="str">
            <v>DREBA2017</v>
          </cell>
          <cell r="AK8755" t="str">
            <v>DRAM3</v>
          </cell>
          <cell r="AM8755" t="str">
            <v>Administration</v>
          </cell>
        </row>
        <row r="8756">
          <cell r="A8756" t="str">
            <v>8183804</v>
          </cell>
          <cell r="E8756">
            <v>-187.35</v>
          </cell>
          <cell r="S8756" t="str">
            <v>3</v>
          </cell>
          <cell r="AJ8756" t="str">
            <v>DREBA2017</v>
          </cell>
          <cell r="AK8756" t="str">
            <v>DRAM3</v>
          </cell>
          <cell r="AM8756" t="str">
            <v>Administration</v>
          </cell>
        </row>
        <row r="8757">
          <cell r="A8757" t="str">
            <v>8183806</v>
          </cell>
          <cell r="E8757">
            <v>10077.52</v>
          </cell>
          <cell r="S8757" t="str">
            <v>1</v>
          </cell>
          <cell r="AJ8757" t="str">
            <v>DREBA2018-22</v>
          </cell>
          <cell r="AK8757" t="str">
            <v>DR MKT ACTV</v>
          </cell>
          <cell r="AM8757" t="str">
            <v>Administration</v>
          </cell>
        </row>
        <row r="8758">
          <cell r="A8758" t="str">
            <v>8183806</v>
          </cell>
          <cell r="E8758">
            <v>10719.83</v>
          </cell>
          <cell r="S8758" t="str">
            <v>2</v>
          </cell>
          <cell r="AJ8758" t="str">
            <v>DREBA2018-22</v>
          </cell>
          <cell r="AK8758" t="str">
            <v>DR MKT ACTV</v>
          </cell>
          <cell r="AM8758" t="str">
            <v>Administration</v>
          </cell>
        </row>
        <row r="8759">
          <cell r="A8759" t="str">
            <v>8183806</v>
          </cell>
          <cell r="E8759">
            <v>-599.51</v>
          </cell>
          <cell r="S8759" t="str">
            <v>3</v>
          </cell>
          <cell r="AJ8759" t="str">
            <v>DREBA2018-22</v>
          </cell>
          <cell r="AK8759" t="str">
            <v>DR MKT ACTV</v>
          </cell>
          <cell r="AM8759" t="str">
            <v>Administration</v>
          </cell>
        </row>
        <row r="8760">
          <cell r="A8760" t="str">
            <v>8183807</v>
          </cell>
          <cell r="E8760">
            <v>1889.54</v>
          </cell>
          <cell r="S8760" t="str">
            <v>1</v>
          </cell>
          <cell r="AJ8760" t="str">
            <v>DREBA2018-22</v>
          </cell>
          <cell r="AK8760" t="str">
            <v>R24_INTERM</v>
          </cell>
          <cell r="AM8760" t="str">
            <v>Administration</v>
          </cell>
        </row>
        <row r="8761">
          <cell r="A8761" t="str">
            <v>8183807</v>
          </cell>
          <cell r="E8761">
            <v>2009.97</v>
          </cell>
          <cell r="S8761" t="str">
            <v>2</v>
          </cell>
          <cell r="AJ8761" t="str">
            <v>DREBA2018-22</v>
          </cell>
          <cell r="AK8761" t="str">
            <v>R24_INTERM</v>
          </cell>
          <cell r="AM8761" t="str">
            <v>Administration</v>
          </cell>
        </row>
        <row r="8762">
          <cell r="A8762" t="str">
            <v>8183807</v>
          </cell>
          <cell r="E8762">
            <v>-112.41</v>
          </cell>
          <cell r="S8762" t="str">
            <v>3</v>
          </cell>
          <cell r="AJ8762" t="str">
            <v>DREBA2018-22</v>
          </cell>
          <cell r="AK8762" t="str">
            <v>R24_INTERM</v>
          </cell>
          <cell r="AM8762" t="str">
            <v>Administration</v>
          </cell>
        </row>
        <row r="8763">
          <cell r="A8763" t="str">
            <v>8183807</v>
          </cell>
          <cell r="E8763">
            <v>22.58</v>
          </cell>
          <cell r="S8763" t="str">
            <v>2</v>
          </cell>
          <cell r="AJ8763" t="str">
            <v>DREBA2018-22</v>
          </cell>
          <cell r="AK8763" t="str">
            <v>R24_INTERM</v>
          </cell>
          <cell r="AM8763" t="str">
            <v>Administration</v>
          </cell>
        </row>
        <row r="8764">
          <cell r="A8764" t="str">
            <v>8183807</v>
          </cell>
          <cell r="E8764">
            <v>12.81</v>
          </cell>
          <cell r="S8764" t="str">
            <v>2</v>
          </cell>
          <cell r="AJ8764" t="str">
            <v>DREBA2018-22</v>
          </cell>
          <cell r="AK8764" t="str">
            <v>R24_INTERM</v>
          </cell>
          <cell r="AM8764" t="str">
            <v>Administration</v>
          </cell>
        </row>
        <row r="8765">
          <cell r="A8765" t="str">
            <v>8183807</v>
          </cell>
          <cell r="E8765">
            <v>131.55000000000001</v>
          </cell>
          <cell r="S8765" t="str">
            <v>2</v>
          </cell>
          <cell r="AJ8765" t="str">
            <v>DREBA2018-22</v>
          </cell>
          <cell r="AK8765" t="str">
            <v>R24_INTERM</v>
          </cell>
          <cell r="AM8765" t="str">
            <v>Administration</v>
          </cell>
        </row>
        <row r="8766">
          <cell r="A8766" t="str">
            <v>8183807</v>
          </cell>
          <cell r="E8766">
            <v>44.44</v>
          </cell>
          <cell r="S8766" t="str">
            <v>2</v>
          </cell>
          <cell r="AJ8766" t="str">
            <v>DREBA2018-22</v>
          </cell>
          <cell r="AK8766" t="str">
            <v>R24_INTERM</v>
          </cell>
          <cell r="AM8766" t="str">
            <v>Administration</v>
          </cell>
        </row>
        <row r="8767">
          <cell r="A8767" t="str">
            <v>8183807</v>
          </cell>
          <cell r="E8767">
            <v>339</v>
          </cell>
          <cell r="S8767" t="str">
            <v>2</v>
          </cell>
          <cell r="AJ8767" t="str">
            <v>DREBA2018-22</v>
          </cell>
          <cell r="AK8767" t="str">
            <v>R24_INTERM</v>
          </cell>
          <cell r="AM8767" t="str">
            <v>Administration</v>
          </cell>
        </row>
        <row r="8768">
          <cell r="A8768" t="str">
            <v>8183807</v>
          </cell>
          <cell r="E8768">
            <v>339</v>
          </cell>
          <cell r="S8768" t="str">
            <v>2</v>
          </cell>
          <cell r="AJ8768" t="str">
            <v>DREBA2018-22</v>
          </cell>
          <cell r="AK8768" t="str">
            <v>R24_INTERM</v>
          </cell>
          <cell r="AM8768" t="str">
            <v>Administration</v>
          </cell>
        </row>
        <row r="8769">
          <cell r="A8769" t="str">
            <v>8183808</v>
          </cell>
          <cell r="E8769">
            <v>22.57</v>
          </cell>
          <cell r="S8769" t="str">
            <v>1</v>
          </cell>
          <cell r="AJ8769" t="str">
            <v>DREBA2017</v>
          </cell>
          <cell r="AK8769" t="str">
            <v>DRAM3</v>
          </cell>
          <cell r="AM8769" t="str">
            <v>Administration</v>
          </cell>
        </row>
        <row r="8770">
          <cell r="A8770" t="str">
            <v>8183808</v>
          </cell>
          <cell r="E8770">
            <v>32.68</v>
          </cell>
          <cell r="S8770" t="str">
            <v>2</v>
          </cell>
          <cell r="AJ8770" t="str">
            <v>DREBA2017</v>
          </cell>
          <cell r="AK8770" t="str">
            <v>DRAM3</v>
          </cell>
          <cell r="AM8770" t="str">
            <v>Administration</v>
          </cell>
        </row>
        <row r="8771">
          <cell r="A8771" t="str">
            <v>8183808</v>
          </cell>
          <cell r="E8771">
            <v>18.420000000000002</v>
          </cell>
          <cell r="S8771" t="str">
            <v>3</v>
          </cell>
          <cell r="AJ8771" t="str">
            <v>DREBA2017</v>
          </cell>
          <cell r="AK8771" t="str">
            <v>DRAM3</v>
          </cell>
          <cell r="AM8771" t="str">
            <v>Administration</v>
          </cell>
        </row>
        <row r="8772">
          <cell r="A8772" t="str">
            <v>8183808</v>
          </cell>
          <cell r="E8772">
            <v>29.01</v>
          </cell>
          <cell r="S8772" t="str">
            <v>1</v>
          </cell>
          <cell r="AJ8772" t="str">
            <v>DREBA2017</v>
          </cell>
          <cell r="AK8772" t="str">
            <v>DRAM3</v>
          </cell>
          <cell r="AM8772" t="str">
            <v>Administration</v>
          </cell>
        </row>
        <row r="8773">
          <cell r="A8773" t="str">
            <v>8183808</v>
          </cell>
          <cell r="E8773">
            <v>42.01</v>
          </cell>
          <cell r="S8773" t="str">
            <v>2</v>
          </cell>
          <cell r="AJ8773" t="str">
            <v>DREBA2017</v>
          </cell>
          <cell r="AK8773" t="str">
            <v>DRAM3</v>
          </cell>
          <cell r="AM8773" t="str">
            <v>Administration</v>
          </cell>
        </row>
        <row r="8774">
          <cell r="A8774" t="str">
            <v>8183808</v>
          </cell>
          <cell r="E8774">
            <v>23.67</v>
          </cell>
          <cell r="S8774" t="str">
            <v>3</v>
          </cell>
          <cell r="AJ8774" t="str">
            <v>DREBA2017</v>
          </cell>
          <cell r="AK8774" t="str">
            <v>DRAM3</v>
          </cell>
          <cell r="AM8774" t="str">
            <v>Administration</v>
          </cell>
        </row>
        <row r="8775">
          <cell r="A8775" t="str">
            <v>8183808</v>
          </cell>
          <cell r="E8775">
            <v>5.63</v>
          </cell>
          <cell r="S8775" t="str">
            <v>1</v>
          </cell>
          <cell r="AJ8775" t="str">
            <v>DREBA2017</v>
          </cell>
          <cell r="AK8775" t="str">
            <v>DRAM3</v>
          </cell>
          <cell r="AM8775" t="str">
            <v>Administration</v>
          </cell>
        </row>
        <row r="8776">
          <cell r="A8776" t="str">
            <v>8183808</v>
          </cell>
          <cell r="E8776">
            <v>8.15</v>
          </cell>
          <cell r="S8776" t="str">
            <v>2</v>
          </cell>
          <cell r="AJ8776" t="str">
            <v>DREBA2017</v>
          </cell>
          <cell r="AK8776" t="str">
            <v>DRAM3</v>
          </cell>
          <cell r="AM8776" t="str">
            <v>Administration</v>
          </cell>
        </row>
        <row r="8777">
          <cell r="A8777" t="str">
            <v>8183808</v>
          </cell>
          <cell r="E8777">
            <v>4.59</v>
          </cell>
          <cell r="S8777" t="str">
            <v>3</v>
          </cell>
          <cell r="AJ8777" t="str">
            <v>DREBA2017</v>
          </cell>
          <cell r="AK8777" t="str">
            <v>DRAM3</v>
          </cell>
          <cell r="AM8777" t="str">
            <v>Administration</v>
          </cell>
        </row>
        <row r="8778">
          <cell r="A8778" t="str">
            <v>8183808</v>
          </cell>
          <cell r="E8778">
            <v>3.2</v>
          </cell>
          <cell r="S8778" t="str">
            <v>1</v>
          </cell>
          <cell r="AJ8778" t="str">
            <v>DREBA2017</v>
          </cell>
          <cell r="AK8778" t="str">
            <v>DRAM3</v>
          </cell>
          <cell r="AM8778" t="str">
            <v>Administration</v>
          </cell>
        </row>
        <row r="8779">
          <cell r="A8779" t="str">
            <v>8183808</v>
          </cell>
          <cell r="E8779">
            <v>4.63</v>
          </cell>
          <cell r="S8779" t="str">
            <v>2</v>
          </cell>
          <cell r="AJ8779" t="str">
            <v>DREBA2017</v>
          </cell>
          <cell r="AK8779" t="str">
            <v>DRAM3</v>
          </cell>
          <cell r="AM8779" t="str">
            <v>Administration</v>
          </cell>
        </row>
        <row r="8780">
          <cell r="A8780" t="str">
            <v>8183808</v>
          </cell>
          <cell r="E8780">
            <v>2.61</v>
          </cell>
          <cell r="S8780" t="str">
            <v>3</v>
          </cell>
          <cell r="AJ8780" t="str">
            <v>DREBA2017</v>
          </cell>
          <cell r="AK8780" t="str">
            <v>DRAM3</v>
          </cell>
          <cell r="AM8780" t="str">
            <v>Administration</v>
          </cell>
        </row>
        <row r="8781">
          <cell r="A8781" t="str">
            <v>8183808</v>
          </cell>
          <cell r="E8781">
            <v>5.45</v>
          </cell>
          <cell r="S8781" t="str">
            <v>1</v>
          </cell>
          <cell r="AJ8781" t="str">
            <v>DREBA2017</v>
          </cell>
          <cell r="AK8781" t="str">
            <v>DRAM3</v>
          </cell>
          <cell r="AM8781" t="str">
            <v>Administration</v>
          </cell>
        </row>
        <row r="8782">
          <cell r="A8782" t="str">
            <v>8183808</v>
          </cell>
          <cell r="E8782">
            <v>7.89</v>
          </cell>
          <cell r="S8782" t="str">
            <v>2</v>
          </cell>
          <cell r="AJ8782" t="str">
            <v>DREBA2017</v>
          </cell>
          <cell r="AK8782" t="str">
            <v>DRAM3</v>
          </cell>
          <cell r="AM8782" t="str">
            <v>Administration</v>
          </cell>
        </row>
        <row r="8783">
          <cell r="A8783" t="str">
            <v>8183808</v>
          </cell>
          <cell r="E8783">
            <v>4.4400000000000004</v>
          </cell>
          <cell r="S8783" t="str">
            <v>3</v>
          </cell>
          <cell r="AJ8783" t="str">
            <v>DREBA2017</v>
          </cell>
          <cell r="AK8783" t="str">
            <v>DRAM3</v>
          </cell>
          <cell r="AM8783" t="str">
            <v>Administration</v>
          </cell>
        </row>
        <row r="8784">
          <cell r="A8784" t="str">
            <v>8183808</v>
          </cell>
          <cell r="E8784">
            <v>32.81</v>
          </cell>
          <cell r="S8784" t="str">
            <v>1</v>
          </cell>
          <cell r="AJ8784" t="str">
            <v>DREBA2017</v>
          </cell>
          <cell r="AK8784" t="str">
            <v>DRAM3</v>
          </cell>
          <cell r="AM8784" t="str">
            <v>Administration</v>
          </cell>
        </row>
        <row r="8785">
          <cell r="A8785" t="str">
            <v>8183808</v>
          </cell>
          <cell r="E8785">
            <v>47.51</v>
          </cell>
          <cell r="S8785" t="str">
            <v>2</v>
          </cell>
          <cell r="AJ8785" t="str">
            <v>DREBA2017</v>
          </cell>
          <cell r="AK8785" t="str">
            <v>DRAM3</v>
          </cell>
          <cell r="AM8785" t="str">
            <v>Administration</v>
          </cell>
        </row>
        <row r="8786">
          <cell r="A8786" t="str">
            <v>8183808</v>
          </cell>
          <cell r="E8786">
            <v>25.42</v>
          </cell>
          <cell r="S8786" t="str">
            <v>3</v>
          </cell>
          <cell r="AJ8786" t="str">
            <v>DREBA2017</v>
          </cell>
          <cell r="AK8786" t="str">
            <v>DRAM3</v>
          </cell>
          <cell r="AM8786" t="str">
            <v>Administration</v>
          </cell>
        </row>
        <row r="8787">
          <cell r="A8787" t="str">
            <v>8183808</v>
          </cell>
          <cell r="E8787">
            <v>11.08</v>
          </cell>
          <cell r="S8787" t="str">
            <v>1</v>
          </cell>
          <cell r="AJ8787" t="str">
            <v>DREBA2017</v>
          </cell>
          <cell r="AK8787" t="str">
            <v>DRAM3</v>
          </cell>
          <cell r="AM8787" t="str">
            <v>Administration</v>
          </cell>
        </row>
        <row r="8788">
          <cell r="A8788" t="str">
            <v>8183808</v>
          </cell>
          <cell r="E8788">
            <v>16.05</v>
          </cell>
          <cell r="S8788" t="str">
            <v>2</v>
          </cell>
          <cell r="AJ8788" t="str">
            <v>DREBA2017</v>
          </cell>
          <cell r="AK8788" t="str">
            <v>DRAM3</v>
          </cell>
          <cell r="AM8788" t="str">
            <v>Administration</v>
          </cell>
        </row>
        <row r="8789">
          <cell r="A8789" t="str">
            <v>8183808</v>
          </cell>
          <cell r="E8789">
            <v>9.0399999999999991</v>
          </cell>
          <cell r="S8789" t="str">
            <v>3</v>
          </cell>
          <cell r="AJ8789" t="str">
            <v>DREBA2017</v>
          </cell>
          <cell r="AK8789" t="str">
            <v>DRAM3</v>
          </cell>
          <cell r="AM8789" t="str">
            <v>Administration</v>
          </cell>
        </row>
        <row r="8790">
          <cell r="A8790" t="str">
            <v>8183808</v>
          </cell>
          <cell r="E8790">
            <v>112.07</v>
          </cell>
          <cell r="S8790" t="str">
            <v>1</v>
          </cell>
          <cell r="AJ8790" t="str">
            <v>DREBA2017</v>
          </cell>
          <cell r="AK8790" t="str">
            <v>DRAM3</v>
          </cell>
          <cell r="AM8790" t="str">
            <v>Administration</v>
          </cell>
        </row>
        <row r="8791">
          <cell r="A8791" t="str">
            <v>8183808</v>
          </cell>
          <cell r="E8791">
            <v>162.28</v>
          </cell>
          <cell r="S8791" t="str">
            <v>2</v>
          </cell>
          <cell r="AJ8791" t="str">
            <v>DREBA2017</v>
          </cell>
          <cell r="AK8791" t="str">
            <v>DRAM3</v>
          </cell>
          <cell r="AM8791" t="str">
            <v>Administration</v>
          </cell>
        </row>
        <row r="8792">
          <cell r="A8792" t="str">
            <v>8183808</v>
          </cell>
          <cell r="E8792">
            <v>91.44</v>
          </cell>
          <cell r="S8792" t="str">
            <v>3</v>
          </cell>
          <cell r="AJ8792" t="str">
            <v>DREBA2017</v>
          </cell>
          <cell r="AK8792" t="str">
            <v>DRAM3</v>
          </cell>
          <cell r="AM8792" t="str">
            <v>Administration</v>
          </cell>
        </row>
        <row r="8793">
          <cell r="A8793" t="str">
            <v>8183809</v>
          </cell>
          <cell r="E8793">
            <v>72.22</v>
          </cell>
          <cell r="S8793" t="str">
            <v>1</v>
          </cell>
          <cell r="AJ8793" t="str">
            <v>DREBA2018-22</v>
          </cell>
          <cell r="AK8793" t="str">
            <v>DR MKT ACTV</v>
          </cell>
          <cell r="AM8793" t="str">
            <v>Administration</v>
          </cell>
        </row>
        <row r="8794">
          <cell r="A8794" t="str">
            <v>8183809</v>
          </cell>
          <cell r="E8794">
            <v>104.58</v>
          </cell>
          <cell r="S8794" t="str">
            <v>2</v>
          </cell>
          <cell r="AJ8794" t="str">
            <v>DREBA2018-22</v>
          </cell>
          <cell r="AK8794" t="str">
            <v>DR MKT ACTV</v>
          </cell>
          <cell r="AM8794" t="str">
            <v>Administration</v>
          </cell>
        </row>
        <row r="8795">
          <cell r="A8795" t="str">
            <v>8183809</v>
          </cell>
          <cell r="E8795">
            <v>58.93</v>
          </cell>
          <cell r="S8795" t="str">
            <v>3</v>
          </cell>
          <cell r="AJ8795" t="str">
            <v>DREBA2018-22</v>
          </cell>
          <cell r="AK8795" t="str">
            <v>DR MKT ACTV</v>
          </cell>
          <cell r="AM8795" t="str">
            <v>Administration</v>
          </cell>
        </row>
        <row r="8796">
          <cell r="A8796" t="str">
            <v>8183809</v>
          </cell>
          <cell r="E8796">
            <v>92.84</v>
          </cell>
          <cell r="S8796" t="str">
            <v>1</v>
          </cell>
          <cell r="AJ8796" t="str">
            <v>DREBA2018-22</v>
          </cell>
          <cell r="AK8796" t="str">
            <v>DR MKT ACTV</v>
          </cell>
          <cell r="AM8796" t="str">
            <v>Administration</v>
          </cell>
        </row>
        <row r="8797">
          <cell r="A8797" t="str">
            <v>8183809</v>
          </cell>
          <cell r="E8797">
            <v>134.44</v>
          </cell>
          <cell r="S8797" t="str">
            <v>2</v>
          </cell>
          <cell r="AJ8797" t="str">
            <v>DREBA2018-22</v>
          </cell>
          <cell r="AK8797" t="str">
            <v>DR MKT ACTV</v>
          </cell>
          <cell r="AM8797" t="str">
            <v>Administration</v>
          </cell>
        </row>
        <row r="8798">
          <cell r="A8798" t="str">
            <v>8183809</v>
          </cell>
          <cell r="E8798">
            <v>75.75</v>
          </cell>
          <cell r="S8798" t="str">
            <v>3</v>
          </cell>
          <cell r="AJ8798" t="str">
            <v>DREBA2018-22</v>
          </cell>
          <cell r="AK8798" t="str">
            <v>DR MKT ACTV</v>
          </cell>
          <cell r="AM8798" t="str">
            <v>Administration</v>
          </cell>
        </row>
        <row r="8799">
          <cell r="A8799" t="str">
            <v>8183809</v>
          </cell>
          <cell r="E8799">
            <v>18.02</v>
          </cell>
          <cell r="S8799" t="str">
            <v>1</v>
          </cell>
          <cell r="AJ8799" t="str">
            <v>DREBA2018-22</v>
          </cell>
          <cell r="AK8799" t="str">
            <v>DR MKT ACTV</v>
          </cell>
          <cell r="AM8799" t="str">
            <v>Administration</v>
          </cell>
        </row>
        <row r="8800">
          <cell r="A8800" t="str">
            <v>8183809</v>
          </cell>
          <cell r="E8800">
            <v>26.09</v>
          </cell>
          <cell r="S8800" t="str">
            <v>2</v>
          </cell>
          <cell r="AJ8800" t="str">
            <v>DREBA2018-22</v>
          </cell>
          <cell r="AK8800" t="str">
            <v>DR MKT ACTV</v>
          </cell>
          <cell r="AM8800" t="str">
            <v>Administration</v>
          </cell>
        </row>
        <row r="8801">
          <cell r="A8801" t="str">
            <v>8183809</v>
          </cell>
          <cell r="E8801">
            <v>14.7</v>
          </cell>
          <cell r="S8801" t="str">
            <v>3</v>
          </cell>
          <cell r="AJ8801" t="str">
            <v>DREBA2018-22</v>
          </cell>
          <cell r="AK8801" t="str">
            <v>DR MKT ACTV</v>
          </cell>
          <cell r="AM8801" t="str">
            <v>Administration</v>
          </cell>
        </row>
        <row r="8802">
          <cell r="A8802" t="str">
            <v>8183809</v>
          </cell>
          <cell r="E8802">
            <v>10.23</v>
          </cell>
          <cell r="S8802" t="str">
            <v>1</v>
          </cell>
          <cell r="AJ8802" t="str">
            <v>DREBA2018-22</v>
          </cell>
          <cell r="AK8802" t="str">
            <v>DR MKT ACTV</v>
          </cell>
          <cell r="AM8802" t="str">
            <v>Administration</v>
          </cell>
        </row>
        <row r="8803">
          <cell r="A8803" t="str">
            <v>8183809</v>
          </cell>
          <cell r="E8803">
            <v>14.81</v>
          </cell>
          <cell r="S8803" t="str">
            <v>2</v>
          </cell>
          <cell r="AJ8803" t="str">
            <v>DREBA2018-22</v>
          </cell>
          <cell r="AK8803" t="str">
            <v>DR MKT ACTV</v>
          </cell>
          <cell r="AM8803" t="str">
            <v>Administration</v>
          </cell>
        </row>
        <row r="8804">
          <cell r="A8804" t="str">
            <v>8183809</v>
          </cell>
          <cell r="E8804">
            <v>8.34</v>
          </cell>
          <cell r="S8804" t="str">
            <v>3</v>
          </cell>
          <cell r="AJ8804" t="str">
            <v>DREBA2018-22</v>
          </cell>
          <cell r="AK8804" t="str">
            <v>DR MKT ACTV</v>
          </cell>
          <cell r="AM8804" t="str">
            <v>Administration</v>
          </cell>
        </row>
        <row r="8805">
          <cell r="A8805" t="str">
            <v>8183809</v>
          </cell>
          <cell r="E8805">
            <v>17.43</v>
          </cell>
          <cell r="S8805" t="str">
            <v>1</v>
          </cell>
          <cell r="AJ8805" t="str">
            <v>DREBA2018-22</v>
          </cell>
          <cell r="AK8805" t="str">
            <v>DR MKT ACTV</v>
          </cell>
          <cell r="AM8805" t="str">
            <v>Administration</v>
          </cell>
        </row>
        <row r="8806">
          <cell r="A8806" t="str">
            <v>8183809</v>
          </cell>
          <cell r="E8806">
            <v>25.24</v>
          </cell>
          <cell r="S8806" t="str">
            <v>2</v>
          </cell>
          <cell r="AJ8806" t="str">
            <v>DREBA2018-22</v>
          </cell>
          <cell r="AK8806" t="str">
            <v>DR MKT ACTV</v>
          </cell>
          <cell r="AM8806" t="str">
            <v>Administration</v>
          </cell>
        </row>
        <row r="8807">
          <cell r="A8807" t="str">
            <v>8183809</v>
          </cell>
          <cell r="E8807">
            <v>14.22</v>
          </cell>
          <cell r="S8807" t="str">
            <v>3</v>
          </cell>
          <cell r="AJ8807" t="str">
            <v>DREBA2018-22</v>
          </cell>
          <cell r="AK8807" t="str">
            <v>DR MKT ACTV</v>
          </cell>
          <cell r="AM8807" t="str">
            <v>Administration</v>
          </cell>
        </row>
        <row r="8808">
          <cell r="A8808" t="str">
            <v>8183809</v>
          </cell>
          <cell r="E8808">
            <v>104.99</v>
          </cell>
          <cell r="S8808" t="str">
            <v>1</v>
          </cell>
          <cell r="AJ8808" t="str">
            <v>DREBA2018-22</v>
          </cell>
          <cell r="AK8808" t="str">
            <v>DR MKT ACTV</v>
          </cell>
          <cell r="AM8808" t="str">
            <v>Administration</v>
          </cell>
        </row>
        <row r="8809">
          <cell r="A8809" t="str">
            <v>8183809</v>
          </cell>
          <cell r="E8809">
            <v>152.03</v>
          </cell>
          <cell r="S8809" t="str">
            <v>2</v>
          </cell>
          <cell r="AJ8809" t="str">
            <v>DREBA2018-22</v>
          </cell>
          <cell r="AK8809" t="str">
            <v>DR MKT ACTV</v>
          </cell>
          <cell r="AM8809" t="str">
            <v>Administration</v>
          </cell>
        </row>
        <row r="8810">
          <cell r="A8810" t="str">
            <v>8183809</v>
          </cell>
          <cell r="E8810">
            <v>81.34</v>
          </cell>
          <cell r="S8810" t="str">
            <v>3</v>
          </cell>
          <cell r="AJ8810" t="str">
            <v>DREBA2018-22</v>
          </cell>
          <cell r="AK8810" t="str">
            <v>DR MKT ACTV</v>
          </cell>
          <cell r="AM8810" t="str">
            <v>Administration</v>
          </cell>
        </row>
        <row r="8811">
          <cell r="A8811" t="str">
            <v>8183809</v>
          </cell>
          <cell r="E8811">
            <v>35.47</v>
          </cell>
          <cell r="S8811" t="str">
            <v>1</v>
          </cell>
          <cell r="AJ8811" t="str">
            <v>DREBA2018-22</v>
          </cell>
          <cell r="AK8811" t="str">
            <v>DR MKT ACTV</v>
          </cell>
          <cell r="AM8811" t="str">
            <v>Administration</v>
          </cell>
        </row>
        <row r="8812">
          <cell r="A8812" t="str">
            <v>8183809</v>
          </cell>
          <cell r="E8812">
            <v>51.36</v>
          </cell>
          <cell r="S8812" t="str">
            <v>2</v>
          </cell>
          <cell r="AJ8812" t="str">
            <v>DREBA2018-22</v>
          </cell>
          <cell r="AK8812" t="str">
            <v>DR MKT ACTV</v>
          </cell>
          <cell r="AM8812" t="str">
            <v>Administration</v>
          </cell>
        </row>
        <row r="8813">
          <cell r="A8813" t="str">
            <v>8183809</v>
          </cell>
          <cell r="E8813">
            <v>28.94</v>
          </cell>
          <cell r="S8813" t="str">
            <v>3</v>
          </cell>
          <cell r="AJ8813" t="str">
            <v>DREBA2018-22</v>
          </cell>
          <cell r="AK8813" t="str">
            <v>DR MKT ACTV</v>
          </cell>
          <cell r="AM8813" t="str">
            <v>Administration</v>
          </cell>
        </row>
        <row r="8814">
          <cell r="A8814" t="str">
            <v>8183809</v>
          </cell>
          <cell r="E8814">
            <v>358.61</v>
          </cell>
          <cell r="S8814" t="str">
            <v>1</v>
          </cell>
          <cell r="AJ8814" t="str">
            <v>DREBA2018-22</v>
          </cell>
          <cell r="AK8814" t="str">
            <v>DR MKT ACTV</v>
          </cell>
          <cell r="AM8814" t="str">
            <v>Administration</v>
          </cell>
        </row>
        <row r="8815">
          <cell r="A8815" t="str">
            <v>8183809</v>
          </cell>
          <cell r="E8815">
            <v>519.28</v>
          </cell>
          <cell r="S8815" t="str">
            <v>2</v>
          </cell>
          <cell r="AJ8815" t="str">
            <v>DREBA2018-22</v>
          </cell>
          <cell r="AK8815" t="str">
            <v>DR MKT ACTV</v>
          </cell>
          <cell r="AM8815" t="str">
            <v>Administration</v>
          </cell>
        </row>
        <row r="8816">
          <cell r="A8816" t="str">
            <v>8183809</v>
          </cell>
          <cell r="E8816">
            <v>292.58999999999997</v>
          </cell>
          <cell r="S8816" t="str">
            <v>3</v>
          </cell>
          <cell r="AJ8816" t="str">
            <v>DREBA2018-22</v>
          </cell>
          <cell r="AK8816" t="str">
            <v>DR MKT ACTV</v>
          </cell>
          <cell r="AM8816" t="str">
            <v>Administration</v>
          </cell>
        </row>
        <row r="8817">
          <cell r="A8817" t="str">
            <v>8183810</v>
          </cell>
          <cell r="E8817">
            <v>13.54</v>
          </cell>
          <cell r="S8817" t="str">
            <v>1</v>
          </cell>
          <cell r="AJ8817" t="str">
            <v>DREBA2018-22</v>
          </cell>
          <cell r="AK8817" t="str">
            <v>R24_INTERM</v>
          </cell>
          <cell r="AM8817" t="str">
            <v>Administration</v>
          </cell>
        </row>
        <row r="8818">
          <cell r="A8818" t="str">
            <v>8183810</v>
          </cell>
          <cell r="E8818">
            <v>19.61</v>
          </cell>
          <cell r="S8818" t="str">
            <v>2</v>
          </cell>
          <cell r="AJ8818" t="str">
            <v>DREBA2018-22</v>
          </cell>
          <cell r="AK8818" t="str">
            <v>R24_INTERM</v>
          </cell>
          <cell r="AM8818" t="str">
            <v>Administration</v>
          </cell>
        </row>
        <row r="8819">
          <cell r="A8819" t="str">
            <v>8183810</v>
          </cell>
          <cell r="E8819">
            <v>11.05</v>
          </cell>
          <cell r="S8819" t="str">
            <v>3</v>
          </cell>
          <cell r="AJ8819" t="str">
            <v>DREBA2018-22</v>
          </cell>
          <cell r="AK8819" t="str">
            <v>R24_INTERM</v>
          </cell>
          <cell r="AM8819" t="str">
            <v>Administration</v>
          </cell>
        </row>
        <row r="8820">
          <cell r="A8820" t="str">
            <v>8183810</v>
          </cell>
          <cell r="E8820">
            <v>17.41</v>
          </cell>
          <cell r="S8820" t="str">
            <v>1</v>
          </cell>
          <cell r="AJ8820" t="str">
            <v>DREBA2018-22</v>
          </cell>
          <cell r="AK8820" t="str">
            <v>R24_INTERM</v>
          </cell>
          <cell r="AM8820" t="str">
            <v>Administration</v>
          </cell>
        </row>
        <row r="8821">
          <cell r="A8821" t="str">
            <v>8183810</v>
          </cell>
          <cell r="E8821">
            <v>25.21</v>
          </cell>
          <cell r="S8821" t="str">
            <v>2</v>
          </cell>
          <cell r="AJ8821" t="str">
            <v>DREBA2018-22</v>
          </cell>
          <cell r="AK8821" t="str">
            <v>R24_INTERM</v>
          </cell>
          <cell r="AM8821" t="str">
            <v>Administration</v>
          </cell>
        </row>
        <row r="8822">
          <cell r="A8822" t="str">
            <v>8183810</v>
          </cell>
          <cell r="E8822">
            <v>14.2</v>
          </cell>
          <cell r="S8822" t="str">
            <v>3</v>
          </cell>
          <cell r="AJ8822" t="str">
            <v>DREBA2018-22</v>
          </cell>
          <cell r="AK8822" t="str">
            <v>R24_INTERM</v>
          </cell>
          <cell r="AM8822" t="str">
            <v>Administration</v>
          </cell>
        </row>
        <row r="8823">
          <cell r="A8823" t="str">
            <v>8183810</v>
          </cell>
          <cell r="E8823">
            <v>3.38</v>
          </cell>
          <cell r="S8823" t="str">
            <v>1</v>
          </cell>
          <cell r="AJ8823" t="str">
            <v>DREBA2018-22</v>
          </cell>
          <cell r="AK8823" t="str">
            <v>R24_INTERM</v>
          </cell>
          <cell r="AM8823" t="str">
            <v>Administration</v>
          </cell>
        </row>
        <row r="8824">
          <cell r="A8824" t="str">
            <v>8183810</v>
          </cell>
          <cell r="E8824">
            <v>4.8899999999999997</v>
          </cell>
          <cell r="S8824" t="str">
            <v>2</v>
          </cell>
          <cell r="AJ8824" t="str">
            <v>DREBA2018-22</v>
          </cell>
          <cell r="AK8824" t="str">
            <v>R24_INTERM</v>
          </cell>
          <cell r="AM8824" t="str">
            <v>Administration</v>
          </cell>
        </row>
        <row r="8825">
          <cell r="A8825" t="str">
            <v>8183810</v>
          </cell>
          <cell r="E8825">
            <v>2.76</v>
          </cell>
          <cell r="S8825" t="str">
            <v>3</v>
          </cell>
          <cell r="AJ8825" t="str">
            <v>DREBA2018-22</v>
          </cell>
          <cell r="AK8825" t="str">
            <v>R24_INTERM</v>
          </cell>
          <cell r="AM8825" t="str">
            <v>Administration</v>
          </cell>
        </row>
        <row r="8826">
          <cell r="A8826" t="str">
            <v>8183810</v>
          </cell>
          <cell r="E8826">
            <v>1.92</v>
          </cell>
          <cell r="S8826" t="str">
            <v>1</v>
          </cell>
          <cell r="AJ8826" t="str">
            <v>DREBA2018-22</v>
          </cell>
          <cell r="AK8826" t="str">
            <v>R24_INTERM</v>
          </cell>
          <cell r="AM8826" t="str">
            <v>Administration</v>
          </cell>
        </row>
        <row r="8827">
          <cell r="A8827" t="str">
            <v>8183810</v>
          </cell>
          <cell r="E8827">
            <v>2.78</v>
          </cell>
          <cell r="S8827" t="str">
            <v>2</v>
          </cell>
          <cell r="AJ8827" t="str">
            <v>DREBA2018-22</v>
          </cell>
          <cell r="AK8827" t="str">
            <v>R24_INTERM</v>
          </cell>
          <cell r="AM8827" t="str">
            <v>Administration</v>
          </cell>
        </row>
        <row r="8828">
          <cell r="A8828" t="str">
            <v>8183810</v>
          </cell>
          <cell r="E8828">
            <v>1.56</v>
          </cell>
          <cell r="S8828" t="str">
            <v>3</v>
          </cell>
          <cell r="AJ8828" t="str">
            <v>DREBA2018-22</v>
          </cell>
          <cell r="AK8828" t="str">
            <v>R24_INTERM</v>
          </cell>
          <cell r="AM8828" t="str">
            <v>Administration</v>
          </cell>
        </row>
        <row r="8829">
          <cell r="A8829" t="str">
            <v>8183810</v>
          </cell>
          <cell r="E8829">
            <v>3.27</v>
          </cell>
          <cell r="S8829" t="str">
            <v>1</v>
          </cell>
          <cell r="AJ8829" t="str">
            <v>DREBA2018-22</v>
          </cell>
          <cell r="AK8829" t="str">
            <v>R24_INTERM</v>
          </cell>
          <cell r="AM8829" t="str">
            <v>Administration</v>
          </cell>
        </row>
        <row r="8830">
          <cell r="A8830" t="str">
            <v>8183810</v>
          </cell>
          <cell r="E8830">
            <v>4.7300000000000004</v>
          </cell>
          <cell r="S8830" t="str">
            <v>2</v>
          </cell>
          <cell r="AJ8830" t="str">
            <v>DREBA2018-22</v>
          </cell>
          <cell r="AK8830" t="str">
            <v>R24_INTERM</v>
          </cell>
          <cell r="AM8830" t="str">
            <v>Administration</v>
          </cell>
        </row>
        <row r="8831">
          <cell r="A8831" t="str">
            <v>8183810</v>
          </cell>
          <cell r="E8831">
            <v>2.67</v>
          </cell>
          <cell r="S8831" t="str">
            <v>3</v>
          </cell>
          <cell r="AJ8831" t="str">
            <v>DREBA2018-22</v>
          </cell>
          <cell r="AK8831" t="str">
            <v>R24_INTERM</v>
          </cell>
          <cell r="AM8831" t="str">
            <v>Administration</v>
          </cell>
        </row>
        <row r="8832">
          <cell r="A8832" t="str">
            <v>8183810</v>
          </cell>
          <cell r="E8832">
            <v>19.690000000000001</v>
          </cell>
          <cell r="S8832" t="str">
            <v>1</v>
          </cell>
          <cell r="AJ8832" t="str">
            <v>DREBA2018-22</v>
          </cell>
          <cell r="AK8832" t="str">
            <v>R24_INTERM</v>
          </cell>
          <cell r="AM8832" t="str">
            <v>Administration</v>
          </cell>
        </row>
        <row r="8833">
          <cell r="A8833" t="str">
            <v>8183810</v>
          </cell>
          <cell r="E8833">
            <v>28.51</v>
          </cell>
          <cell r="S8833" t="str">
            <v>2</v>
          </cell>
          <cell r="AJ8833" t="str">
            <v>DREBA2018-22</v>
          </cell>
          <cell r="AK8833" t="str">
            <v>R24_INTERM</v>
          </cell>
          <cell r="AM8833" t="str">
            <v>Administration</v>
          </cell>
        </row>
        <row r="8834">
          <cell r="A8834" t="str">
            <v>8183810</v>
          </cell>
          <cell r="E8834">
            <v>15.25</v>
          </cell>
          <cell r="S8834" t="str">
            <v>3</v>
          </cell>
          <cell r="AJ8834" t="str">
            <v>DREBA2018-22</v>
          </cell>
          <cell r="AK8834" t="str">
            <v>R24_INTERM</v>
          </cell>
          <cell r="AM8834" t="str">
            <v>Administration</v>
          </cell>
        </row>
        <row r="8835">
          <cell r="A8835" t="str">
            <v>8183810</v>
          </cell>
          <cell r="E8835">
            <v>6.65</v>
          </cell>
          <cell r="S8835" t="str">
            <v>1</v>
          </cell>
          <cell r="AJ8835" t="str">
            <v>DREBA2018-22</v>
          </cell>
          <cell r="AK8835" t="str">
            <v>R24_INTERM</v>
          </cell>
          <cell r="AM8835" t="str">
            <v>Administration</v>
          </cell>
        </row>
        <row r="8836">
          <cell r="A8836" t="str">
            <v>8183810</v>
          </cell>
          <cell r="E8836">
            <v>9.6300000000000008</v>
          </cell>
          <cell r="S8836" t="str">
            <v>2</v>
          </cell>
          <cell r="AJ8836" t="str">
            <v>DREBA2018-22</v>
          </cell>
          <cell r="AK8836" t="str">
            <v>R24_INTERM</v>
          </cell>
          <cell r="AM8836" t="str">
            <v>Administration</v>
          </cell>
        </row>
        <row r="8837">
          <cell r="A8837" t="str">
            <v>8183810</v>
          </cell>
          <cell r="E8837">
            <v>5.43</v>
          </cell>
          <cell r="S8837" t="str">
            <v>3</v>
          </cell>
          <cell r="AJ8837" t="str">
            <v>DREBA2018-22</v>
          </cell>
          <cell r="AK8837" t="str">
            <v>R24_INTERM</v>
          </cell>
          <cell r="AM8837" t="str">
            <v>Administration</v>
          </cell>
        </row>
        <row r="8838">
          <cell r="A8838" t="str">
            <v>8183810</v>
          </cell>
          <cell r="E8838">
            <v>67.239999999999995</v>
          </cell>
          <cell r="S8838" t="str">
            <v>1</v>
          </cell>
          <cell r="AJ8838" t="str">
            <v>DREBA2018-22</v>
          </cell>
          <cell r="AK8838" t="str">
            <v>R24_INTERM</v>
          </cell>
          <cell r="AM8838" t="str">
            <v>Administration</v>
          </cell>
        </row>
        <row r="8839">
          <cell r="A8839" t="str">
            <v>8183810</v>
          </cell>
          <cell r="E8839">
            <v>97.37</v>
          </cell>
          <cell r="S8839" t="str">
            <v>2</v>
          </cell>
          <cell r="AJ8839" t="str">
            <v>DREBA2018-22</v>
          </cell>
          <cell r="AK8839" t="str">
            <v>R24_INTERM</v>
          </cell>
          <cell r="AM8839" t="str">
            <v>Administration</v>
          </cell>
        </row>
        <row r="8840">
          <cell r="A8840" t="str">
            <v>8183810</v>
          </cell>
          <cell r="E8840">
            <v>54.86</v>
          </cell>
          <cell r="S8840" t="str">
            <v>3</v>
          </cell>
          <cell r="AJ8840" t="str">
            <v>DREBA2018-22</v>
          </cell>
          <cell r="AK8840" t="str">
            <v>R24_INTERM</v>
          </cell>
          <cell r="AM8840" t="str">
            <v>Administration</v>
          </cell>
        </row>
        <row r="8841">
          <cell r="A8841" t="str">
            <v>8184219</v>
          </cell>
          <cell r="E8841">
            <v>1368.61</v>
          </cell>
          <cell r="S8841" t="str">
            <v>1</v>
          </cell>
          <cell r="AJ8841" t="str">
            <v>DREBA2018-22</v>
          </cell>
          <cell r="AK8841" t="str">
            <v>DR MKT ACTV</v>
          </cell>
          <cell r="AM8841" t="str">
            <v>Administration</v>
          </cell>
        </row>
        <row r="8842">
          <cell r="A8842" t="str">
            <v>8184219</v>
          </cell>
          <cell r="E8842">
            <v>1444.79</v>
          </cell>
          <cell r="S8842" t="str">
            <v>2</v>
          </cell>
          <cell r="AJ8842" t="str">
            <v>DREBA2018-22</v>
          </cell>
          <cell r="AK8842" t="str">
            <v>DR MKT ACTV</v>
          </cell>
          <cell r="AM8842" t="str">
            <v>Administration</v>
          </cell>
        </row>
        <row r="8843">
          <cell r="A8843" t="str">
            <v>8184219</v>
          </cell>
          <cell r="E8843">
            <v>1905.31</v>
          </cell>
          <cell r="S8843" t="str">
            <v>3</v>
          </cell>
          <cell r="AJ8843" t="str">
            <v>DREBA2018-22</v>
          </cell>
          <cell r="AK8843" t="str">
            <v>DR MKT ACTV</v>
          </cell>
          <cell r="AM8843" t="str">
            <v>Administration</v>
          </cell>
        </row>
        <row r="8844">
          <cell r="A8844" t="str">
            <v>8184219</v>
          </cell>
          <cell r="E8844">
            <v>397.9</v>
          </cell>
          <cell r="S8844" t="str">
            <v>1</v>
          </cell>
          <cell r="AJ8844" t="str">
            <v>DREBA2018-22</v>
          </cell>
          <cell r="AK8844" t="str">
            <v>DR MKT ACTV</v>
          </cell>
          <cell r="AM8844" t="str">
            <v>Administration</v>
          </cell>
        </row>
        <row r="8845">
          <cell r="A8845" t="str">
            <v>8184219</v>
          </cell>
          <cell r="E8845">
            <v>641.05999999999995</v>
          </cell>
          <cell r="S8845" t="str">
            <v>2</v>
          </cell>
          <cell r="AJ8845" t="str">
            <v>DREBA2018-22</v>
          </cell>
          <cell r="AK8845" t="str">
            <v>DR MKT ACTV</v>
          </cell>
          <cell r="AM8845" t="str">
            <v>Administration</v>
          </cell>
        </row>
        <row r="8846">
          <cell r="A8846" t="str">
            <v>8184219</v>
          </cell>
          <cell r="E8846">
            <v>55.27</v>
          </cell>
          <cell r="S8846" t="str">
            <v>2</v>
          </cell>
          <cell r="AJ8846" t="str">
            <v>DREBA2018-22</v>
          </cell>
          <cell r="AK8846" t="str">
            <v>DR MKT ACTV</v>
          </cell>
          <cell r="AM8846" t="str">
            <v>Administration</v>
          </cell>
        </row>
        <row r="8847">
          <cell r="A8847" t="str">
            <v>8184219</v>
          </cell>
          <cell r="E8847">
            <v>1759.34</v>
          </cell>
          <cell r="S8847" t="str">
            <v>1</v>
          </cell>
          <cell r="AJ8847" t="str">
            <v>DREBA2018-22</v>
          </cell>
          <cell r="AK8847" t="str">
            <v>DR MKT ACTV</v>
          </cell>
          <cell r="AM8847" t="str">
            <v>Administration</v>
          </cell>
        </row>
        <row r="8848">
          <cell r="A8848" t="str">
            <v>8184219</v>
          </cell>
          <cell r="E8848">
            <v>1857.29</v>
          </cell>
          <cell r="S8848" t="str">
            <v>2</v>
          </cell>
          <cell r="AJ8848" t="str">
            <v>DREBA2018-22</v>
          </cell>
          <cell r="AK8848" t="str">
            <v>DR MKT ACTV</v>
          </cell>
          <cell r="AM8848" t="str">
            <v>Administration</v>
          </cell>
        </row>
        <row r="8849">
          <cell r="A8849" t="str">
            <v>8184219</v>
          </cell>
          <cell r="E8849">
            <v>2449.29</v>
          </cell>
          <cell r="S8849" t="str">
            <v>3</v>
          </cell>
          <cell r="AJ8849" t="str">
            <v>DREBA2018-22</v>
          </cell>
          <cell r="AK8849" t="str">
            <v>DR MKT ACTV</v>
          </cell>
          <cell r="AM8849" t="str">
            <v>Administration</v>
          </cell>
        </row>
        <row r="8850">
          <cell r="A8850" t="str">
            <v>8184219</v>
          </cell>
          <cell r="E8850">
            <v>511.5</v>
          </cell>
          <cell r="S8850" t="str">
            <v>1</v>
          </cell>
          <cell r="AJ8850" t="str">
            <v>DREBA2018-22</v>
          </cell>
          <cell r="AK8850" t="str">
            <v>DR MKT ACTV</v>
          </cell>
          <cell r="AM8850" t="str">
            <v>Administration</v>
          </cell>
        </row>
        <row r="8851">
          <cell r="A8851" t="str">
            <v>8184219</v>
          </cell>
          <cell r="E8851">
            <v>824.09</v>
          </cell>
          <cell r="S8851" t="str">
            <v>2</v>
          </cell>
          <cell r="AJ8851" t="str">
            <v>DREBA2018-22</v>
          </cell>
          <cell r="AK8851" t="str">
            <v>DR MKT ACTV</v>
          </cell>
          <cell r="AM8851" t="str">
            <v>Administration</v>
          </cell>
        </row>
        <row r="8852">
          <cell r="A8852" t="str">
            <v>8184219</v>
          </cell>
          <cell r="E8852">
            <v>71.040000000000006</v>
          </cell>
          <cell r="S8852" t="str">
            <v>2</v>
          </cell>
          <cell r="AJ8852" t="str">
            <v>DREBA2018-22</v>
          </cell>
          <cell r="AK8852" t="str">
            <v>DR MKT ACTV</v>
          </cell>
          <cell r="AM8852" t="str">
            <v>Administration</v>
          </cell>
        </row>
        <row r="8853">
          <cell r="A8853" t="str">
            <v>8184219</v>
          </cell>
          <cell r="E8853">
            <v>341.45</v>
          </cell>
          <cell r="S8853" t="str">
            <v>1</v>
          </cell>
          <cell r="AJ8853" t="str">
            <v>DREBA2018-22</v>
          </cell>
          <cell r="AK8853" t="str">
            <v>DR MKT ACTV</v>
          </cell>
          <cell r="AM8853" t="str">
            <v>Administration</v>
          </cell>
        </row>
        <row r="8854">
          <cell r="A8854" t="str">
            <v>8184219</v>
          </cell>
          <cell r="E8854">
            <v>360.45</v>
          </cell>
          <cell r="S8854" t="str">
            <v>2</v>
          </cell>
          <cell r="AJ8854" t="str">
            <v>DREBA2018-22</v>
          </cell>
          <cell r="AK8854" t="str">
            <v>DR MKT ACTV</v>
          </cell>
          <cell r="AM8854" t="str">
            <v>Administration</v>
          </cell>
        </row>
        <row r="8855">
          <cell r="A8855" t="str">
            <v>8184219</v>
          </cell>
          <cell r="E8855">
            <v>475.35</v>
          </cell>
          <cell r="S8855" t="str">
            <v>3</v>
          </cell>
          <cell r="AJ8855" t="str">
            <v>DREBA2018-22</v>
          </cell>
          <cell r="AK8855" t="str">
            <v>DR MKT ACTV</v>
          </cell>
          <cell r="AM8855" t="str">
            <v>Administration</v>
          </cell>
        </row>
        <row r="8856">
          <cell r="A8856" t="str">
            <v>8184219</v>
          </cell>
          <cell r="E8856">
            <v>99.27</v>
          </cell>
          <cell r="S8856" t="str">
            <v>1</v>
          </cell>
          <cell r="AJ8856" t="str">
            <v>DREBA2018-22</v>
          </cell>
          <cell r="AK8856" t="str">
            <v>DR MKT ACTV</v>
          </cell>
          <cell r="AM8856" t="str">
            <v>Administration</v>
          </cell>
        </row>
        <row r="8857">
          <cell r="A8857" t="str">
            <v>8184219</v>
          </cell>
          <cell r="E8857">
            <v>159.94</v>
          </cell>
          <cell r="S8857" t="str">
            <v>2</v>
          </cell>
          <cell r="AJ8857" t="str">
            <v>DREBA2018-22</v>
          </cell>
          <cell r="AK8857" t="str">
            <v>DR MKT ACTV</v>
          </cell>
          <cell r="AM8857" t="str">
            <v>Administration</v>
          </cell>
        </row>
        <row r="8858">
          <cell r="A8858" t="str">
            <v>8184219</v>
          </cell>
          <cell r="E8858">
            <v>13.79</v>
          </cell>
          <cell r="S8858" t="str">
            <v>2</v>
          </cell>
          <cell r="AJ8858" t="str">
            <v>DREBA2018-22</v>
          </cell>
          <cell r="AK8858" t="str">
            <v>DR MKT ACTV</v>
          </cell>
          <cell r="AM8858" t="str">
            <v>Administration</v>
          </cell>
        </row>
        <row r="8859">
          <cell r="A8859" t="str">
            <v>8184219</v>
          </cell>
          <cell r="E8859">
            <v>193.78</v>
          </cell>
          <cell r="S8859" t="str">
            <v>1</v>
          </cell>
          <cell r="AJ8859" t="str">
            <v>DREBA2018-22</v>
          </cell>
          <cell r="AK8859" t="str">
            <v>DR MKT ACTV</v>
          </cell>
          <cell r="AM8859" t="str">
            <v>Administration</v>
          </cell>
        </row>
        <row r="8860">
          <cell r="A8860" t="str">
            <v>8184219</v>
          </cell>
          <cell r="E8860">
            <v>204.59</v>
          </cell>
          <cell r="S8860" t="str">
            <v>2</v>
          </cell>
          <cell r="AJ8860" t="str">
            <v>DREBA2018-22</v>
          </cell>
          <cell r="AK8860" t="str">
            <v>DR MKT ACTV</v>
          </cell>
          <cell r="AM8860" t="str">
            <v>Administration</v>
          </cell>
        </row>
        <row r="8861">
          <cell r="A8861" t="str">
            <v>8184219</v>
          </cell>
          <cell r="E8861">
            <v>269.79000000000002</v>
          </cell>
          <cell r="S8861" t="str">
            <v>3</v>
          </cell>
          <cell r="AJ8861" t="str">
            <v>DREBA2018-22</v>
          </cell>
          <cell r="AK8861" t="str">
            <v>DR MKT ACTV</v>
          </cell>
          <cell r="AM8861" t="str">
            <v>Administration</v>
          </cell>
        </row>
        <row r="8862">
          <cell r="A8862" t="str">
            <v>8184219</v>
          </cell>
          <cell r="E8862">
            <v>56.34</v>
          </cell>
          <cell r="S8862" t="str">
            <v>1</v>
          </cell>
          <cell r="AJ8862" t="str">
            <v>DREBA2018-22</v>
          </cell>
          <cell r="AK8862" t="str">
            <v>DR MKT ACTV</v>
          </cell>
          <cell r="AM8862" t="str">
            <v>Administration</v>
          </cell>
        </row>
        <row r="8863">
          <cell r="A8863" t="str">
            <v>8184219</v>
          </cell>
          <cell r="E8863">
            <v>90.77</v>
          </cell>
          <cell r="S8863" t="str">
            <v>2</v>
          </cell>
          <cell r="AJ8863" t="str">
            <v>DREBA2018-22</v>
          </cell>
          <cell r="AK8863" t="str">
            <v>DR MKT ACTV</v>
          </cell>
          <cell r="AM8863" t="str">
            <v>Administration</v>
          </cell>
        </row>
        <row r="8864">
          <cell r="A8864" t="str">
            <v>8184219</v>
          </cell>
          <cell r="E8864">
            <v>7.84</v>
          </cell>
          <cell r="S8864" t="str">
            <v>2</v>
          </cell>
          <cell r="AJ8864" t="str">
            <v>DREBA2018-22</v>
          </cell>
          <cell r="AK8864" t="str">
            <v>DR MKT ACTV</v>
          </cell>
          <cell r="AM8864" t="str">
            <v>Administration</v>
          </cell>
        </row>
        <row r="8865">
          <cell r="A8865" t="str">
            <v>8184219</v>
          </cell>
          <cell r="E8865">
            <v>330.25</v>
          </cell>
          <cell r="S8865" t="str">
            <v>1</v>
          </cell>
          <cell r="AJ8865" t="str">
            <v>DREBA2018-22</v>
          </cell>
          <cell r="AK8865" t="str">
            <v>DR MKT ACTV</v>
          </cell>
          <cell r="AM8865" t="str">
            <v>Administration</v>
          </cell>
        </row>
        <row r="8866">
          <cell r="A8866" t="str">
            <v>8184219</v>
          </cell>
          <cell r="E8866">
            <v>348.65</v>
          </cell>
          <cell r="S8866" t="str">
            <v>2</v>
          </cell>
          <cell r="AJ8866" t="str">
            <v>DREBA2018-22</v>
          </cell>
          <cell r="AK8866" t="str">
            <v>DR MKT ACTV</v>
          </cell>
          <cell r="AM8866" t="str">
            <v>Administration</v>
          </cell>
        </row>
        <row r="8867">
          <cell r="A8867" t="str">
            <v>8184219</v>
          </cell>
          <cell r="E8867">
            <v>459.77</v>
          </cell>
          <cell r="S8867" t="str">
            <v>3</v>
          </cell>
          <cell r="AJ8867" t="str">
            <v>DREBA2018-22</v>
          </cell>
          <cell r="AK8867" t="str">
            <v>DR MKT ACTV</v>
          </cell>
          <cell r="AM8867" t="str">
            <v>Administration</v>
          </cell>
        </row>
        <row r="8868">
          <cell r="A8868" t="str">
            <v>8184219</v>
          </cell>
          <cell r="E8868">
            <v>96.02</v>
          </cell>
          <cell r="S8868" t="str">
            <v>1</v>
          </cell>
          <cell r="AJ8868" t="str">
            <v>DREBA2018-22</v>
          </cell>
          <cell r="AK8868" t="str">
            <v>DR MKT ACTV</v>
          </cell>
          <cell r="AM8868" t="str">
            <v>Administration</v>
          </cell>
        </row>
        <row r="8869">
          <cell r="A8869" t="str">
            <v>8184219</v>
          </cell>
          <cell r="E8869">
            <v>154.69999999999999</v>
          </cell>
          <cell r="S8869" t="str">
            <v>2</v>
          </cell>
          <cell r="AJ8869" t="str">
            <v>DREBA2018-22</v>
          </cell>
          <cell r="AK8869" t="str">
            <v>DR MKT ACTV</v>
          </cell>
          <cell r="AM8869" t="str">
            <v>Administration</v>
          </cell>
        </row>
        <row r="8870">
          <cell r="A8870" t="str">
            <v>8184219</v>
          </cell>
          <cell r="E8870">
            <v>13.33</v>
          </cell>
          <cell r="S8870" t="str">
            <v>2</v>
          </cell>
          <cell r="AJ8870" t="str">
            <v>DREBA2018-22</v>
          </cell>
          <cell r="AK8870" t="str">
            <v>DR MKT ACTV</v>
          </cell>
          <cell r="AM8870" t="str">
            <v>Administration</v>
          </cell>
        </row>
        <row r="8871">
          <cell r="A8871" t="str">
            <v>8184219</v>
          </cell>
          <cell r="E8871">
            <v>1989.48</v>
          </cell>
          <cell r="S8871" t="str">
            <v>1</v>
          </cell>
          <cell r="AJ8871" t="str">
            <v>DREBA2018-22</v>
          </cell>
          <cell r="AK8871" t="str">
            <v>DR MKT ACTV</v>
          </cell>
          <cell r="AM8871" t="str">
            <v>Administration</v>
          </cell>
        </row>
        <row r="8872">
          <cell r="A8872" t="str">
            <v>8184219</v>
          </cell>
          <cell r="E8872">
            <v>2100.23</v>
          </cell>
          <cell r="S8872" t="str">
            <v>2</v>
          </cell>
          <cell r="AJ8872" t="str">
            <v>DREBA2018-22</v>
          </cell>
          <cell r="AK8872" t="str">
            <v>DR MKT ACTV</v>
          </cell>
          <cell r="AM8872" t="str">
            <v>Administration</v>
          </cell>
        </row>
        <row r="8873">
          <cell r="A8873" t="str">
            <v>8184219</v>
          </cell>
          <cell r="E8873">
            <v>2629.98</v>
          </cell>
          <cell r="S8873" t="str">
            <v>3</v>
          </cell>
          <cell r="AJ8873" t="str">
            <v>DREBA2018-22</v>
          </cell>
          <cell r="AK8873" t="str">
            <v>DR MKT ACTV</v>
          </cell>
          <cell r="AM8873" t="str">
            <v>Administration</v>
          </cell>
        </row>
        <row r="8874">
          <cell r="A8874" t="str">
            <v>8184219</v>
          </cell>
          <cell r="E8874">
            <v>578.41999999999996</v>
          </cell>
          <cell r="S8874" t="str">
            <v>1</v>
          </cell>
          <cell r="AJ8874" t="str">
            <v>DREBA2018-22</v>
          </cell>
          <cell r="AK8874" t="str">
            <v>DR MKT ACTV</v>
          </cell>
          <cell r="AM8874" t="str">
            <v>Administration</v>
          </cell>
        </row>
        <row r="8875">
          <cell r="A8875" t="str">
            <v>8184219</v>
          </cell>
          <cell r="E8875">
            <v>931.88</v>
          </cell>
          <cell r="S8875" t="str">
            <v>2</v>
          </cell>
          <cell r="AJ8875" t="str">
            <v>DREBA2018-22</v>
          </cell>
          <cell r="AK8875" t="str">
            <v>DR MKT ACTV</v>
          </cell>
          <cell r="AM8875" t="str">
            <v>Administration</v>
          </cell>
        </row>
        <row r="8876">
          <cell r="A8876" t="str">
            <v>8184219</v>
          </cell>
          <cell r="E8876">
            <v>80.34</v>
          </cell>
          <cell r="S8876" t="str">
            <v>2</v>
          </cell>
          <cell r="AJ8876" t="str">
            <v>DREBA2018-22</v>
          </cell>
          <cell r="AK8876" t="str">
            <v>DR MKT ACTV</v>
          </cell>
          <cell r="AM8876" t="str">
            <v>Administration</v>
          </cell>
        </row>
        <row r="8877">
          <cell r="A8877" t="str">
            <v>8184219</v>
          </cell>
          <cell r="E8877">
            <v>672.15</v>
          </cell>
          <cell r="S8877" t="str">
            <v>1</v>
          </cell>
          <cell r="AJ8877" t="str">
            <v>DREBA2018-22</v>
          </cell>
          <cell r="AK8877" t="str">
            <v>DR MKT ACTV</v>
          </cell>
          <cell r="AM8877" t="str">
            <v>Administration</v>
          </cell>
        </row>
        <row r="8878">
          <cell r="A8878" t="str">
            <v>8184219</v>
          </cell>
          <cell r="E8878">
            <v>709.57</v>
          </cell>
          <cell r="S8878" t="str">
            <v>2</v>
          </cell>
          <cell r="AJ8878" t="str">
            <v>DREBA2018-22</v>
          </cell>
          <cell r="AK8878" t="str">
            <v>DR MKT ACTV</v>
          </cell>
          <cell r="AM8878" t="str">
            <v>Administration</v>
          </cell>
        </row>
        <row r="8879">
          <cell r="A8879" t="str">
            <v>8184219</v>
          </cell>
          <cell r="E8879">
            <v>935.74</v>
          </cell>
          <cell r="S8879" t="str">
            <v>3</v>
          </cell>
          <cell r="AJ8879" t="str">
            <v>DREBA2018-22</v>
          </cell>
          <cell r="AK8879" t="str">
            <v>DR MKT ACTV</v>
          </cell>
          <cell r="AM8879" t="str">
            <v>Administration</v>
          </cell>
        </row>
        <row r="8880">
          <cell r="A8880" t="str">
            <v>8184219</v>
          </cell>
          <cell r="E8880">
            <v>195.41</v>
          </cell>
          <cell r="S8880" t="str">
            <v>1</v>
          </cell>
          <cell r="AJ8880" t="str">
            <v>DREBA2018-22</v>
          </cell>
          <cell r="AK8880" t="str">
            <v>DR MKT ACTV</v>
          </cell>
          <cell r="AM8880" t="str">
            <v>Administration</v>
          </cell>
        </row>
        <row r="8881">
          <cell r="A8881" t="str">
            <v>8184219</v>
          </cell>
          <cell r="E8881">
            <v>314.83999999999997</v>
          </cell>
          <cell r="S8881" t="str">
            <v>2</v>
          </cell>
          <cell r="AJ8881" t="str">
            <v>DREBA2018-22</v>
          </cell>
          <cell r="AK8881" t="str">
            <v>DR MKT ACTV</v>
          </cell>
          <cell r="AM8881" t="str">
            <v>Administration</v>
          </cell>
        </row>
        <row r="8882">
          <cell r="A8882" t="str">
            <v>8184219</v>
          </cell>
          <cell r="E8882">
            <v>27.14</v>
          </cell>
          <cell r="S8882" t="str">
            <v>2</v>
          </cell>
          <cell r="AJ8882" t="str">
            <v>DREBA2018-22</v>
          </cell>
          <cell r="AK8882" t="str">
            <v>DR MKT ACTV</v>
          </cell>
          <cell r="AM8882" t="str">
            <v>Administration</v>
          </cell>
        </row>
        <row r="8883">
          <cell r="A8883" t="str">
            <v>8184219</v>
          </cell>
          <cell r="E8883">
            <v>5729.46</v>
          </cell>
          <cell r="S8883" t="str">
            <v>1</v>
          </cell>
          <cell r="AJ8883" t="str">
            <v>DREBA2018-22</v>
          </cell>
          <cell r="AK8883" t="str">
            <v>DR MKT ACTV</v>
          </cell>
          <cell r="AM8883" t="str">
            <v>Administration</v>
          </cell>
        </row>
        <row r="8884">
          <cell r="A8884" t="str">
            <v>8184219</v>
          </cell>
          <cell r="E8884">
            <v>1065.96</v>
          </cell>
          <cell r="S8884" t="str">
            <v>1</v>
          </cell>
          <cell r="AJ8884" t="str">
            <v>DREBA2018-22</v>
          </cell>
          <cell r="AK8884" t="str">
            <v>DR MKT ACTV</v>
          </cell>
          <cell r="AM8884" t="str">
            <v>Administration</v>
          </cell>
        </row>
        <row r="8885">
          <cell r="A8885" t="str">
            <v>8184219</v>
          </cell>
          <cell r="E8885">
            <v>6245.35</v>
          </cell>
          <cell r="S8885" t="str">
            <v>2</v>
          </cell>
          <cell r="AJ8885" t="str">
            <v>DREBA2018-22</v>
          </cell>
          <cell r="AK8885" t="str">
            <v>DR MKT ACTV</v>
          </cell>
          <cell r="AM8885" t="str">
            <v>Administration</v>
          </cell>
        </row>
        <row r="8886">
          <cell r="A8886" t="str">
            <v>8184219</v>
          </cell>
          <cell r="E8886">
            <v>928.43</v>
          </cell>
          <cell r="S8886" t="str">
            <v>2</v>
          </cell>
          <cell r="AJ8886" t="str">
            <v>DREBA2018-22</v>
          </cell>
          <cell r="AK8886" t="str">
            <v>DR MKT ACTV</v>
          </cell>
          <cell r="AM8886" t="str">
            <v>Administration</v>
          </cell>
        </row>
        <row r="8887">
          <cell r="A8887" t="str">
            <v>8184219</v>
          </cell>
          <cell r="E8887">
            <v>8835.68</v>
          </cell>
          <cell r="S8887" t="str">
            <v>3</v>
          </cell>
          <cell r="AJ8887" t="str">
            <v>DREBA2018-22</v>
          </cell>
          <cell r="AK8887" t="str">
            <v>DR MKT ACTV</v>
          </cell>
          <cell r="AM8887" t="str">
            <v>Administration</v>
          </cell>
        </row>
        <row r="8888">
          <cell r="A8888" t="str">
            <v>8184219</v>
          </cell>
          <cell r="E8888">
            <v>624.67999999999995</v>
          </cell>
          <cell r="S8888" t="str">
            <v>3</v>
          </cell>
          <cell r="AJ8888" t="str">
            <v>DREBA2018-22</v>
          </cell>
          <cell r="AK8888" t="str">
            <v>DR MKT ACTV</v>
          </cell>
          <cell r="AM8888" t="str">
            <v>Administration</v>
          </cell>
        </row>
        <row r="8889">
          <cell r="A8889" t="str">
            <v>8184219</v>
          </cell>
          <cell r="E8889">
            <v>54.88</v>
          </cell>
          <cell r="S8889" t="str">
            <v>1</v>
          </cell>
          <cell r="AJ8889" t="str">
            <v>DREBA2018-22</v>
          </cell>
          <cell r="AK8889" t="str">
            <v>DR MKT ACTV</v>
          </cell>
          <cell r="AM8889" t="str">
            <v>Administration</v>
          </cell>
        </row>
        <row r="8890">
          <cell r="A8890" t="str">
            <v>8184219</v>
          </cell>
          <cell r="E8890">
            <v>54.88</v>
          </cell>
          <cell r="S8890" t="str">
            <v>1</v>
          </cell>
          <cell r="AJ8890" t="str">
            <v>DREBA2018-22</v>
          </cell>
          <cell r="AK8890" t="str">
            <v>DR MKT ACTV</v>
          </cell>
          <cell r="AM8890" t="str">
            <v>Administration</v>
          </cell>
        </row>
        <row r="8891">
          <cell r="A8891" t="str">
            <v>8184219</v>
          </cell>
          <cell r="E8891">
            <v>54.88</v>
          </cell>
          <cell r="S8891" t="str">
            <v>1</v>
          </cell>
          <cell r="AJ8891" t="str">
            <v>DREBA2018-22</v>
          </cell>
          <cell r="AK8891" t="str">
            <v>DR MKT ACTV</v>
          </cell>
          <cell r="AM8891" t="str">
            <v>Administration</v>
          </cell>
        </row>
        <row r="8892">
          <cell r="A8892" t="str">
            <v>8184219</v>
          </cell>
          <cell r="E8892">
            <v>54.88</v>
          </cell>
          <cell r="S8892" t="str">
            <v>1</v>
          </cell>
          <cell r="AJ8892" t="str">
            <v>DREBA2018-22</v>
          </cell>
          <cell r="AK8892" t="str">
            <v>DR MKT ACTV</v>
          </cell>
          <cell r="AM8892" t="str">
            <v>Administration</v>
          </cell>
        </row>
        <row r="8893">
          <cell r="A8893" t="str">
            <v>8184219</v>
          </cell>
          <cell r="E8893">
            <v>54.88</v>
          </cell>
          <cell r="S8893" t="str">
            <v>1</v>
          </cell>
          <cell r="AJ8893" t="str">
            <v>DREBA2018-22</v>
          </cell>
          <cell r="AK8893" t="str">
            <v>DR MKT ACTV</v>
          </cell>
          <cell r="AM8893" t="str">
            <v>Administration</v>
          </cell>
        </row>
        <row r="8894">
          <cell r="A8894" t="str">
            <v>8184219</v>
          </cell>
          <cell r="E8894">
            <v>54.88</v>
          </cell>
          <cell r="S8894" t="str">
            <v>1</v>
          </cell>
          <cell r="AJ8894" t="str">
            <v>DREBA2018-22</v>
          </cell>
          <cell r="AK8894" t="str">
            <v>DR MKT ACTV</v>
          </cell>
          <cell r="AM8894" t="str">
            <v>Administration</v>
          </cell>
        </row>
        <row r="8895">
          <cell r="A8895" t="str">
            <v>8184219</v>
          </cell>
          <cell r="E8895">
            <v>219.52</v>
          </cell>
          <cell r="S8895" t="str">
            <v>1</v>
          </cell>
          <cell r="AJ8895" t="str">
            <v>DREBA2018-22</v>
          </cell>
          <cell r="AK8895" t="str">
            <v>DR MKT ACTV</v>
          </cell>
          <cell r="AM8895" t="str">
            <v>Administration</v>
          </cell>
        </row>
        <row r="8896">
          <cell r="A8896" t="str">
            <v>8184219</v>
          </cell>
          <cell r="E8896">
            <v>384.16</v>
          </cell>
          <cell r="S8896" t="str">
            <v>1</v>
          </cell>
          <cell r="AJ8896" t="str">
            <v>DREBA2018-22</v>
          </cell>
          <cell r="AK8896" t="str">
            <v>DR MKT ACTV</v>
          </cell>
          <cell r="AM8896" t="str">
            <v>Administration</v>
          </cell>
        </row>
        <row r="8897">
          <cell r="A8897" t="str">
            <v>8184219</v>
          </cell>
          <cell r="E8897">
            <v>439.04</v>
          </cell>
          <cell r="S8897" t="str">
            <v>1</v>
          </cell>
          <cell r="AJ8897" t="str">
            <v>DREBA2018-22</v>
          </cell>
          <cell r="AK8897" t="str">
            <v>DR MKT ACTV</v>
          </cell>
          <cell r="AM8897" t="str">
            <v>Administration</v>
          </cell>
        </row>
        <row r="8898">
          <cell r="A8898" t="str">
            <v>8184219</v>
          </cell>
          <cell r="E8898">
            <v>329.28</v>
          </cell>
          <cell r="S8898" t="str">
            <v>1</v>
          </cell>
          <cell r="AJ8898" t="str">
            <v>DREBA2018-22</v>
          </cell>
          <cell r="AK8898" t="str">
            <v>DR MKT ACTV</v>
          </cell>
          <cell r="AM8898" t="str">
            <v>Administration</v>
          </cell>
        </row>
        <row r="8899">
          <cell r="A8899" t="str">
            <v>8184219</v>
          </cell>
          <cell r="E8899">
            <v>274.39999999999998</v>
          </cell>
          <cell r="S8899" t="str">
            <v>1</v>
          </cell>
          <cell r="AJ8899" t="str">
            <v>DREBA2018-22</v>
          </cell>
          <cell r="AK8899" t="str">
            <v>DR MKT ACTV</v>
          </cell>
          <cell r="AM8899" t="str">
            <v>Administration</v>
          </cell>
        </row>
        <row r="8900">
          <cell r="A8900" t="str">
            <v>8184219</v>
          </cell>
          <cell r="E8900">
            <v>439.04</v>
          </cell>
          <cell r="S8900" t="str">
            <v>2</v>
          </cell>
          <cell r="AJ8900" t="str">
            <v>DREBA2018-22</v>
          </cell>
          <cell r="AK8900" t="str">
            <v>DR MKT ACTV</v>
          </cell>
          <cell r="AM8900" t="str">
            <v>Administration</v>
          </cell>
        </row>
        <row r="8901">
          <cell r="A8901" t="str">
            <v>8184219</v>
          </cell>
          <cell r="E8901">
            <v>329.28</v>
          </cell>
          <cell r="S8901" t="str">
            <v>2</v>
          </cell>
          <cell r="AJ8901" t="str">
            <v>DREBA2018-22</v>
          </cell>
          <cell r="AK8901" t="str">
            <v>DR MKT ACTV</v>
          </cell>
          <cell r="AM8901" t="str">
            <v>Administration</v>
          </cell>
        </row>
        <row r="8902">
          <cell r="A8902" t="str">
            <v>8184219</v>
          </cell>
          <cell r="E8902">
            <v>384.16</v>
          </cell>
          <cell r="S8902" t="str">
            <v>2</v>
          </cell>
          <cell r="AJ8902" t="str">
            <v>DREBA2018-22</v>
          </cell>
          <cell r="AK8902" t="str">
            <v>DR MKT ACTV</v>
          </cell>
          <cell r="AM8902" t="str">
            <v>Administration</v>
          </cell>
        </row>
        <row r="8903">
          <cell r="A8903" t="str">
            <v>8184219</v>
          </cell>
          <cell r="E8903">
            <v>329.28</v>
          </cell>
          <cell r="S8903" t="str">
            <v>2</v>
          </cell>
          <cell r="AJ8903" t="str">
            <v>DREBA2018-22</v>
          </cell>
          <cell r="AK8903" t="str">
            <v>DR MKT ACTV</v>
          </cell>
          <cell r="AM8903" t="str">
            <v>Administration</v>
          </cell>
        </row>
        <row r="8904">
          <cell r="A8904" t="str">
            <v>8184219</v>
          </cell>
          <cell r="E8904">
            <v>54.88</v>
          </cell>
          <cell r="S8904" t="str">
            <v>2</v>
          </cell>
          <cell r="AJ8904" t="str">
            <v>DREBA2018-22</v>
          </cell>
          <cell r="AK8904" t="str">
            <v>DR MKT ACTV</v>
          </cell>
          <cell r="AM8904" t="str">
            <v>Administration</v>
          </cell>
        </row>
        <row r="8905">
          <cell r="A8905" t="str">
            <v>8184219</v>
          </cell>
          <cell r="E8905">
            <v>54.88</v>
          </cell>
          <cell r="S8905" t="str">
            <v>2</v>
          </cell>
          <cell r="AJ8905" t="str">
            <v>DREBA2018-22</v>
          </cell>
          <cell r="AK8905" t="str">
            <v>DR MKT ACTV</v>
          </cell>
          <cell r="AM8905" t="str">
            <v>Administration</v>
          </cell>
        </row>
        <row r="8906">
          <cell r="A8906" t="str">
            <v>8184219</v>
          </cell>
          <cell r="E8906">
            <v>439.04</v>
          </cell>
          <cell r="S8906" t="str">
            <v>2</v>
          </cell>
          <cell r="AJ8906" t="str">
            <v>DREBA2018-22</v>
          </cell>
          <cell r="AK8906" t="str">
            <v>DR MKT ACTV</v>
          </cell>
          <cell r="AM8906" t="str">
            <v>Administration</v>
          </cell>
        </row>
        <row r="8907">
          <cell r="A8907" t="str">
            <v>8184219</v>
          </cell>
          <cell r="E8907">
            <v>274.39999999999998</v>
          </cell>
          <cell r="S8907" t="str">
            <v>2</v>
          </cell>
          <cell r="AJ8907" t="str">
            <v>DREBA2018-22</v>
          </cell>
          <cell r="AK8907" t="str">
            <v>DR MKT ACTV</v>
          </cell>
          <cell r="AM8907" t="str">
            <v>Administration</v>
          </cell>
        </row>
        <row r="8908">
          <cell r="A8908" t="str">
            <v>8184219</v>
          </cell>
          <cell r="E8908">
            <v>274.39999999999998</v>
          </cell>
          <cell r="S8908" t="str">
            <v>2</v>
          </cell>
          <cell r="AJ8908" t="str">
            <v>DREBA2018-22</v>
          </cell>
          <cell r="AK8908" t="str">
            <v>DR MKT ACTV</v>
          </cell>
          <cell r="AM8908" t="str">
            <v>Administration</v>
          </cell>
        </row>
        <row r="8909">
          <cell r="A8909" t="str">
            <v>8184219</v>
          </cell>
          <cell r="E8909">
            <v>384.16</v>
          </cell>
          <cell r="S8909" t="str">
            <v>2</v>
          </cell>
          <cell r="AJ8909" t="str">
            <v>DREBA2018-22</v>
          </cell>
          <cell r="AK8909" t="str">
            <v>DR MKT ACTV</v>
          </cell>
          <cell r="AM8909" t="str">
            <v>Administration</v>
          </cell>
        </row>
        <row r="8910">
          <cell r="A8910" t="str">
            <v>8184219</v>
          </cell>
          <cell r="E8910">
            <v>219.52</v>
          </cell>
          <cell r="S8910" t="str">
            <v>2</v>
          </cell>
          <cell r="AJ8910" t="str">
            <v>DREBA2018-22</v>
          </cell>
          <cell r="AK8910" t="str">
            <v>DR MKT ACTV</v>
          </cell>
          <cell r="AM8910" t="str">
            <v>Administration</v>
          </cell>
        </row>
        <row r="8911">
          <cell r="A8911" t="str">
            <v>8184219</v>
          </cell>
          <cell r="E8911">
            <v>54.88</v>
          </cell>
          <cell r="S8911" t="str">
            <v>2</v>
          </cell>
          <cell r="AJ8911" t="str">
            <v>DREBA2018-22</v>
          </cell>
          <cell r="AK8911" t="str">
            <v>DR MKT ACTV</v>
          </cell>
          <cell r="AM8911" t="str">
            <v>Administration</v>
          </cell>
        </row>
        <row r="8912">
          <cell r="A8912" t="str">
            <v>8184219</v>
          </cell>
          <cell r="E8912">
            <v>54.88</v>
          </cell>
          <cell r="S8912" t="str">
            <v>2</v>
          </cell>
          <cell r="AJ8912" t="str">
            <v>DREBA2018-22</v>
          </cell>
          <cell r="AK8912" t="str">
            <v>DR MKT ACTV</v>
          </cell>
          <cell r="AM8912" t="str">
            <v>Administration</v>
          </cell>
        </row>
        <row r="8913">
          <cell r="A8913" t="str">
            <v>8184219</v>
          </cell>
          <cell r="E8913">
            <v>54.88</v>
          </cell>
          <cell r="S8913" t="str">
            <v>2</v>
          </cell>
          <cell r="AJ8913" t="str">
            <v>DREBA2018-22</v>
          </cell>
          <cell r="AK8913" t="str">
            <v>DR MKT ACTV</v>
          </cell>
          <cell r="AM8913" t="str">
            <v>Administration</v>
          </cell>
        </row>
        <row r="8914">
          <cell r="A8914" t="str">
            <v>8184219</v>
          </cell>
          <cell r="E8914">
            <v>54.88</v>
          </cell>
          <cell r="S8914" t="str">
            <v>2</v>
          </cell>
          <cell r="AJ8914" t="str">
            <v>DREBA2018-22</v>
          </cell>
          <cell r="AK8914" t="str">
            <v>DR MKT ACTV</v>
          </cell>
          <cell r="AM8914" t="str">
            <v>Administration</v>
          </cell>
        </row>
        <row r="8915">
          <cell r="A8915" t="str">
            <v>8184219</v>
          </cell>
          <cell r="E8915">
            <v>54.88</v>
          </cell>
          <cell r="S8915" t="str">
            <v>2</v>
          </cell>
          <cell r="AJ8915" t="str">
            <v>DREBA2018-22</v>
          </cell>
          <cell r="AK8915" t="str">
            <v>DR MKT ACTV</v>
          </cell>
          <cell r="AM8915" t="str">
            <v>Administration</v>
          </cell>
        </row>
        <row r="8916">
          <cell r="A8916" t="str">
            <v>8189416</v>
          </cell>
          <cell r="E8916">
            <v>-710.1</v>
          </cell>
          <cell r="S8916" t="str">
            <v>1</v>
          </cell>
          <cell r="AJ8916" t="str">
            <v>DREBA2018-22</v>
          </cell>
          <cell r="AK8916" t="str">
            <v>LCA-DAC PILO</v>
          </cell>
          <cell r="AM8916" t="str">
            <v>Administration</v>
          </cell>
        </row>
        <row r="8917">
          <cell r="A8917" t="str">
            <v>8189416</v>
          </cell>
          <cell r="E8917">
            <v>28766</v>
          </cell>
          <cell r="S8917" t="str">
            <v>2</v>
          </cell>
          <cell r="AJ8917" t="str">
            <v>DREBA2018-22</v>
          </cell>
          <cell r="AK8917" t="str">
            <v>LCA-DAC PILO</v>
          </cell>
          <cell r="AM8917" t="str">
            <v>Administration</v>
          </cell>
        </row>
        <row r="8918">
          <cell r="A8918" t="str">
            <v>8189416</v>
          </cell>
          <cell r="E8918">
            <v>23850</v>
          </cell>
          <cell r="S8918" t="str">
            <v>2</v>
          </cell>
          <cell r="AJ8918" t="str">
            <v>DREBA2018-22</v>
          </cell>
          <cell r="AK8918" t="str">
            <v>LCA-DAC PILO</v>
          </cell>
          <cell r="AM8918" t="str">
            <v>Administration</v>
          </cell>
        </row>
        <row r="8919">
          <cell r="A8919" t="str">
            <v>8189416</v>
          </cell>
          <cell r="E8919">
            <v>18861.5</v>
          </cell>
          <cell r="S8919" t="str">
            <v>3</v>
          </cell>
          <cell r="AJ8919" t="str">
            <v>DREBA2018-22</v>
          </cell>
          <cell r="AK8919" t="str">
            <v>LCA-DAC PILO</v>
          </cell>
          <cell r="AM8919" t="str">
            <v>Administration</v>
          </cell>
        </row>
        <row r="8920">
          <cell r="A8920" t="str">
            <v>8190047</v>
          </cell>
          <cell r="E8920">
            <v>66840</v>
          </cell>
          <cell r="S8920" t="str">
            <v>1</v>
          </cell>
          <cell r="AJ8920" t="str">
            <v>DREBA2018-22</v>
          </cell>
          <cell r="AK8920" t="str">
            <v>AUTO DR</v>
          </cell>
          <cell r="AM8920" t="str">
            <v>Incentives</v>
          </cell>
        </row>
        <row r="8921">
          <cell r="A8921" t="str">
            <v>8190047</v>
          </cell>
          <cell r="E8921">
            <v>43680</v>
          </cell>
          <cell r="S8921" t="str">
            <v>2</v>
          </cell>
          <cell r="AJ8921" t="str">
            <v>DREBA2018-22</v>
          </cell>
          <cell r="AK8921" t="str">
            <v>AUTO DR</v>
          </cell>
          <cell r="AM8921" t="str">
            <v>Incentives</v>
          </cell>
        </row>
        <row r="8922">
          <cell r="A8922" t="str">
            <v>8190047</v>
          </cell>
          <cell r="E8922">
            <v>18400</v>
          </cell>
          <cell r="S8922" t="str">
            <v>3</v>
          </cell>
          <cell r="AJ8922" t="str">
            <v>DREBA2018-22</v>
          </cell>
          <cell r="AK8922" t="str">
            <v>AUTO DR</v>
          </cell>
          <cell r="AM8922" t="str">
            <v>Incentives</v>
          </cell>
        </row>
        <row r="8923">
          <cell r="A8923" t="str">
            <v>8190620</v>
          </cell>
          <cell r="E8923">
            <v>24087</v>
          </cell>
          <cell r="S8923" t="str">
            <v>1</v>
          </cell>
          <cell r="AJ8923" t="str">
            <v>DREBA2018-22</v>
          </cell>
          <cell r="AK8923" t="str">
            <v>DRAM5</v>
          </cell>
          <cell r="AM8923" t="str">
            <v>Incentives</v>
          </cell>
        </row>
        <row r="8924">
          <cell r="A8924" t="str">
            <v>8190620</v>
          </cell>
          <cell r="E8924">
            <v>-2258076.7000000002</v>
          </cell>
          <cell r="S8924" t="str">
            <v>1</v>
          </cell>
          <cell r="AJ8924" t="str">
            <v>DREBA2018-22</v>
          </cell>
          <cell r="AK8924" t="str">
            <v>DRAM5</v>
          </cell>
          <cell r="AM8924" t="str">
            <v>Incentives</v>
          </cell>
        </row>
        <row r="8925">
          <cell r="A8925" t="str">
            <v>8190620</v>
          </cell>
          <cell r="E8925">
            <v>1631658</v>
          </cell>
          <cell r="S8925" t="str">
            <v>1</v>
          </cell>
          <cell r="AJ8925" t="str">
            <v>DREBA2018-22</v>
          </cell>
          <cell r="AK8925" t="str">
            <v>DRAM5</v>
          </cell>
          <cell r="AM8925" t="str">
            <v>Incentives</v>
          </cell>
        </row>
        <row r="8926">
          <cell r="A8926" t="str">
            <v>8190620</v>
          </cell>
          <cell r="E8926">
            <v>180420</v>
          </cell>
          <cell r="S8926" t="str">
            <v>1</v>
          </cell>
          <cell r="AJ8926" t="str">
            <v>DREBA2018-22</v>
          </cell>
          <cell r="AK8926" t="str">
            <v>DRAM5</v>
          </cell>
          <cell r="AM8926" t="str">
            <v>Incentives</v>
          </cell>
        </row>
        <row r="8927">
          <cell r="A8927" t="str">
            <v>8190620</v>
          </cell>
          <cell r="E8927">
            <v>24672.9</v>
          </cell>
          <cell r="S8927" t="str">
            <v>2</v>
          </cell>
          <cell r="AJ8927" t="str">
            <v>DREBA2018-22</v>
          </cell>
          <cell r="AK8927" t="str">
            <v>DRAM5</v>
          </cell>
          <cell r="AM8927" t="str">
            <v>Incentives</v>
          </cell>
        </row>
        <row r="8928">
          <cell r="A8928" t="str">
            <v>8190620</v>
          </cell>
          <cell r="E8928">
            <v>23110.5</v>
          </cell>
          <cell r="S8928" t="str">
            <v>2</v>
          </cell>
          <cell r="AJ8928" t="str">
            <v>DREBA2018-22</v>
          </cell>
          <cell r="AK8928" t="str">
            <v>DRAM5</v>
          </cell>
          <cell r="AM8928" t="str">
            <v>Incentives</v>
          </cell>
        </row>
        <row r="8929">
          <cell r="A8929" t="str">
            <v>8190620</v>
          </cell>
          <cell r="E8929">
            <v>-1631658</v>
          </cell>
          <cell r="S8929" t="str">
            <v>2</v>
          </cell>
          <cell r="AJ8929" t="str">
            <v>DREBA2018-22</v>
          </cell>
          <cell r="AK8929" t="str">
            <v>DRAM5</v>
          </cell>
          <cell r="AM8929" t="str">
            <v>Incentives</v>
          </cell>
        </row>
        <row r="8930">
          <cell r="A8930" t="str">
            <v>8190620</v>
          </cell>
          <cell r="E8930">
            <v>1576192.8</v>
          </cell>
          <cell r="S8930" t="str">
            <v>2</v>
          </cell>
          <cell r="AJ8930" t="str">
            <v>DREBA2018-22</v>
          </cell>
          <cell r="AK8930" t="str">
            <v>DRAM5</v>
          </cell>
          <cell r="AM8930" t="str">
            <v>Incentives</v>
          </cell>
        </row>
        <row r="8931">
          <cell r="A8931" t="str">
            <v>8190620</v>
          </cell>
          <cell r="E8931">
            <v>137550</v>
          </cell>
          <cell r="S8931" t="str">
            <v>2</v>
          </cell>
          <cell r="AJ8931" t="str">
            <v>DREBA2018-22</v>
          </cell>
          <cell r="AK8931" t="str">
            <v>DRAM5</v>
          </cell>
          <cell r="AM8931" t="str">
            <v>Incentives</v>
          </cell>
        </row>
        <row r="8932">
          <cell r="A8932" t="str">
            <v>8190620</v>
          </cell>
          <cell r="E8932">
            <v>-1576192.8</v>
          </cell>
          <cell r="S8932" t="str">
            <v>3</v>
          </cell>
          <cell r="AJ8932" t="str">
            <v>DREBA2018-22</v>
          </cell>
          <cell r="AK8932" t="str">
            <v>DRAM5</v>
          </cell>
          <cell r="AM8932" t="str">
            <v>Incentives</v>
          </cell>
        </row>
        <row r="8933">
          <cell r="A8933" t="str">
            <v>8190620</v>
          </cell>
          <cell r="E8933">
            <v>27732.6</v>
          </cell>
          <cell r="S8933" t="str">
            <v>3</v>
          </cell>
          <cell r="AJ8933" t="str">
            <v>DREBA2018-22</v>
          </cell>
          <cell r="AK8933" t="str">
            <v>DRAM5</v>
          </cell>
          <cell r="AM8933" t="str">
            <v>Incentives</v>
          </cell>
        </row>
        <row r="8934">
          <cell r="A8934" t="str">
            <v>8190620</v>
          </cell>
          <cell r="E8934">
            <v>66353.45</v>
          </cell>
          <cell r="S8934" t="str">
            <v>3</v>
          </cell>
          <cell r="AJ8934" t="str">
            <v>DREBA2018-22</v>
          </cell>
          <cell r="AK8934" t="str">
            <v>DRAM5</v>
          </cell>
          <cell r="AM8934" t="str">
            <v>Incentives</v>
          </cell>
        </row>
        <row r="8935">
          <cell r="A8935" t="str">
            <v>8190620</v>
          </cell>
          <cell r="E8935">
            <v>110040</v>
          </cell>
          <cell r="S8935" t="str">
            <v>3</v>
          </cell>
          <cell r="AJ8935" t="str">
            <v>DREBA2018-22</v>
          </cell>
          <cell r="AK8935" t="str">
            <v>DRAM5</v>
          </cell>
          <cell r="AM8935" t="str">
            <v>Incentives</v>
          </cell>
        </row>
        <row r="8936">
          <cell r="A8936" t="str">
            <v>8190620</v>
          </cell>
          <cell r="E8936">
            <v>1151279</v>
          </cell>
          <cell r="S8936" t="str">
            <v>3</v>
          </cell>
          <cell r="AJ8936" t="str">
            <v>DREBA2018-22</v>
          </cell>
          <cell r="AK8936" t="str">
            <v>DRAM5</v>
          </cell>
          <cell r="AM8936" t="str">
            <v>Incentives</v>
          </cell>
        </row>
        <row r="8937">
          <cell r="A8937" t="str">
            <v>8190621</v>
          </cell>
          <cell r="E8937">
            <v>20.43</v>
          </cell>
          <cell r="S8937" t="str">
            <v>1</v>
          </cell>
          <cell r="AJ8937" t="str">
            <v>DREBA2018-22</v>
          </cell>
          <cell r="AK8937" t="str">
            <v>DRAM5</v>
          </cell>
          <cell r="AM8937" t="str">
            <v>Administration</v>
          </cell>
        </row>
        <row r="8938">
          <cell r="A8938" t="str">
            <v>8190621</v>
          </cell>
          <cell r="E8938">
            <v>40.85</v>
          </cell>
          <cell r="S8938" t="str">
            <v>2</v>
          </cell>
          <cell r="AJ8938" t="str">
            <v>DREBA2018-22</v>
          </cell>
          <cell r="AK8938" t="str">
            <v>DRAM5</v>
          </cell>
          <cell r="AM8938" t="str">
            <v>Administration</v>
          </cell>
        </row>
        <row r="8939">
          <cell r="A8939" t="str">
            <v>8190621</v>
          </cell>
          <cell r="E8939">
            <v>13.62</v>
          </cell>
          <cell r="S8939" t="str">
            <v>3</v>
          </cell>
          <cell r="AJ8939" t="str">
            <v>DREBA2018-22</v>
          </cell>
          <cell r="AK8939" t="str">
            <v>DRAM5</v>
          </cell>
          <cell r="AM8939" t="str">
            <v>Administration</v>
          </cell>
        </row>
        <row r="8940">
          <cell r="A8940" t="str">
            <v>8190621</v>
          </cell>
          <cell r="E8940">
            <v>26.26</v>
          </cell>
          <cell r="S8940" t="str">
            <v>1</v>
          </cell>
          <cell r="AJ8940" t="str">
            <v>DREBA2018-22</v>
          </cell>
          <cell r="AK8940" t="str">
            <v>DRAM5</v>
          </cell>
          <cell r="AM8940" t="str">
            <v>Administration</v>
          </cell>
        </row>
        <row r="8941">
          <cell r="A8941" t="str">
            <v>8190621</v>
          </cell>
          <cell r="E8941">
            <v>52.51</v>
          </cell>
          <cell r="S8941" t="str">
            <v>2</v>
          </cell>
          <cell r="AJ8941" t="str">
            <v>DREBA2018-22</v>
          </cell>
          <cell r="AK8941" t="str">
            <v>DRAM5</v>
          </cell>
          <cell r="AM8941" t="str">
            <v>Administration</v>
          </cell>
        </row>
        <row r="8942">
          <cell r="A8942" t="str">
            <v>8190621</v>
          </cell>
          <cell r="E8942">
            <v>17.5</v>
          </cell>
          <cell r="S8942" t="str">
            <v>3</v>
          </cell>
          <cell r="AJ8942" t="str">
            <v>DREBA2018-22</v>
          </cell>
          <cell r="AK8942" t="str">
            <v>DRAM5</v>
          </cell>
          <cell r="AM8942" t="str">
            <v>Administration</v>
          </cell>
        </row>
        <row r="8943">
          <cell r="A8943" t="str">
            <v>8190621</v>
          </cell>
          <cell r="E8943">
            <v>397.16</v>
          </cell>
          <cell r="S8943" t="str">
            <v>1</v>
          </cell>
          <cell r="AJ8943" t="str">
            <v>DREBA2018-22</v>
          </cell>
          <cell r="AK8943" t="str">
            <v>DRAM5</v>
          </cell>
          <cell r="AM8943" t="str">
            <v>Administration</v>
          </cell>
        </row>
        <row r="8944">
          <cell r="A8944" t="str">
            <v>8190621</v>
          </cell>
          <cell r="E8944">
            <v>304.25</v>
          </cell>
          <cell r="S8944" t="str">
            <v>2</v>
          </cell>
          <cell r="AJ8944" t="str">
            <v>DREBA2018-22</v>
          </cell>
          <cell r="AK8944" t="str">
            <v>DRAM5</v>
          </cell>
          <cell r="AM8944" t="str">
            <v>Administration</v>
          </cell>
        </row>
        <row r="8945">
          <cell r="A8945" t="str">
            <v>8190621</v>
          </cell>
          <cell r="E8945">
            <v>78.41</v>
          </cell>
          <cell r="S8945" t="str">
            <v>2</v>
          </cell>
          <cell r="AJ8945" t="str">
            <v>DREBA2018-22</v>
          </cell>
          <cell r="AK8945" t="str">
            <v>DRAM5</v>
          </cell>
          <cell r="AM8945" t="str">
            <v>Administration</v>
          </cell>
        </row>
        <row r="8946">
          <cell r="A8946" t="str">
            <v>8190621</v>
          </cell>
          <cell r="E8946">
            <v>98.02</v>
          </cell>
          <cell r="S8946" t="str">
            <v>2</v>
          </cell>
          <cell r="AJ8946" t="str">
            <v>DREBA2018-22</v>
          </cell>
          <cell r="AK8946" t="str">
            <v>DRAM5</v>
          </cell>
          <cell r="AM8946" t="str">
            <v>Administration</v>
          </cell>
        </row>
        <row r="8947">
          <cell r="A8947" t="str">
            <v>8190621</v>
          </cell>
          <cell r="E8947">
            <v>121.02</v>
          </cell>
          <cell r="S8947" t="str">
            <v>3</v>
          </cell>
          <cell r="AJ8947" t="str">
            <v>DREBA2018-22</v>
          </cell>
          <cell r="AK8947" t="str">
            <v>DRAM5</v>
          </cell>
          <cell r="AM8947" t="str">
            <v>Administration</v>
          </cell>
        </row>
        <row r="8948">
          <cell r="A8948" t="str">
            <v>8190621</v>
          </cell>
          <cell r="E8948">
            <v>262.69</v>
          </cell>
          <cell r="S8948" t="str">
            <v>3</v>
          </cell>
          <cell r="AJ8948" t="str">
            <v>DREBA2018-22</v>
          </cell>
          <cell r="AK8948" t="str">
            <v>DRAM5</v>
          </cell>
          <cell r="AM8948" t="str">
            <v>Administration</v>
          </cell>
        </row>
        <row r="8949">
          <cell r="A8949" t="str">
            <v>8190621</v>
          </cell>
          <cell r="E8949">
            <v>54.89</v>
          </cell>
          <cell r="S8949" t="str">
            <v>3</v>
          </cell>
          <cell r="AJ8949" t="str">
            <v>DREBA2018-22</v>
          </cell>
          <cell r="AK8949" t="str">
            <v>DRAM5</v>
          </cell>
          <cell r="AM8949" t="str">
            <v>Administration</v>
          </cell>
        </row>
        <row r="8950">
          <cell r="A8950" t="str">
            <v>8190621</v>
          </cell>
          <cell r="E8950">
            <v>225.42</v>
          </cell>
          <cell r="S8950" t="str">
            <v>1</v>
          </cell>
          <cell r="AJ8950" t="str">
            <v>DREBA2018-22</v>
          </cell>
          <cell r="AK8950" t="str">
            <v>DRAM5</v>
          </cell>
          <cell r="AM8950" t="str">
            <v>Administration</v>
          </cell>
        </row>
        <row r="8951">
          <cell r="A8951" t="str">
            <v>8190621</v>
          </cell>
          <cell r="E8951">
            <v>172.68</v>
          </cell>
          <cell r="S8951" t="str">
            <v>2</v>
          </cell>
          <cell r="AJ8951" t="str">
            <v>DREBA2018-22</v>
          </cell>
          <cell r="AK8951" t="str">
            <v>DRAM5</v>
          </cell>
          <cell r="AM8951" t="str">
            <v>Administration</v>
          </cell>
        </row>
        <row r="8952">
          <cell r="A8952" t="str">
            <v>8190621</v>
          </cell>
          <cell r="E8952">
            <v>44.51</v>
          </cell>
          <cell r="S8952" t="str">
            <v>2</v>
          </cell>
          <cell r="AJ8952" t="str">
            <v>DREBA2018-22</v>
          </cell>
          <cell r="AK8952" t="str">
            <v>DRAM5</v>
          </cell>
          <cell r="AM8952" t="str">
            <v>Administration</v>
          </cell>
        </row>
        <row r="8953">
          <cell r="A8953" t="str">
            <v>8190621</v>
          </cell>
          <cell r="E8953">
            <v>55.63</v>
          </cell>
          <cell r="S8953" t="str">
            <v>2</v>
          </cell>
          <cell r="AJ8953" t="str">
            <v>DREBA2018-22</v>
          </cell>
          <cell r="AK8953" t="str">
            <v>DRAM5</v>
          </cell>
          <cell r="AM8953" t="str">
            <v>Administration</v>
          </cell>
        </row>
        <row r="8954">
          <cell r="A8954" t="str">
            <v>8190621</v>
          </cell>
          <cell r="E8954">
            <v>68.69</v>
          </cell>
          <cell r="S8954" t="str">
            <v>3</v>
          </cell>
          <cell r="AJ8954" t="str">
            <v>DREBA2018-22</v>
          </cell>
          <cell r="AK8954" t="str">
            <v>DRAM5</v>
          </cell>
          <cell r="AM8954" t="str">
            <v>Administration</v>
          </cell>
        </row>
        <row r="8955">
          <cell r="A8955" t="str">
            <v>8190621</v>
          </cell>
          <cell r="E8955">
            <v>149.09</v>
          </cell>
          <cell r="S8955" t="str">
            <v>3</v>
          </cell>
          <cell r="AJ8955" t="str">
            <v>DREBA2018-22</v>
          </cell>
          <cell r="AK8955" t="str">
            <v>DRAM5</v>
          </cell>
          <cell r="AM8955" t="str">
            <v>Administration</v>
          </cell>
        </row>
        <row r="8956">
          <cell r="A8956" t="str">
            <v>8190621</v>
          </cell>
          <cell r="E8956">
            <v>31.15</v>
          </cell>
          <cell r="S8956" t="str">
            <v>3</v>
          </cell>
          <cell r="AJ8956" t="str">
            <v>DREBA2018-22</v>
          </cell>
          <cell r="AK8956" t="str">
            <v>DRAM5</v>
          </cell>
          <cell r="AM8956" t="str">
            <v>Administration</v>
          </cell>
        </row>
        <row r="8957">
          <cell r="A8957" t="str">
            <v>8190621</v>
          </cell>
          <cell r="E8957">
            <v>4.93</v>
          </cell>
          <cell r="S8957" t="str">
            <v>1</v>
          </cell>
          <cell r="AJ8957" t="str">
            <v>DREBA2018-22</v>
          </cell>
          <cell r="AK8957" t="str">
            <v>DRAM5</v>
          </cell>
          <cell r="AM8957" t="str">
            <v>Administration</v>
          </cell>
        </row>
        <row r="8958">
          <cell r="A8958" t="str">
            <v>8190621</v>
          </cell>
          <cell r="E8958">
            <v>9.86</v>
          </cell>
          <cell r="S8958" t="str">
            <v>2</v>
          </cell>
          <cell r="AJ8958" t="str">
            <v>DREBA2018-22</v>
          </cell>
          <cell r="AK8958" t="str">
            <v>DRAM5</v>
          </cell>
          <cell r="AM8958" t="str">
            <v>Administration</v>
          </cell>
        </row>
        <row r="8959">
          <cell r="A8959" t="str">
            <v>8190621</v>
          </cell>
          <cell r="E8959">
            <v>3.29</v>
          </cell>
          <cell r="S8959" t="str">
            <v>3</v>
          </cell>
          <cell r="AJ8959" t="str">
            <v>DREBA2018-22</v>
          </cell>
          <cell r="AK8959" t="str">
            <v>DRAM5</v>
          </cell>
          <cell r="AM8959" t="str">
            <v>Administration</v>
          </cell>
        </row>
        <row r="8960">
          <cell r="A8960" t="str">
            <v>8190621</v>
          </cell>
          <cell r="E8960">
            <v>2314.15</v>
          </cell>
          <cell r="S8960" t="str">
            <v>1</v>
          </cell>
          <cell r="AJ8960" t="str">
            <v>DREBA2018-22</v>
          </cell>
          <cell r="AK8960" t="str">
            <v>DRAM5</v>
          </cell>
          <cell r="AM8960" t="str">
            <v>Administration</v>
          </cell>
        </row>
        <row r="8961">
          <cell r="A8961" t="str">
            <v>8190621</v>
          </cell>
          <cell r="E8961">
            <v>1772.73</v>
          </cell>
          <cell r="S8961" t="str">
            <v>2</v>
          </cell>
          <cell r="AJ8961" t="str">
            <v>DREBA2018-22</v>
          </cell>
          <cell r="AK8961" t="str">
            <v>DRAM5</v>
          </cell>
          <cell r="AM8961" t="str">
            <v>Administration</v>
          </cell>
        </row>
        <row r="8962">
          <cell r="A8962" t="str">
            <v>8190621</v>
          </cell>
          <cell r="E8962">
            <v>456.89</v>
          </cell>
          <cell r="S8962" t="str">
            <v>2</v>
          </cell>
          <cell r="AJ8962" t="str">
            <v>DREBA2018-22</v>
          </cell>
          <cell r="AK8962" t="str">
            <v>DRAM5</v>
          </cell>
          <cell r="AM8962" t="str">
            <v>Administration</v>
          </cell>
        </row>
        <row r="8963">
          <cell r="A8963" t="str">
            <v>8190621</v>
          </cell>
          <cell r="E8963">
            <v>571.11</v>
          </cell>
          <cell r="S8963" t="str">
            <v>2</v>
          </cell>
          <cell r="AJ8963" t="str">
            <v>DREBA2018-22</v>
          </cell>
          <cell r="AK8963" t="str">
            <v>DRAM5</v>
          </cell>
          <cell r="AM8963" t="str">
            <v>Administration</v>
          </cell>
        </row>
        <row r="8964">
          <cell r="A8964" t="str">
            <v>8190621</v>
          </cell>
          <cell r="E8964">
            <v>669.58</v>
          </cell>
          <cell r="S8964" t="str">
            <v>3</v>
          </cell>
          <cell r="AJ8964" t="str">
            <v>DREBA2018-22</v>
          </cell>
          <cell r="AK8964" t="str">
            <v>DRAM5</v>
          </cell>
          <cell r="AM8964" t="str">
            <v>Administration</v>
          </cell>
        </row>
        <row r="8965">
          <cell r="A8965" t="str">
            <v>8190621</v>
          </cell>
          <cell r="E8965">
            <v>1453.4</v>
          </cell>
          <cell r="S8965" t="str">
            <v>3</v>
          </cell>
          <cell r="AJ8965" t="str">
            <v>DREBA2018-22</v>
          </cell>
          <cell r="AK8965" t="str">
            <v>DRAM5</v>
          </cell>
          <cell r="AM8965" t="str">
            <v>Administration</v>
          </cell>
        </row>
        <row r="8966">
          <cell r="A8966" t="str">
            <v>8190621</v>
          </cell>
          <cell r="E8966">
            <v>303.68</v>
          </cell>
          <cell r="S8966" t="str">
            <v>3</v>
          </cell>
          <cell r="AJ8966" t="str">
            <v>DREBA2018-22</v>
          </cell>
          <cell r="AK8966" t="str">
            <v>DRAM5</v>
          </cell>
          <cell r="AM8966" t="str">
            <v>Administration</v>
          </cell>
        </row>
        <row r="8967">
          <cell r="A8967" t="str">
            <v>8190621</v>
          </cell>
          <cell r="E8967">
            <v>781.85</v>
          </cell>
          <cell r="S8967" t="str">
            <v>1</v>
          </cell>
          <cell r="AJ8967" t="str">
            <v>DREBA2018-22</v>
          </cell>
          <cell r="AK8967" t="str">
            <v>DRAM5</v>
          </cell>
          <cell r="AM8967" t="str">
            <v>Administration</v>
          </cell>
        </row>
        <row r="8968">
          <cell r="A8968" t="str">
            <v>8190621</v>
          </cell>
          <cell r="E8968">
            <v>598.92999999999995</v>
          </cell>
          <cell r="S8968" t="str">
            <v>2</v>
          </cell>
          <cell r="AJ8968" t="str">
            <v>DREBA2018-22</v>
          </cell>
          <cell r="AK8968" t="str">
            <v>DRAM5</v>
          </cell>
          <cell r="AM8968" t="str">
            <v>Administration</v>
          </cell>
        </row>
        <row r="8969">
          <cell r="A8969" t="str">
            <v>8190621</v>
          </cell>
          <cell r="E8969">
            <v>154.35</v>
          </cell>
          <cell r="S8969" t="str">
            <v>2</v>
          </cell>
          <cell r="AJ8969" t="str">
            <v>DREBA2018-22</v>
          </cell>
          <cell r="AK8969" t="str">
            <v>DRAM5</v>
          </cell>
          <cell r="AM8969" t="str">
            <v>Administration</v>
          </cell>
        </row>
        <row r="8970">
          <cell r="A8970" t="str">
            <v>8190621</v>
          </cell>
          <cell r="E8970">
            <v>192.96</v>
          </cell>
          <cell r="S8970" t="str">
            <v>2</v>
          </cell>
          <cell r="AJ8970" t="str">
            <v>DREBA2018-22</v>
          </cell>
          <cell r="AK8970" t="str">
            <v>DRAM5</v>
          </cell>
          <cell r="AM8970" t="str">
            <v>Administration</v>
          </cell>
        </row>
        <row r="8971">
          <cell r="A8971" t="str">
            <v>8190621</v>
          </cell>
          <cell r="E8971">
            <v>238.23</v>
          </cell>
          <cell r="S8971" t="str">
            <v>3</v>
          </cell>
          <cell r="AJ8971" t="str">
            <v>DREBA2018-22</v>
          </cell>
          <cell r="AK8971" t="str">
            <v>DRAM5</v>
          </cell>
          <cell r="AM8971" t="str">
            <v>Administration</v>
          </cell>
        </row>
        <row r="8972">
          <cell r="A8972" t="str">
            <v>8190621</v>
          </cell>
          <cell r="E8972">
            <v>517.11</v>
          </cell>
          <cell r="S8972" t="str">
            <v>3</v>
          </cell>
          <cell r="AJ8972" t="str">
            <v>DREBA2018-22</v>
          </cell>
          <cell r="AK8972" t="str">
            <v>DRAM5</v>
          </cell>
          <cell r="AM8972" t="str">
            <v>Administration</v>
          </cell>
        </row>
        <row r="8973">
          <cell r="A8973" t="str">
            <v>8190621</v>
          </cell>
          <cell r="E8973">
            <v>108.05</v>
          </cell>
          <cell r="S8973" t="str">
            <v>3</v>
          </cell>
          <cell r="AJ8973" t="str">
            <v>DREBA2018-22</v>
          </cell>
          <cell r="AK8973" t="str">
            <v>DRAM5</v>
          </cell>
          <cell r="AM8973" t="str">
            <v>Administration</v>
          </cell>
        </row>
        <row r="8974">
          <cell r="A8974" t="str">
            <v>8190621</v>
          </cell>
          <cell r="E8974">
            <v>101.42</v>
          </cell>
          <cell r="S8974" t="str">
            <v>1</v>
          </cell>
          <cell r="AJ8974" t="str">
            <v>DREBA2018-22</v>
          </cell>
          <cell r="AK8974" t="str">
            <v>DRAM5</v>
          </cell>
          <cell r="AM8974" t="str">
            <v>Administration</v>
          </cell>
        </row>
        <row r="8975">
          <cell r="A8975" t="str">
            <v>8190621</v>
          </cell>
          <cell r="E8975">
            <v>67.61</v>
          </cell>
          <cell r="S8975" t="str">
            <v>2</v>
          </cell>
          <cell r="AJ8975" t="str">
            <v>DREBA2018-22</v>
          </cell>
          <cell r="AK8975" t="str">
            <v>DRAM5</v>
          </cell>
          <cell r="AM8975" t="str">
            <v>Administration</v>
          </cell>
        </row>
        <row r="8976">
          <cell r="A8976" t="str">
            <v>8190621</v>
          </cell>
          <cell r="E8976">
            <v>67.61</v>
          </cell>
          <cell r="S8976" t="str">
            <v>2</v>
          </cell>
          <cell r="AJ8976" t="str">
            <v>DREBA2018-22</v>
          </cell>
          <cell r="AK8976" t="str">
            <v>DRAM5</v>
          </cell>
          <cell r="AM8976" t="str">
            <v>Administration</v>
          </cell>
        </row>
        <row r="8977">
          <cell r="A8977" t="str">
            <v>8190621</v>
          </cell>
          <cell r="E8977">
            <v>67.61</v>
          </cell>
          <cell r="S8977" t="str">
            <v>2</v>
          </cell>
          <cell r="AJ8977" t="str">
            <v>DREBA2018-22</v>
          </cell>
          <cell r="AK8977" t="str">
            <v>DRAM5</v>
          </cell>
          <cell r="AM8977" t="str">
            <v>Administration</v>
          </cell>
        </row>
        <row r="8978">
          <cell r="A8978" t="str">
            <v>8190621</v>
          </cell>
          <cell r="E8978">
            <v>67.61</v>
          </cell>
          <cell r="S8978" t="str">
            <v>3</v>
          </cell>
          <cell r="AJ8978" t="str">
            <v>DREBA2018-22</v>
          </cell>
          <cell r="AK8978" t="str">
            <v>DRAM5</v>
          </cell>
          <cell r="AM8978" t="str">
            <v>Administration</v>
          </cell>
        </row>
        <row r="8979">
          <cell r="A8979" t="str">
            <v>8190621</v>
          </cell>
          <cell r="E8979">
            <v>470.96</v>
          </cell>
          <cell r="S8979" t="str">
            <v>1</v>
          </cell>
          <cell r="AJ8979" t="str">
            <v>DREBA2018-22</v>
          </cell>
          <cell r="AK8979" t="str">
            <v>DRAM5</v>
          </cell>
          <cell r="AM8979" t="str">
            <v>Administration</v>
          </cell>
        </row>
        <row r="8980">
          <cell r="A8980" t="str">
            <v>8190621</v>
          </cell>
          <cell r="E8980">
            <v>470.96</v>
          </cell>
          <cell r="S8980" t="str">
            <v>1</v>
          </cell>
          <cell r="AJ8980" t="str">
            <v>DREBA2018-22</v>
          </cell>
          <cell r="AK8980" t="str">
            <v>DRAM5</v>
          </cell>
          <cell r="AM8980" t="str">
            <v>Administration</v>
          </cell>
        </row>
        <row r="8981">
          <cell r="A8981" t="str">
            <v>8190621</v>
          </cell>
          <cell r="E8981">
            <v>470.96</v>
          </cell>
          <cell r="S8981" t="str">
            <v>1</v>
          </cell>
          <cell r="AJ8981" t="str">
            <v>DREBA2018-22</v>
          </cell>
          <cell r="AK8981" t="str">
            <v>DRAM5</v>
          </cell>
          <cell r="AM8981" t="str">
            <v>Administration</v>
          </cell>
        </row>
        <row r="8982">
          <cell r="A8982" t="str">
            <v>8190621</v>
          </cell>
          <cell r="E8982">
            <v>235.48</v>
          </cell>
          <cell r="S8982" t="str">
            <v>1</v>
          </cell>
          <cell r="AJ8982" t="str">
            <v>DREBA2018-22</v>
          </cell>
          <cell r="AK8982" t="str">
            <v>DRAM5</v>
          </cell>
          <cell r="AM8982" t="str">
            <v>Administration</v>
          </cell>
        </row>
        <row r="8983">
          <cell r="A8983" t="str">
            <v>8190621</v>
          </cell>
          <cell r="E8983">
            <v>470.96</v>
          </cell>
          <cell r="S8983" t="str">
            <v>1</v>
          </cell>
          <cell r="AJ8983" t="str">
            <v>DREBA2018-22</v>
          </cell>
          <cell r="AK8983" t="str">
            <v>DRAM5</v>
          </cell>
          <cell r="AM8983" t="str">
            <v>Administration</v>
          </cell>
        </row>
        <row r="8984">
          <cell r="A8984" t="str">
            <v>8190621</v>
          </cell>
          <cell r="E8984">
            <v>470.96</v>
          </cell>
          <cell r="S8984" t="str">
            <v>1</v>
          </cell>
          <cell r="AJ8984" t="str">
            <v>DREBA2018-22</v>
          </cell>
          <cell r="AK8984" t="str">
            <v>DRAM5</v>
          </cell>
          <cell r="AM8984" t="str">
            <v>Administration</v>
          </cell>
        </row>
        <row r="8985">
          <cell r="A8985" t="str">
            <v>8190621</v>
          </cell>
          <cell r="E8985">
            <v>470.96</v>
          </cell>
          <cell r="S8985" t="str">
            <v>1</v>
          </cell>
          <cell r="AJ8985" t="str">
            <v>DREBA2018-22</v>
          </cell>
          <cell r="AK8985" t="str">
            <v>DRAM5</v>
          </cell>
          <cell r="AM8985" t="str">
            <v>Administration</v>
          </cell>
        </row>
        <row r="8986">
          <cell r="A8986" t="str">
            <v>8190621</v>
          </cell>
          <cell r="E8986">
            <v>470.96</v>
          </cell>
          <cell r="S8986" t="str">
            <v>1</v>
          </cell>
          <cell r="AJ8986" t="str">
            <v>DREBA2018-22</v>
          </cell>
          <cell r="AK8986" t="str">
            <v>DRAM5</v>
          </cell>
          <cell r="AM8986" t="str">
            <v>Administration</v>
          </cell>
        </row>
        <row r="8987">
          <cell r="A8987" t="str">
            <v>8190621</v>
          </cell>
          <cell r="E8987">
            <v>117.74</v>
          </cell>
          <cell r="S8987" t="str">
            <v>1</v>
          </cell>
          <cell r="AJ8987" t="str">
            <v>DREBA2018-22</v>
          </cell>
          <cell r="AK8987" t="str">
            <v>DRAM5</v>
          </cell>
          <cell r="AM8987" t="str">
            <v>Administration</v>
          </cell>
        </row>
        <row r="8988">
          <cell r="A8988" t="str">
            <v>8190621</v>
          </cell>
          <cell r="E8988">
            <v>117.74</v>
          </cell>
          <cell r="S8988" t="str">
            <v>1</v>
          </cell>
          <cell r="AJ8988" t="str">
            <v>DREBA2018-22</v>
          </cell>
          <cell r="AK8988" t="str">
            <v>DRAM5</v>
          </cell>
          <cell r="AM8988" t="str">
            <v>Administration</v>
          </cell>
        </row>
        <row r="8989">
          <cell r="A8989" t="str">
            <v>8190621</v>
          </cell>
          <cell r="E8989">
            <v>117.74</v>
          </cell>
          <cell r="S8989" t="str">
            <v>1</v>
          </cell>
          <cell r="AJ8989" t="str">
            <v>DREBA2018-22</v>
          </cell>
          <cell r="AK8989" t="str">
            <v>DRAM5</v>
          </cell>
          <cell r="AM8989" t="str">
            <v>Administration</v>
          </cell>
        </row>
        <row r="8990">
          <cell r="A8990" t="str">
            <v>8190621</v>
          </cell>
          <cell r="E8990">
            <v>470.96</v>
          </cell>
          <cell r="S8990" t="str">
            <v>1</v>
          </cell>
          <cell r="AJ8990" t="str">
            <v>DREBA2018-22</v>
          </cell>
          <cell r="AK8990" t="str">
            <v>DRAM5</v>
          </cell>
          <cell r="AM8990" t="str">
            <v>Administration</v>
          </cell>
        </row>
        <row r="8991">
          <cell r="A8991" t="str">
            <v>8190621</v>
          </cell>
          <cell r="E8991">
            <v>470.96</v>
          </cell>
          <cell r="S8991" t="str">
            <v>1</v>
          </cell>
          <cell r="AJ8991" t="str">
            <v>DREBA2018-22</v>
          </cell>
          <cell r="AK8991" t="str">
            <v>DRAM5</v>
          </cell>
          <cell r="AM8991" t="str">
            <v>Administration</v>
          </cell>
        </row>
        <row r="8992">
          <cell r="A8992" t="str">
            <v>8190621</v>
          </cell>
          <cell r="E8992">
            <v>470.96</v>
          </cell>
          <cell r="S8992" t="str">
            <v>1</v>
          </cell>
          <cell r="AJ8992" t="str">
            <v>DREBA2018-22</v>
          </cell>
          <cell r="AK8992" t="str">
            <v>DRAM5</v>
          </cell>
          <cell r="AM8992" t="str">
            <v>Administration</v>
          </cell>
        </row>
        <row r="8993">
          <cell r="A8993" t="str">
            <v>8190621</v>
          </cell>
          <cell r="E8993">
            <v>117.74</v>
          </cell>
          <cell r="S8993" t="str">
            <v>1</v>
          </cell>
          <cell r="AJ8993" t="str">
            <v>DREBA2018-22</v>
          </cell>
          <cell r="AK8993" t="str">
            <v>DRAM5</v>
          </cell>
          <cell r="AM8993" t="str">
            <v>Administration</v>
          </cell>
        </row>
        <row r="8994">
          <cell r="A8994" t="str">
            <v>8190621</v>
          </cell>
          <cell r="E8994">
            <v>117.74</v>
          </cell>
          <cell r="S8994" t="str">
            <v>1</v>
          </cell>
          <cell r="AJ8994" t="str">
            <v>DREBA2018-22</v>
          </cell>
          <cell r="AK8994" t="str">
            <v>DRAM5</v>
          </cell>
          <cell r="AM8994" t="str">
            <v>Administration</v>
          </cell>
        </row>
        <row r="8995">
          <cell r="A8995" t="str">
            <v>8190621</v>
          </cell>
          <cell r="E8995">
            <v>117.74</v>
          </cell>
          <cell r="S8995" t="str">
            <v>1</v>
          </cell>
          <cell r="AJ8995" t="str">
            <v>DREBA2018-22</v>
          </cell>
          <cell r="AK8995" t="str">
            <v>DRAM5</v>
          </cell>
          <cell r="AM8995" t="str">
            <v>Administration</v>
          </cell>
        </row>
        <row r="8996">
          <cell r="A8996" t="str">
            <v>8190621</v>
          </cell>
          <cell r="E8996">
            <v>117.74</v>
          </cell>
          <cell r="S8996" t="str">
            <v>1</v>
          </cell>
          <cell r="AJ8996" t="str">
            <v>DREBA2018-22</v>
          </cell>
          <cell r="AK8996" t="str">
            <v>DRAM5</v>
          </cell>
          <cell r="AM8996" t="str">
            <v>Administration</v>
          </cell>
        </row>
        <row r="8997">
          <cell r="A8997" t="str">
            <v>8190621</v>
          </cell>
          <cell r="E8997">
            <v>117.74</v>
          </cell>
          <cell r="S8997" t="str">
            <v>1</v>
          </cell>
          <cell r="AJ8997" t="str">
            <v>DREBA2018-22</v>
          </cell>
          <cell r="AK8997" t="str">
            <v>DRAM5</v>
          </cell>
          <cell r="AM8997" t="str">
            <v>Administration</v>
          </cell>
        </row>
        <row r="8998">
          <cell r="A8998" t="str">
            <v>8190621</v>
          </cell>
          <cell r="E8998">
            <v>470.96</v>
          </cell>
          <cell r="S8998" t="str">
            <v>1</v>
          </cell>
          <cell r="AJ8998" t="str">
            <v>DREBA2018-22</v>
          </cell>
          <cell r="AK8998" t="str">
            <v>DRAM5</v>
          </cell>
          <cell r="AM8998" t="str">
            <v>Administration</v>
          </cell>
        </row>
        <row r="8999">
          <cell r="A8999" t="str">
            <v>8190621</v>
          </cell>
          <cell r="E8999">
            <v>470.96</v>
          </cell>
          <cell r="S8999" t="str">
            <v>1</v>
          </cell>
          <cell r="AJ8999" t="str">
            <v>DREBA2018-22</v>
          </cell>
          <cell r="AK8999" t="str">
            <v>DRAM5</v>
          </cell>
          <cell r="AM8999" t="str">
            <v>Administration</v>
          </cell>
        </row>
        <row r="9000">
          <cell r="A9000" t="str">
            <v>8190621</v>
          </cell>
          <cell r="E9000">
            <v>470.96</v>
          </cell>
          <cell r="S9000" t="str">
            <v>1</v>
          </cell>
          <cell r="AJ9000" t="str">
            <v>DREBA2018-22</v>
          </cell>
          <cell r="AK9000" t="str">
            <v>DRAM5</v>
          </cell>
          <cell r="AM9000" t="str">
            <v>Administration</v>
          </cell>
        </row>
        <row r="9001">
          <cell r="A9001" t="str">
            <v>8190621</v>
          </cell>
          <cell r="E9001">
            <v>470.96</v>
          </cell>
          <cell r="S9001" t="str">
            <v>1</v>
          </cell>
          <cell r="AJ9001" t="str">
            <v>DREBA2018-22</v>
          </cell>
          <cell r="AK9001" t="str">
            <v>DRAM5</v>
          </cell>
          <cell r="AM9001" t="str">
            <v>Administration</v>
          </cell>
        </row>
        <row r="9002">
          <cell r="A9002" t="str">
            <v>8190621</v>
          </cell>
          <cell r="E9002">
            <v>470.96</v>
          </cell>
          <cell r="S9002" t="str">
            <v>1</v>
          </cell>
          <cell r="AJ9002" t="str">
            <v>DREBA2018-22</v>
          </cell>
          <cell r="AK9002" t="str">
            <v>DRAM5</v>
          </cell>
          <cell r="AM9002" t="str">
            <v>Administration</v>
          </cell>
        </row>
        <row r="9003">
          <cell r="A9003" t="str">
            <v>8190621</v>
          </cell>
          <cell r="E9003">
            <v>470.96</v>
          </cell>
          <cell r="S9003" t="str">
            <v>1</v>
          </cell>
          <cell r="AJ9003" t="str">
            <v>DREBA2018-22</v>
          </cell>
          <cell r="AK9003" t="str">
            <v>DRAM5</v>
          </cell>
          <cell r="AM9003" t="str">
            <v>Administration</v>
          </cell>
        </row>
        <row r="9004">
          <cell r="A9004" t="str">
            <v>8190621</v>
          </cell>
          <cell r="E9004">
            <v>470.96</v>
          </cell>
          <cell r="S9004" t="str">
            <v>1</v>
          </cell>
          <cell r="AJ9004" t="str">
            <v>DREBA2018-22</v>
          </cell>
          <cell r="AK9004" t="str">
            <v>DRAM5</v>
          </cell>
          <cell r="AM9004" t="str">
            <v>Administration</v>
          </cell>
        </row>
        <row r="9005">
          <cell r="A9005" t="str">
            <v>8190621</v>
          </cell>
          <cell r="E9005">
            <v>117.74</v>
          </cell>
          <cell r="S9005" t="str">
            <v>1</v>
          </cell>
          <cell r="AJ9005" t="str">
            <v>DREBA2018-22</v>
          </cell>
          <cell r="AK9005" t="str">
            <v>DRAM5</v>
          </cell>
          <cell r="AM9005" t="str">
            <v>Administration</v>
          </cell>
        </row>
        <row r="9006">
          <cell r="A9006" t="str">
            <v>8190621</v>
          </cell>
          <cell r="E9006">
            <v>117.74</v>
          </cell>
          <cell r="S9006" t="str">
            <v>1</v>
          </cell>
          <cell r="AJ9006" t="str">
            <v>DREBA2018-22</v>
          </cell>
          <cell r="AK9006" t="str">
            <v>DRAM5</v>
          </cell>
          <cell r="AM9006" t="str">
            <v>Administration</v>
          </cell>
        </row>
        <row r="9007">
          <cell r="A9007" t="str">
            <v>8190621</v>
          </cell>
          <cell r="E9007">
            <v>117.74</v>
          </cell>
          <cell r="S9007" t="str">
            <v>1</v>
          </cell>
          <cell r="AJ9007" t="str">
            <v>DREBA2018-22</v>
          </cell>
          <cell r="AK9007" t="str">
            <v>DRAM5</v>
          </cell>
          <cell r="AM9007" t="str">
            <v>Administration</v>
          </cell>
        </row>
        <row r="9008">
          <cell r="A9008" t="str">
            <v>8190621</v>
          </cell>
          <cell r="E9008">
            <v>117.74</v>
          </cell>
          <cell r="S9008" t="str">
            <v>1</v>
          </cell>
          <cell r="AJ9008" t="str">
            <v>DREBA2018-22</v>
          </cell>
          <cell r="AK9008" t="str">
            <v>DRAM5</v>
          </cell>
          <cell r="AM9008" t="str">
            <v>Administration</v>
          </cell>
        </row>
        <row r="9009">
          <cell r="A9009" t="str">
            <v>8190621</v>
          </cell>
          <cell r="E9009">
            <v>117.74</v>
          </cell>
          <cell r="S9009" t="str">
            <v>1</v>
          </cell>
          <cell r="AJ9009" t="str">
            <v>DREBA2018-22</v>
          </cell>
          <cell r="AK9009" t="str">
            <v>DRAM5</v>
          </cell>
          <cell r="AM9009" t="str">
            <v>Administration</v>
          </cell>
        </row>
        <row r="9010">
          <cell r="A9010" t="str">
            <v>8190621</v>
          </cell>
          <cell r="E9010">
            <v>235.48</v>
          </cell>
          <cell r="S9010" t="str">
            <v>1</v>
          </cell>
          <cell r="AJ9010" t="str">
            <v>DREBA2018-22</v>
          </cell>
          <cell r="AK9010" t="str">
            <v>DRAM5</v>
          </cell>
          <cell r="AM9010" t="str">
            <v>Administration</v>
          </cell>
        </row>
        <row r="9011">
          <cell r="A9011" t="str">
            <v>8190621</v>
          </cell>
          <cell r="E9011">
            <v>470.96</v>
          </cell>
          <cell r="S9011" t="str">
            <v>1</v>
          </cell>
          <cell r="AJ9011" t="str">
            <v>DREBA2018-22</v>
          </cell>
          <cell r="AK9011" t="str">
            <v>DRAM5</v>
          </cell>
          <cell r="AM9011" t="str">
            <v>Administration</v>
          </cell>
        </row>
        <row r="9012">
          <cell r="A9012" t="str">
            <v>8190621</v>
          </cell>
          <cell r="E9012">
            <v>470.96</v>
          </cell>
          <cell r="S9012" t="str">
            <v>1</v>
          </cell>
          <cell r="AJ9012" t="str">
            <v>DREBA2018-22</v>
          </cell>
          <cell r="AK9012" t="str">
            <v>DRAM5</v>
          </cell>
          <cell r="AM9012" t="str">
            <v>Administration</v>
          </cell>
        </row>
        <row r="9013">
          <cell r="A9013" t="str">
            <v>8190621</v>
          </cell>
          <cell r="E9013">
            <v>353.22</v>
          </cell>
          <cell r="S9013" t="str">
            <v>1</v>
          </cell>
          <cell r="AJ9013" t="str">
            <v>DREBA2018-22</v>
          </cell>
          <cell r="AK9013" t="str">
            <v>DRAM5</v>
          </cell>
          <cell r="AM9013" t="str">
            <v>Administration</v>
          </cell>
        </row>
        <row r="9014">
          <cell r="A9014" t="str">
            <v>8190621</v>
          </cell>
          <cell r="E9014">
            <v>117.74</v>
          </cell>
          <cell r="S9014" t="str">
            <v>1</v>
          </cell>
          <cell r="AJ9014" t="str">
            <v>DREBA2018-22</v>
          </cell>
          <cell r="AK9014" t="str">
            <v>DRAM5</v>
          </cell>
          <cell r="AM9014" t="str">
            <v>Administration</v>
          </cell>
        </row>
        <row r="9015">
          <cell r="A9015" t="str">
            <v>8190621</v>
          </cell>
          <cell r="E9015">
            <v>117.74</v>
          </cell>
          <cell r="S9015" t="str">
            <v>1</v>
          </cell>
          <cell r="AJ9015" t="str">
            <v>DREBA2018-22</v>
          </cell>
          <cell r="AK9015" t="str">
            <v>DRAM5</v>
          </cell>
          <cell r="AM9015" t="str">
            <v>Administration</v>
          </cell>
        </row>
        <row r="9016">
          <cell r="A9016" t="str">
            <v>8190621</v>
          </cell>
          <cell r="E9016">
            <v>117.74</v>
          </cell>
          <cell r="S9016" t="str">
            <v>1</v>
          </cell>
          <cell r="AJ9016" t="str">
            <v>DREBA2018-22</v>
          </cell>
          <cell r="AK9016" t="str">
            <v>DRAM5</v>
          </cell>
          <cell r="AM9016" t="str">
            <v>Administration</v>
          </cell>
        </row>
        <row r="9017">
          <cell r="A9017" t="str">
            <v>8190621</v>
          </cell>
          <cell r="E9017">
            <v>117.74</v>
          </cell>
          <cell r="S9017" t="str">
            <v>1</v>
          </cell>
          <cell r="AJ9017" t="str">
            <v>DREBA2018-22</v>
          </cell>
          <cell r="AK9017" t="str">
            <v>DRAM5</v>
          </cell>
          <cell r="AM9017" t="str">
            <v>Administration</v>
          </cell>
        </row>
        <row r="9018">
          <cell r="A9018" t="str">
            <v>8190621</v>
          </cell>
          <cell r="E9018">
            <v>117.74</v>
          </cell>
          <cell r="S9018" t="str">
            <v>2</v>
          </cell>
          <cell r="AJ9018" t="str">
            <v>DREBA2018-22</v>
          </cell>
          <cell r="AK9018" t="str">
            <v>DRAM5</v>
          </cell>
          <cell r="AM9018" t="str">
            <v>Administration</v>
          </cell>
        </row>
        <row r="9019">
          <cell r="A9019" t="str">
            <v>8190621</v>
          </cell>
          <cell r="E9019">
            <v>117.74</v>
          </cell>
          <cell r="S9019" t="str">
            <v>2</v>
          </cell>
          <cell r="AJ9019" t="str">
            <v>DREBA2018-22</v>
          </cell>
          <cell r="AK9019" t="str">
            <v>DRAM5</v>
          </cell>
          <cell r="AM9019" t="str">
            <v>Administration</v>
          </cell>
        </row>
        <row r="9020">
          <cell r="A9020" t="str">
            <v>8190621</v>
          </cell>
          <cell r="E9020">
            <v>117.74</v>
          </cell>
          <cell r="S9020" t="str">
            <v>2</v>
          </cell>
          <cell r="AJ9020" t="str">
            <v>DREBA2018-22</v>
          </cell>
          <cell r="AK9020" t="str">
            <v>DRAM5</v>
          </cell>
          <cell r="AM9020" t="str">
            <v>Administration</v>
          </cell>
        </row>
        <row r="9021">
          <cell r="A9021" t="str">
            <v>8190621</v>
          </cell>
          <cell r="E9021">
            <v>235.48</v>
          </cell>
          <cell r="S9021" t="str">
            <v>2</v>
          </cell>
          <cell r="AJ9021" t="str">
            <v>DREBA2018-22</v>
          </cell>
          <cell r="AK9021" t="str">
            <v>DRAM5</v>
          </cell>
          <cell r="AM9021" t="str">
            <v>Administration</v>
          </cell>
        </row>
        <row r="9022">
          <cell r="A9022" t="str">
            <v>8190621</v>
          </cell>
          <cell r="E9022">
            <v>235.48</v>
          </cell>
          <cell r="S9022" t="str">
            <v>2</v>
          </cell>
          <cell r="AJ9022" t="str">
            <v>DREBA2018-22</v>
          </cell>
          <cell r="AK9022" t="str">
            <v>DRAM5</v>
          </cell>
          <cell r="AM9022" t="str">
            <v>Administration</v>
          </cell>
        </row>
        <row r="9023">
          <cell r="A9023" t="str">
            <v>8190621</v>
          </cell>
          <cell r="E9023">
            <v>470.96</v>
          </cell>
          <cell r="S9023" t="str">
            <v>2</v>
          </cell>
          <cell r="AJ9023" t="str">
            <v>DREBA2018-22</v>
          </cell>
          <cell r="AK9023" t="str">
            <v>DRAM5</v>
          </cell>
          <cell r="AM9023" t="str">
            <v>Administration</v>
          </cell>
        </row>
        <row r="9024">
          <cell r="A9024" t="str">
            <v>8190621</v>
          </cell>
          <cell r="E9024">
            <v>470.96</v>
          </cell>
          <cell r="S9024" t="str">
            <v>2</v>
          </cell>
          <cell r="AJ9024" t="str">
            <v>DREBA2018-22</v>
          </cell>
          <cell r="AK9024" t="str">
            <v>DRAM5</v>
          </cell>
          <cell r="AM9024" t="str">
            <v>Administration</v>
          </cell>
        </row>
        <row r="9025">
          <cell r="A9025" t="str">
            <v>8190621</v>
          </cell>
          <cell r="E9025">
            <v>470.96</v>
          </cell>
          <cell r="S9025" t="str">
            <v>2</v>
          </cell>
          <cell r="AJ9025" t="str">
            <v>DREBA2018-22</v>
          </cell>
          <cell r="AK9025" t="str">
            <v>DRAM5</v>
          </cell>
          <cell r="AM9025" t="str">
            <v>Administration</v>
          </cell>
        </row>
        <row r="9026">
          <cell r="A9026" t="str">
            <v>8190621</v>
          </cell>
          <cell r="E9026">
            <v>470.96</v>
          </cell>
          <cell r="S9026" t="str">
            <v>2</v>
          </cell>
          <cell r="AJ9026" t="str">
            <v>DREBA2018-22</v>
          </cell>
          <cell r="AK9026" t="str">
            <v>DRAM5</v>
          </cell>
          <cell r="AM9026" t="str">
            <v>Administration</v>
          </cell>
        </row>
        <row r="9027">
          <cell r="A9027" t="str">
            <v>8190621</v>
          </cell>
          <cell r="E9027">
            <v>470.96</v>
          </cell>
          <cell r="S9027" t="str">
            <v>2</v>
          </cell>
          <cell r="AJ9027" t="str">
            <v>DREBA2018-22</v>
          </cell>
          <cell r="AK9027" t="str">
            <v>DRAM5</v>
          </cell>
          <cell r="AM9027" t="str">
            <v>Administration</v>
          </cell>
        </row>
        <row r="9028">
          <cell r="A9028" t="str">
            <v>8190621</v>
          </cell>
          <cell r="E9028">
            <v>117.74</v>
          </cell>
          <cell r="S9028" t="str">
            <v>2</v>
          </cell>
          <cell r="AJ9028" t="str">
            <v>DREBA2018-22</v>
          </cell>
          <cell r="AK9028" t="str">
            <v>DRAM5</v>
          </cell>
          <cell r="AM9028" t="str">
            <v>Administration</v>
          </cell>
        </row>
        <row r="9029">
          <cell r="A9029" t="str">
            <v>8190621</v>
          </cell>
          <cell r="E9029">
            <v>117.74</v>
          </cell>
          <cell r="S9029" t="str">
            <v>2</v>
          </cell>
          <cell r="AJ9029" t="str">
            <v>DREBA2018-22</v>
          </cell>
          <cell r="AK9029" t="str">
            <v>DRAM5</v>
          </cell>
          <cell r="AM9029" t="str">
            <v>Administration</v>
          </cell>
        </row>
        <row r="9030">
          <cell r="A9030" t="str">
            <v>8190621</v>
          </cell>
          <cell r="E9030">
            <v>117.74</v>
          </cell>
          <cell r="S9030" t="str">
            <v>2</v>
          </cell>
          <cell r="AJ9030" t="str">
            <v>DREBA2018-22</v>
          </cell>
          <cell r="AK9030" t="str">
            <v>DRAM5</v>
          </cell>
          <cell r="AM9030" t="str">
            <v>Administration</v>
          </cell>
        </row>
        <row r="9031">
          <cell r="A9031" t="str">
            <v>8190621</v>
          </cell>
          <cell r="E9031">
            <v>117.74</v>
          </cell>
          <cell r="S9031" t="str">
            <v>2</v>
          </cell>
          <cell r="AJ9031" t="str">
            <v>DREBA2018-22</v>
          </cell>
          <cell r="AK9031" t="str">
            <v>DRAM5</v>
          </cell>
          <cell r="AM9031" t="str">
            <v>Administration</v>
          </cell>
        </row>
        <row r="9032">
          <cell r="A9032" t="str">
            <v>8190621</v>
          </cell>
          <cell r="E9032">
            <v>117.74</v>
          </cell>
          <cell r="S9032" t="str">
            <v>2</v>
          </cell>
          <cell r="AJ9032" t="str">
            <v>DREBA2018-22</v>
          </cell>
          <cell r="AK9032" t="str">
            <v>DRAM5</v>
          </cell>
          <cell r="AM9032" t="str">
            <v>Administration</v>
          </cell>
        </row>
        <row r="9033">
          <cell r="A9033" t="str">
            <v>8190621</v>
          </cell>
          <cell r="E9033">
            <v>470.96</v>
          </cell>
          <cell r="S9033" t="str">
            <v>2</v>
          </cell>
          <cell r="AJ9033" t="str">
            <v>DREBA2018-22</v>
          </cell>
          <cell r="AK9033" t="str">
            <v>DRAM5</v>
          </cell>
          <cell r="AM9033" t="str">
            <v>Administration</v>
          </cell>
        </row>
        <row r="9034">
          <cell r="A9034" t="str">
            <v>8190621</v>
          </cell>
          <cell r="E9034">
            <v>470.96</v>
          </cell>
          <cell r="S9034" t="str">
            <v>2</v>
          </cell>
          <cell r="AJ9034" t="str">
            <v>DREBA2018-22</v>
          </cell>
          <cell r="AK9034" t="str">
            <v>DRAM5</v>
          </cell>
          <cell r="AM9034" t="str">
            <v>Administration</v>
          </cell>
        </row>
        <row r="9035">
          <cell r="A9035" t="str">
            <v>8190621</v>
          </cell>
          <cell r="E9035">
            <v>470.96</v>
          </cell>
          <cell r="S9035" t="str">
            <v>2</v>
          </cell>
          <cell r="AJ9035" t="str">
            <v>DREBA2018-22</v>
          </cell>
          <cell r="AK9035" t="str">
            <v>DRAM5</v>
          </cell>
          <cell r="AM9035" t="str">
            <v>Administration</v>
          </cell>
        </row>
        <row r="9036">
          <cell r="A9036" t="str">
            <v>8190621</v>
          </cell>
          <cell r="E9036">
            <v>470.96</v>
          </cell>
          <cell r="S9036" t="str">
            <v>2</v>
          </cell>
          <cell r="AJ9036" t="str">
            <v>DREBA2018-22</v>
          </cell>
          <cell r="AK9036" t="str">
            <v>DRAM5</v>
          </cell>
          <cell r="AM9036" t="str">
            <v>Administration</v>
          </cell>
        </row>
        <row r="9037">
          <cell r="A9037" t="str">
            <v>8190621</v>
          </cell>
          <cell r="E9037">
            <v>470.96</v>
          </cell>
          <cell r="S9037" t="str">
            <v>2</v>
          </cell>
          <cell r="AJ9037" t="str">
            <v>DREBA2018-22</v>
          </cell>
          <cell r="AK9037" t="str">
            <v>DRAM5</v>
          </cell>
          <cell r="AM9037" t="str">
            <v>Administration</v>
          </cell>
        </row>
        <row r="9038">
          <cell r="A9038" t="str">
            <v>8190621</v>
          </cell>
          <cell r="E9038">
            <v>470.96</v>
          </cell>
          <cell r="S9038" t="str">
            <v>2</v>
          </cell>
          <cell r="AJ9038" t="str">
            <v>DREBA2018-22</v>
          </cell>
          <cell r="AK9038" t="str">
            <v>DRAM5</v>
          </cell>
          <cell r="AM9038" t="str">
            <v>Administration</v>
          </cell>
        </row>
        <row r="9039">
          <cell r="A9039" t="str">
            <v>8190621</v>
          </cell>
          <cell r="E9039">
            <v>470.96</v>
          </cell>
          <cell r="S9039" t="str">
            <v>2</v>
          </cell>
          <cell r="AJ9039" t="str">
            <v>DREBA2018-22</v>
          </cell>
          <cell r="AK9039" t="str">
            <v>DRAM5</v>
          </cell>
          <cell r="AM9039" t="str">
            <v>Administration</v>
          </cell>
        </row>
        <row r="9040">
          <cell r="A9040" t="str">
            <v>8190621</v>
          </cell>
          <cell r="E9040">
            <v>235.48</v>
          </cell>
          <cell r="S9040" t="str">
            <v>2</v>
          </cell>
          <cell r="AJ9040" t="str">
            <v>DREBA2018-22</v>
          </cell>
          <cell r="AK9040" t="str">
            <v>DRAM5</v>
          </cell>
          <cell r="AM9040" t="str">
            <v>Administration</v>
          </cell>
        </row>
        <row r="9041">
          <cell r="A9041" t="str">
            <v>8190621</v>
          </cell>
          <cell r="E9041">
            <v>470.96</v>
          </cell>
          <cell r="S9041" t="str">
            <v>2</v>
          </cell>
          <cell r="AJ9041" t="str">
            <v>DREBA2018-22</v>
          </cell>
          <cell r="AK9041" t="str">
            <v>DRAM5</v>
          </cell>
          <cell r="AM9041" t="str">
            <v>Administration</v>
          </cell>
        </row>
        <row r="9042">
          <cell r="A9042" t="str">
            <v>8190621</v>
          </cell>
          <cell r="E9042">
            <v>470.96</v>
          </cell>
          <cell r="S9042" t="str">
            <v>2</v>
          </cell>
          <cell r="AJ9042" t="str">
            <v>DREBA2018-22</v>
          </cell>
          <cell r="AK9042" t="str">
            <v>DRAM5</v>
          </cell>
          <cell r="AM9042" t="str">
            <v>Administration</v>
          </cell>
        </row>
        <row r="9043">
          <cell r="A9043" t="str">
            <v>8190621</v>
          </cell>
          <cell r="E9043">
            <v>117.74</v>
          </cell>
          <cell r="S9043" t="str">
            <v>2</v>
          </cell>
          <cell r="AJ9043" t="str">
            <v>DREBA2018-22</v>
          </cell>
          <cell r="AK9043" t="str">
            <v>DRAM5</v>
          </cell>
          <cell r="AM9043" t="str">
            <v>Administration</v>
          </cell>
        </row>
        <row r="9044">
          <cell r="A9044" t="str">
            <v>8190621</v>
          </cell>
          <cell r="E9044">
            <v>117.74</v>
          </cell>
          <cell r="S9044" t="str">
            <v>2</v>
          </cell>
          <cell r="AJ9044" t="str">
            <v>DREBA2018-22</v>
          </cell>
          <cell r="AK9044" t="str">
            <v>DRAM5</v>
          </cell>
          <cell r="AM9044" t="str">
            <v>Administration</v>
          </cell>
        </row>
        <row r="9045">
          <cell r="A9045" t="str">
            <v>8190621</v>
          </cell>
          <cell r="E9045">
            <v>117.74</v>
          </cell>
          <cell r="S9045" t="str">
            <v>2</v>
          </cell>
          <cell r="AJ9045" t="str">
            <v>DREBA2018-22</v>
          </cell>
          <cell r="AK9045" t="str">
            <v>DRAM5</v>
          </cell>
          <cell r="AM9045" t="str">
            <v>Administration</v>
          </cell>
        </row>
        <row r="9046">
          <cell r="A9046" t="str">
            <v>8190621</v>
          </cell>
          <cell r="E9046">
            <v>117.74</v>
          </cell>
          <cell r="S9046" t="str">
            <v>2</v>
          </cell>
          <cell r="AJ9046" t="str">
            <v>DREBA2018-22</v>
          </cell>
          <cell r="AK9046" t="str">
            <v>DRAM5</v>
          </cell>
          <cell r="AM9046" t="str">
            <v>Administration</v>
          </cell>
        </row>
        <row r="9047">
          <cell r="A9047" t="str">
            <v>8190621</v>
          </cell>
          <cell r="E9047">
            <v>117.74</v>
          </cell>
          <cell r="S9047" t="str">
            <v>2</v>
          </cell>
          <cell r="AJ9047" t="str">
            <v>DREBA2018-22</v>
          </cell>
          <cell r="AK9047" t="str">
            <v>DRAM5</v>
          </cell>
          <cell r="AM9047" t="str">
            <v>Administration</v>
          </cell>
        </row>
        <row r="9048">
          <cell r="A9048" t="str">
            <v>8190621</v>
          </cell>
          <cell r="E9048">
            <v>117.74</v>
          </cell>
          <cell r="S9048" t="str">
            <v>2</v>
          </cell>
          <cell r="AJ9048" t="str">
            <v>DREBA2018-22</v>
          </cell>
          <cell r="AK9048" t="str">
            <v>DRAM5</v>
          </cell>
          <cell r="AM9048" t="str">
            <v>Administration</v>
          </cell>
        </row>
        <row r="9049">
          <cell r="A9049" t="str">
            <v>8190621</v>
          </cell>
          <cell r="E9049">
            <v>117.74</v>
          </cell>
          <cell r="S9049" t="str">
            <v>2</v>
          </cell>
          <cell r="AJ9049" t="str">
            <v>DREBA2018-22</v>
          </cell>
          <cell r="AK9049" t="str">
            <v>DRAM5</v>
          </cell>
          <cell r="AM9049" t="str">
            <v>Administration</v>
          </cell>
        </row>
        <row r="9050">
          <cell r="A9050" t="str">
            <v>8190621</v>
          </cell>
          <cell r="E9050">
            <v>117.74</v>
          </cell>
          <cell r="S9050" t="str">
            <v>2</v>
          </cell>
          <cell r="AJ9050" t="str">
            <v>DREBA2018-22</v>
          </cell>
          <cell r="AK9050" t="str">
            <v>DRAM5</v>
          </cell>
          <cell r="AM9050" t="str">
            <v>Administration</v>
          </cell>
        </row>
        <row r="9051">
          <cell r="A9051" t="str">
            <v>8190621</v>
          </cell>
          <cell r="E9051">
            <v>117.74</v>
          </cell>
          <cell r="S9051" t="str">
            <v>2</v>
          </cell>
          <cell r="AJ9051" t="str">
            <v>DREBA2018-22</v>
          </cell>
          <cell r="AK9051" t="str">
            <v>DRAM5</v>
          </cell>
          <cell r="AM9051" t="str">
            <v>Administration</v>
          </cell>
        </row>
        <row r="9052">
          <cell r="A9052" t="str">
            <v>8190621</v>
          </cell>
          <cell r="E9052">
            <v>470.96</v>
          </cell>
          <cell r="S9052" t="str">
            <v>2</v>
          </cell>
          <cell r="AJ9052" t="str">
            <v>DREBA2018-22</v>
          </cell>
          <cell r="AK9052" t="str">
            <v>DRAM5</v>
          </cell>
          <cell r="AM9052" t="str">
            <v>Administration</v>
          </cell>
        </row>
        <row r="9053">
          <cell r="A9053" t="str">
            <v>8190621</v>
          </cell>
          <cell r="E9053">
            <v>470.96</v>
          </cell>
          <cell r="S9053" t="str">
            <v>2</v>
          </cell>
          <cell r="AJ9053" t="str">
            <v>DREBA2018-22</v>
          </cell>
          <cell r="AK9053" t="str">
            <v>DRAM5</v>
          </cell>
          <cell r="AM9053" t="str">
            <v>Administration</v>
          </cell>
        </row>
        <row r="9054">
          <cell r="A9054" t="str">
            <v>8190621</v>
          </cell>
          <cell r="E9054">
            <v>470.96</v>
          </cell>
          <cell r="S9054" t="str">
            <v>2</v>
          </cell>
          <cell r="AJ9054" t="str">
            <v>DREBA2018-22</v>
          </cell>
          <cell r="AK9054" t="str">
            <v>DRAM5</v>
          </cell>
          <cell r="AM9054" t="str">
            <v>Administration</v>
          </cell>
        </row>
        <row r="9055">
          <cell r="A9055" t="str">
            <v>8190621</v>
          </cell>
          <cell r="E9055">
            <v>470.96</v>
          </cell>
          <cell r="S9055" t="str">
            <v>2</v>
          </cell>
          <cell r="AJ9055" t="str">
            <v>DREBA2018-22</v>
          </cell>
          <cell r="AK9055" t="str">
            <v>DRAM5</v>
          </cell>
          <cell r="AM9055" t="str">
            <v>Administration</v>
          </cell>
        </row>
        <row r="9056">
          <cell r="A9056" t="str">
            <v>8190621</v>
          </cell>
          <cell r="E9056">
            <v>470.96</v>
          </cell>
          <cell r="S9056" t="str">
            <v>2</v>
          </cell>
          <cell r="AJ9056" t="str">
            <v>DREBA2018-22</v>
          </cell>
          <cell r="AK9056" t="str">
            <v>DRAM5</v>
          </cell>
          <cell r="AM9056" t="str">
            <v>Administration</v>
          </cell>
        </row>
        <row r="9057">
          <cell r="A9057" t="str">
            <v>8190621</v>
          </cell>
          <cell r="E9057">
            <v>470.96</v>
          </cell>
          <cell r="S9057" t="str">
            <v>2</v>
          </cell>
          <cell r="AJ9057" t="str">
            <v>DREBA2018-22</v>
          </cell>
          <cell r="AK9057" t="str">
            <v>DRAM5</v>
          </cell>
          <cell r="AM9057" t="str">
            <v>Administration</v>
          </cell>
        </row>
        <row r="9058">
          <cell r="A9058" t="str">
            <v>8190621</v>
          </cell>
          <cell r="E9058">
            <v>470.96</v>
          </cell>
          <cell r="S9058" t="str">
            <v>2</v>
          </cell>
          <cell r="AJ9058" t="str">
            <v>DREBA2018-22</v>
          </cell>
          <cell r="AK9058" t="str">
            <v>DRAM5</v>
          </cell>
          <cell r="AM9058" t="str">
            <v>Administration</v>
          </cell>
        </row>
        <row r="9059">
          <cell r="A9059" t="str">
            <v>8190621</v>
          </cell>
          <cell r="E9059">
            <v>470.96</v>
          </cell>
          <cell r="S9059" t="str">
            <v>2</v>
          </cell>
          <cell r="AJ9059" t="str">
            <v>DREBA2018-22</v>
          </cell>
          <cell r="AK9059" t="str">
            <v>DRAM5</v>
          </cell>
          <cell r="AM9059" t="str">
            <v>Administration</v>
          </cell>
        </row>
        <row r="9060">
          <cell r="A9060" t="str">
            <v>8190621</v>
          </cell>
          <cell r="E9060">
            <v>470.96</v>
          </cell>
          <cell r="S9060" t="str">
            <v>2</v>
          </cell>
          <cell r="AJ9060" t="str">
            <v>DREBA2018-22</v>
          </cell>
          <cell r="AK9060" t="str">
            <v>DRAM5</v>
          </cell>
          <cell r="AM9060" t="str">
            <v>Administration</v>
          </cell>
        </row>
        <row r="9061">
          <cell r="A9061" t="str">
            <v>8190621</v>
          </cell>
          <cell r="E9061">
            <v>117.74</v>
          </cell>
          <cell r="S9061" t="str">
            <v>2</v>
          </cell>
          <cell r="AJ9061" t="str">
            <v>DREBA2018-22</v>
          </cell>
          <cell r="AK9061" t="str">
            <v>DRAM5</v>
          </cell>
          <cell r="AM9061" t="str">
            <v>Administration</v>
          </cell>
        </row>
        <row r="9062">
          <cell r="A9062" t="str">
            <v>8190621</v>
          </cell>
          <cell r="E9062">
            <v>117.74</v>
          </cell>
          <cell r="S9062" t="str">
            <v>2</v>
          </cell>
          <cell r="AJ9062" t="str">
            <v>DREBA2018-22</v>
          </cell>
          <cell r="AK9062" t="str">
            <v>DRAM5</v>
          </cell>
          <cell r="AM9062" t="str">
            <v>Administration</v>
          </cell>
        </row>
        <row r="9063">
          <cell r="A9063" t="str">
            <v>8190621</v>
          </cell>
          <cell r="E9063">
            <v>117.74</v>
          </cell>
          <cell r="S9063" t="str">
            <v>2</v>
          </cell>
          <cell r="AJ9063" t="str">
            <v>DREBA2018-22</v>
          </cell>
          <cell r="AK9063" t="str">
            <v>DRAM5</v>
          </cell>
          <cell r="AM9063" t="str">
            <v>Administration</v>
          </cell>
        </row>
        <row r="9064">
          <cell r="A9064" t="str">
            <v>8190621</v>
          </cell>
          <cell r="E9064">
            <v>117.74</v>
          </cell>
          <cell r="S9064" t="str">
            <v>2</v>
          </cell>
          <cell r="AJ9064" t="str">
            <v>DREBA2018-22</v>
          </cell>
          <cell r="AK9064" t="str">
            <v>DRAM5</v>
          </cell>
          <cell r="AM9064" t="str">
            <v>Administration</v>
          </cell>
        </row>
        <row r="9065">
          <cell r="A9065" t="str">
            <v>8190621</v>
          </cell>
          <cell r="E9065">
            <v>117.74</v>
          </cell>
          <cell r="S9065" t="str">
            <v>2</v>
          </cell>
          <cell r="AJ9065" t="str">
            <v>DREBA2018-22</v>
          </cell>
          <cell r="AK9065" t="str">
            <v>DRAM5</v>
          </cell>
          <cell r="AM9065" t="str">
            <v>Administration</v>
          </cell>
        </row>
        <row r="9066">
          <cell r="A9066" t="str">
            <v>8190621</v>
          </cell>
          <cell r="E9066">
            <v>117.74</v>
          </cell>
          <cell r="S9066" t="str">
            <v>3</v>
          </cell>
          <cell r="AJ9066" t="str">
            <v>DREBA2018-22</v>
          </cell>
          <cell r="AK9066" t="str">
            <v>DRAM5</v>
          </cell>
          <cell r="AM9066" t="str">
            <v>Administration</v>
          </cell>
        </row>
        <row r="9067">
          <cell r="A9067" t="str">
            <v>8190621</v>
          </cell>
          <cell r="E9067">
            <v>117.74</v>
          </cell>
          <cell r="S9067" t="str">
            <v>3</v>
          </cell>
          <cell r="AJ9067" t="str">
            <v>DREBA2018-22</v>
          </cell>
          <cell r="AK9067" t="str">
            <v>DRAM5</v>
          </cell>
          <cell r="AM9067" t="str">
            <v>Administration</v>
          </cell>
        </row>
        <row r="9068">
          <cell r="A9068" t="str">
            <v>8190621</v>
          </cell>
          <cell r="E9068">
            <v>117.74</v>
          </cell>
          <cell r="S9068" t="str">
            <v>3</v>
          </cell>
          <cell r="AJ9068" t="str">
            <v>DREBA2018-22</v>
          </cell>
          <cell r="AK9068" t="str">
            <v>DRAM5</v>
          </cell>
          <cell r="AM9068" t="str">
            <v>Administration</v>
          </cell>
        </row>
        <row r="9069">
          <cell r="A9069" t="str">
            <v>8190621</v>
          </cell>
          <cell r="E9069">
            <v>117.74</v>
          </cell>
          <cell r="S9069" t="str">
            <v>3</v>
          </cell>
          <cell r="AJ9069" t="str">
            <v>DREBA2018-22</v>
          </cell>
          <cell r="AK9069" t="str">
            <v>DRAM5</v>
          </cell>
          <cell r="AM9069" t="str">
            <v>Administration</v>
          </cell>
        </row>
        <row r="9070">
          <cell r="A9070" t="str">
            <v>8190621</v>
          </cell>
          <cell r="E9070">
            <v>117.74</v>
          </cell>
          <cell r="S9070" t="str">
            <v>3</v>
          </cell>
          <cell r="AJ9070" t="str">
            <v>DREBA2018-22</v>
          </cell>
          <cell r="AK9070" t="str">
            <v>DRAM5</v>
          </cell>
          <cell r="AM9070" t="str">
            <v>Administration</v>
          </cell>
        </row>
        <row r="9071">
          <cell r="A9071" t="str">
            <v>8190621</v>
          </cell>
          <cell r="E9071">
            <v>470.96</v>
          </cell>
          <cell r="S9071" t="str">
            <v>3</v>
          </cell>
          <cell r="AJ9071" t="str">
            <v>DREBA2018-22</v>
          </cell>
          <cell r="AK9071" t="str">
            <v>DRAM5</v>
          </cell>
          <cell r="AM9071" t="str">
            <v>Administration</v>
          </cell>
        </row>
        <row r="9072">
          <cell r="A9072" t="str">
            <v>8190621</v>
          </cell>
          <cell r="E9072">
            <v>470.96</v>
          </cell>
          <cell r="S9072" t="str">
            <v>3</v>
          </cell>
          <cell r="AJ9072" t="str">
            <v>DREBA2018-22</v>
          </cell>
          <cell r="AK9072" t="str">
            <v>DRAM5</v>
          </cell>
          <cell r="AM9072" t="str">
            <v>Administration</v>
          </cell>
        </row>
        <row r="9073">
          <cell r="A9073" t="str">
            <v>8190621</v>
          </cell>
          <cell r="E9073">
            <v>470.96</v>
          </cell>
          <cell r="S9073" t="str">
            <v>3</v>
          </cell>
          <cell r="AJ9073" t="str">
            <v>DREBA2018-22</v>
          </cell>
          <cell r="AK9073" t="str">
            <v>DRAM5</v>
          </cell>
          <cell r="AM9073" t="str">
            <v>Administration</v>
          </cell>
        </row>
        <row r="9074">
          <cell r="A9074" t="str">
            <v>8190621</v>
          </cell>
          <cell r="E9074">
            <v>470.96</v>
          </cell>
          <cell r="S9074" t="str">
            <v>3</v>
          </cell>
          <cell r="AJ9074" t="str">
            <v>DREBA2018-22</v>
          </cell>
          <cell r="AK9074" t="str">
            <v>DRAM5</v>
          </cell>
          <cell r="AM9074" t="str">
            <v>Administration</v>
          </cell>
        </row>
        <row r="9075">
          <cell r="A9075" t="str">
            <v>8190621</v>
          </cell>
          <cell r="E9075">
            <v>470.96</v>
          </cell>
          <cell r="S9075" t="str">
            <v>3</v>
          </cell>
          <cell r="AJ9075" t="str">
            <v>DREBA2018-22</v>
          </cell>
          <cell r="AK9075" t="str">
            <v>DRAM5</v>
          </cell>
          <cell r="AM9075" t="str">
            <v>Administration</v>
          </cell>
        </row>
        <row r="9076">
          <cell r="A9076" t="str">
            <v>8190621</v>
          </cell>
          <cell r="E9076">
            <v>117.74</v>
          </cell>
          <cell r="S9076" t="str">
            <v>3</v>
          </cell>
          <cell r="AJ9076" t="str">
            <v>DREBA2018-22</v>
          </cell>
          <cell r="AK9076" t="str">
            <v>DRAM5</v>
          </cell>
          <cell r="AM9076" t="str">
            <v>Administration</v>
          </cell>
        </row>
        <row r="9077">
          <cell r="A9077" t="str">
            <v>8190621</v>
          </cell>
          <cell r="E9077">
            <v>117.74</v>
          </cell>
          <cell r="S9077" t="str">
            <v>3</v>
          </cell>
          <cell r="AJ9077" t="str">
            <v>DREBA2018-22</v>
          </cell>
          <cell r="AK9077" t="str">
            <v>DRAM5</v>
          </cell>
          <cell r="AM9077" t="str">
            <v>Administration</v>
          </cell>
        </row>
        <row r="9078">
          <cell r="A9078" t="str">
            <v>8190621</v>
          </cell>
          <cell r="E9078">
            <v>235.48</v>
          </cell>
          <cell r="S9078" t="str">
            <v>3</v>
          </cell>
          <cell r="AJ9078" t="str">
            <v>DREBA2018-22</v>
          </cell>
          <cell r="AK9078" t="str">
            <v>DRAM5</v>
          </cell>
          <cell r="AM9078" t="str">
            <v>Administration</v>
          </cell>
        </row>
        <row r="9079">
          <cell r="A9079" t="str">
            <v>8190621</v>
          </cell>
          <cell r="E9079">
            <v>117.74</v>
          </cell>
          <cell r="S9079" t="str">
            <v>3</v>
          </cell>
          <cell r="AJ9079" t="str">
            <v>DREBA2018-22</v>
          </cell>
          <cell r="AK9079" t="str">
            <v>DRAM5</v>
          </cell>
          <cell r="AM9079" t="str">
            <v>Administration</v>
          </cell>
        </row>
        <row r="9080">
          <cell r="A9080" t="str">
            <v>8190621</v>
          </cell>
          <cell r="E9080">
            <v>117.74</v>
          </cell>
          <cell r="S9080" t="str">
            <v>3</v>
          </cell>
          <cell r="AJ9080" t="str">
            <v>DREBA2018-22</v>
          </cell>
          <cell r="AK9080" t="str">
            <v>DRAM5</v>
          </cell>
          <cell r="AM9080" t="str">
            <v>Administration</v>
          </cell>
        </row>
        <row r="9081">
          <cell r="A9081" t="str">
            <v>8190621</v>
          </cell>
          <cell r="E9081">
            <v>470.96</v>
          </cell>
          <cell r="S9081" t="str">
            <v>3</v>
          </cell>
          <cell r="AJ9081" t="str">
            <v>DREBA2018-22</v>
          </cell>
          <cell r="AK9081" t="str">
            <v>DRAM5</v>
          </cell>
          <cell r="AM9081" t="str">
            <v>Administration</v>
          </cell>
        </row>
        <row r="9082">
          <cell r="A9082" t="str">
            <v>8190621</v>
          </cell>
          <cell r="E9082">
            <v>470.96</v>
          </cell>
          <cell r="S9082" t="str">
            <v>3</v>
          </cell>
          <cell r="AJ9082" t="str">
            <v>DREBA2018-22</v>
          </cell>
          <cell r="AK9082" t="str">
            <v>DRAM5</v>
          </cell>
          <cell r="AM9082" t="str">
            <v>Administration</v>
          </cell>
        </row>
        <row r="9083">
          <cell r="A9083" t="str">
            <v>8190621</v>
          </cell>
          <cell r="E9083">
            <v>470.96</v>
          </cell>
          <cell r="S9083" t="str">
            <v>3</v>
          </cell>
          <cell r="AJ9083" t="str">
            <v>DREBA2018-22</v>
          </cell>
          <cell r="AK9083" t="str">
            <v>DRAM5</v>
          </cell>
          <cell r="AM9083" t="str">
            <v>Administration</v>
          </cell>
        </row>
        <row r="9084">
          <cell r="A9084" t="str">
            <v>8190621</v>
          </cell>
          <cell r="E9084">
            <v>470.96</v>
          </cell>
          <cell r="S9084" t="str">
            <v>3</v>
          </cell>
          <cell r="AJ9084" t="str">
            <v>DREBA2018-22</v>
          </cell>
          <cell r="AK9084" t="str">
            <v>DRAM5</v>
          </cell>
          <cell r="AM9084" t="str">
            <v>Administration</v>
          </cell>
        </row>
        <row r="9085">
          <cell r="A9085" t="str">
            <v>8190621</v>
          </cell>
          <cell r="E9085">
            <v>470.96</v>
          </cell>
          <cell r="S9085" t="str">
            <v>3</v>
          </cell>
          <cell r="AJ9085" t="str">
            <v>DREBA2018-22</v>
          </cell>
          <cell r="AK9085" t="str">
            <v>DRAM5</v>
          </cell>
          <cell r="AM9085" t="str">
            <v>Administration</v>
          </cell>
        </row>
        <row r="9086">
          <cell r="A9086" t="str">
            <v>8190621</v>
          </cell>
          <cell r="E9086">
            <v>470.96</v>
          </cell>
          <cell r="S9086" t="str">
            <v>3</v>
          </cell>
          <cell r="AJ9086" t="str">
            <v>DREBA2018-22</v>
          </cell>
          <cell r="AK9086" t="str">
            <v>DRAM5</v>
          </cell>
          <cell r="AM9086" t="str">
            <v>Administration</v>
          </cell>
        </row>
        <row r="9087">
          <cell r="A9087" t="str">
            <v>8190621</v>
          </cell>
          <cell r="E9087">
            <v>470.96</v>
          </cell>
          <cell r="S9087" t="str">
            <v>3</v>
          </cell>
          <cell r="AJ9087" t="str">
            <v>DREBA2018-22</v>
          </cell>
          <cell r="AK9087" t="str">
            <v>DRAM5</v>
          </cell>
          <cell r="AM9087" t="str">
            <v>Administration</v>
          </cell>
        </row>
        <row r="9088">
          <cell r="A9088" t="str">
            <v>8190621</v>
          </cell>
          <cell r="E9088">
            <v>470.96</v>
          </cell>
          <cell r="S9088" t="str">
            <v>3</v>
          </cell>
          <cell r="AJ9088" t="str">
            <v>DREBA2018-22</v>
          </cell>
          <cell r="AK9088" t="str">
            <v>DRAM5</v>
          </cell>
          <cell r="AM9088" t="str">
            <v>Administration</v>
          </cell>
        </row>
        <row r="9089">
          <cell r="A9089" t="str">
            <v>8190621</v>
          </cell>
          <cell r="E9089">
            <v>470.96</v>
          </cell>
          <cell r="S9089" t="str">
            <v>3</v>
          </cell>
          <cell r="AJ9089" t="str">
            <v>DREBA2018-22</v>
          </cell>
          <cell r="AK9089" t="str">
            <v>DRAM5</v>
          </cell>
          <cell r="AM9089" t="str">
            <v>Administration</v>
          </cell>
        </row>
        <row r="9090">
          <cell r="A9090" t="str">
            <v>8190621</v>
          </cell>
          <cell r="E9090">
            <v>470.96</v>
          </cell>
          <cell r="S9090" t="str">
            <v>3</v>
          </cell>
          <cell r="AJ9090" t="str">
            <v>DREBA2018-22</v>
          </cell>
          <cell r="AK9090" t="str">
            <v>DRAM5</v>
          </cell>
          <cell r="AM9090" t="str">
            <v>Administration</v>
          </cell>
        </row>
        <row r="9091">
          <cell r="A9091" t="str">
            <v>8190621</v>
          </cell>
          <cell r="E9091">
            <v>470.96</v>
          </cell>
          <cell r="S9091" t="str">
            <v>3</v>
          </cell>
          <cell r="AJ9091" t="str">
            <v>DREBA2018-22</v>
          </cell>
          <cell r="AK9091" t="str">
            <v>DRAM5</v>
          </cell>
          <cell r="AM9091" t="str">
            <v>Administration</v>
          </cell>
        </row>
        <row r="9092">
          <cell r="A9092" t="str">
            <v>8190621</v>
          </cell>
          <cell r="E9092">
            <v>470.96</v>
          </cell>
          <cell r="S9092" t="str">
            <v>3</v>
          </cell>
          <cell r="AJ9092" t="str">
            <v>DREBA2018-22</v>
          </cell>
          <cell r="AK9092" t="str">
            <v>DRAM5</v>
          </cell>
          <cell r="AM9092" t="str">
            <v>Administration</v>
          </cell>
        </row>
        <row r="9093">
          <cell r="A9093" t="str">
            <v>8190621</v>
          </cell>
          <cell r="E9093">
            <v>470.96</v>
          </cell>
          <cell r="S9093" t="str">
            <v>3</v>
          </cell>
          <cell r="AJ9093" t="str">
            <v>DREBA2018-22</v>
          </cell>
          <cell r="AK9093" t="str">
            <v>DRAM5</v>
          </cell>
          <cell r="AM9093" t="str">
            <v>Administration</v>
          </cell>
        </row>
        <row r="9094">
          <cell r="A9094" t="str">
            <v>8190621</v>
          </cell>
          <cell r="E9094">
            <v>353.22</v>
          </cell>
          <cell r="S9094" t="str">
            <v>3</v>
          </cell>
          <cell r="AJ9094" t="str">
            <v>DREBA2018-22</v>
          </cell>
          <cell r="AK9094" t="str">
            <v>DRAM5</v>
          </cell>
          <cell r="AM9094" t="str">
            <v>Administration</v>
          </cell>
        </row>
        <row r="9095">
          <cell r="A9095" t="str">
            <v>8190621</v>
          </cell>
          <cell r="E9095">
            <v>353.22</v>
          </cell>
          <cell r="S9095" t="str">
            <v>3</v>
          </cell>
          <cell r="AJ9095" t="str">
            <v>DREBA2018-22</v>
          </cell>
          <cell r="AK9095" t="str">
            <v>DRAM5</v>
          </cell>
          <cell r="AM9095" t="str">
            <v>Administration</v>
          </cell>
        </row>
        <row r="9096">
          <cell r="A9096" t="str">
            <v>8190621</v>
          </cell>
          <cell r="E9096">
            <v>470.96</v>
          </cell>
          <cell r="S9096" t="str">
            <v>3</v>
          </cell>
          <cell r="AJ9096" t="str">
            <v>DREBA2018-22</v>
          </cell>
          <cell r="AK9096" t="str">
            <v>DRAM5</v>
          </cell>
          <cell r="AM9096" t="str">
            <v>Administration</v>
          </cell>
        </row>
        <row r="9097">
          <cell r="A9097" t="str">
            <v>8190621</v>
          </cell>
          <cell r="E9097">
            <v>470.96</v>
          </cell>
          <cell r="S9097" t="str">
            <v>3</v>
          </cell>
          <cell r="AJ9097" t="str">
            <v>DREBA2018-22</v>
          </cell>
          <cell r="AK9097" t="str">
            <v>DRAM5</v>
          </cell>
          <cell r="AM9097" t="str">
            <v>Administration</v>
          </cell>
        </row>
        <row r="9098">
          <cell r="A9098" t="str">
            <v>8190621</v>
          </cell>
          <cell r="E9098">
            <v>235.48</v>
          </cell>
          <cell r="S9098" t="str">
            <v>3</v>
          </cell>
          <cell r="AJ9098" t="str">
            <v>DREBA2018-22</v>
          </cell>
          <cell r="AK9098" t="str">
            <v>DRAM5</v>
          </cell>
          <cell r="AM9098" t="str">
            <v>Administration</v>
          </cell>
        </row>
        <row r="9099">
          <cell r="A9099" t="str">
            <v>8190621</v>
          </cell>
          <cell r="E9099">
            <v>235.48</v>
          </cell>
          <cell r="S9099" t="str">
            <v>3</v>
          </cell>
          <cell r="AJ9099" t="str">
            <v>DREBA2018-22</v>
          </cell>
          <cell r="AK9099" t="str">
            <v>DRAM5</v>
          </cell>
          <cell r="AM9099" t="str">
            <v>Administration</v>
          </cell>
        </row>
        <row r="9100">
          <cell r="A9100" t="str">
            <v>8190621</v>
          </cell>
          <cell r="E9100">
            <v>235.48</v>
          </cell>
          <cell r="S9100" t="str">
            <v>3</v>
          </cell>
          <cell r="AJ9100" t="str">
            <v>DREBA2018-22</v>
          </cell>
          <cell r="AK9100" t="str">
            <v>DRAM5</v>
          </cell>
          <cell r="AM9100" t="str">
            <v>Administration</v>
          </cell>
        </row>
        <row r="9101">
          <cell r="A9101" t="str">
            <v>8190621</v>
          </cell>
          <cell r="E9101">
            <v>470.96</v>
          </cell>
          <cell r="S9101" t="str">
            <v>3</v>
          </cell>
          <cell r="AJ9101" t="str">
            <v>DREBA2018-22</v>
          </cell>
          <cell r="AK9101" t="str">
            <v>DRAM5</v>
          </cell>
          <cell r="AM9101" t="str">
            <v>Administration</v>
          </cell>
        </row>
        <row r="9102">
          <cell r="A9102" t="str">
            <v>8190621</v>
          </cell>
          <cell r="E9102">
            <v>470.96</v>
          </cell>
          <cell r="S9102" t="str">
            <v>3</v>
          </cell>
          <cell r="AJ9102" t="str">
            <v>DREBA2018-22</v>
          </cell>
          <cell r="AK9102" t="str">
            <v>DRAM5</v>
          </cell>
          <cell r="AM9102" t="str">
            <v>Administration</v>
          </cell>
        </row>
        <row r="9103">
          <cell r="A9103" t="str">
            <v>8191060</v>
          </cell>
          <cell r="E9103">
            <v>-534.54</v>
          </cell>
          <cell r="S9103" t="str">
            <v>1</v>
          </cell>
          <cell r="AJ9103" t="str">
            <v>DREBA2018-22</v>
          </cell>
          <cell r="AK9103" t="str">
            <v>R24_INTERM</v>
          </cell>
          <cell r="AM9103" t="str">
            <v>Administration</v>
          </cell>
        </row>
        <row r="9104">
          <cell r="A9104" t="str">
            <v>8191060</v>
          </cell>
          <cell r="E9104">
            <v>890.9</v>
          </cell>
          <cell r="S9104" t="str">
            <v>1</v>
          </cell>
          <cell r="AJ9104" t="str">
            <v>DREBA2018-22</v>
          </cell>
          <cell r="AK9104" t="str">
            <v>R24_INTERM</v>
          </cell>
          <cell r="AM9104" t="str">
            <v>Administration</v>
          </cell>
        </row>
        <row r="9105">
          <cell r="A9105" t="str">
            <v>8191060</v>
          </cell>
          <cell r="E9105">
            <v>-890.9</v>
          </cell>
          <cell r="S9105" t="str">
            <v>2</v>
          </cell>
          <cell r="AJ9105" t="str">
            <v>DREBA2018-22</v>
          </cell>
          <cell r="AK9105" t="str">
            <v>R24_INTERM</v>
          </cell>
          <cell r="AM9105" t="str">
            <v>Administration</v>
          </cell>
        </row>
        <row r="9106">
          <cell r="A9106" t="str">
            <v>8191060</v>
          </cell>
          <cell r="E9106">
            <v>28.14</v>
          </cell>
          <cell r="S9106" t="str">
            <v>1</v>
          </cell>
          <cell r="AJ9106" t="str">
            <v>DREBA2018-22</v>
          </cell>
          <cell r="AK9106" t="str">
            <v>R24_INTERM</v>
          </cell>
          <cell r="AM9106" t="str">
            <v>Administration</v>
          </cell>
        </row>
        <row r="9107">
          <cell r="A9107" t="str">
            <v>8191060</v>
          </cell>
          <cell r="E9107">
            <v>28.14</v>
          </cell>
          <cell r="S9107" t="str">
            <v>2</v>
          </cell>
          <cell r="AJ9107" t="str">
            <v>DREBA2018-22</v>
          </cell>
          <cell r="AK9107" t="str">
            <v>R24_INTERM</v>
          </cell>
          <cell r="AM9107" t="str">
            <v>Administration</v>
          </cell>
        </row>
        <row r="9108">
          <cell r="A9108" t="str">
            <v>8191060</v>
          </cell>
          <cell r="E9108">
            <v>52.11</v>
          </cell>
          <cell r="S9108" t="str">
            <v>1</v>
          </cell>
          <cell r="AJ9108" t="str">
            <v>DREBA2018-22</v>
          </cell>
          <cell r="AK9108" t="str">
            <v>R24_INTERM</v>
          </cell>
          <cell r="AM9108" t="str">
            <v>Administration</v>
          </cell>
        </row>
        <row r="9109">
          <cell r="A9109" t="str">
            <v>8191060</v>
          </cell>
          <cell r="E9109">
            <v>52.11</v>
          </cell>
          <cell r="S9109" t="str">
            <v>2</v>
          </cell>
          <cell r="AJ9109" t="str">
            <v>DREBA2018-22</v>
          </cell>
          <cell r="AK9109" t="str">
            <v>R24_INTERM</v>
          </cell>
          <cell r="AM9109" t="str">
            <v>Administration</v>
          </cell>
        </row>
        <row r="9110">
          <cell r="A9110" t="str">
            <v>8191060</v>
          </cell>
          <cell r="E9110">
            <v>211.95</v>
          </cell>
          <cell r="S9110" t="str">
            <v>1</v>
          </cell>
          <cell r="AJ9110" t="str">
            <v>DREBA2018-22</v>
          </cell>
          <cell r="AK9110" t="str">
            <v>R24_INTERM</v>
          </cell>
          <cell r="AM9110" t="str">
            <v>Administration</v>
          </cell>
        </row>
        <row r="9111">
          <cell r="A9111" t="str">
            <v>8191060</v>
          </cell>
          <cell r="E9111">
            <v>29.67</v>
          </cell>
          <cell r="S9111" t="str">
            <v>1</v>
          </cell>
          <cell r="AJ9111" t="str">
            <v>DREBA2018-22</v>
          </cell>
          <cell r="AK9111" t="str">
            <v>R24_INTERM</v>
          </cell>
          <cell r="AM9111" t="str">
            <v>Administration</v>
          </cell>
        </row>
        <row r="9112">
          <cell r="A9112" t="str">
            <v>8191060</v>
          </cell>
          <cell r="E9112">
            <v>7.32</v>
          </cell>
          <cell r="S9112" t="str">
            <v>2</v>
          </cell>
          <cell r="AJ9112" t="str">
            <v>DREBA2018-22</v>
          </cell>
          <cell r="AK9112" t="str">
            <v>R24_INTERM</v>
          </cell>
          <cell r="AM9112" t="str">
            <v>Administration</v>
          </cell>
        </row>
        <row r="9113">
          <cell r="A9113" t="str">
            <v>8191060</v>
          </cell>
          <cell r="E9113">
            <v>120.3</v>
          </cell>
          <cell r="S9113" t="str">
            <v>1</v>
          </cell>
          <cell r="AJ9113" t="str">
            <v>DREBA2018-22</v>
          </cell>
          <cell r="AK9113" t="str">
            <v>R24_INTERM</v>
          </cell>
          <cell r="AM9113" t="str">
            <v>Administration</v>
          </cell>
        </row>
        <row r="9114">
          <cell r="A9114" t="str">
            <v>8191060</v>
          </cell>
          <cell r="E9114">
            <v>16.84</v>
          </cell>
          <cell r="S9114" t="str">
            <v>1</v>
          </cell>
          <cell r="AJ9114" t="str">
            <v>DREBA2018-22</v>
          </cell>
          <cell r="AK9114" t="str">
            <v>R24_INTERM</v>
          </cell>
          <cell r="AM9114" t="str">
            <v>Administration</v>
          </cell>
        </row>
        <row r="9115">
          <cell r="A9115" t="str">
            <v>8191060</v>
          </cell>
          <cell r="E9115">
            <v>4.16</v>
          </cell>
          <cell r="S9115" t="str">
            <v>2</v>
          </cell>
          <cell r="AJ9115" t="str">
            <v>DREBA2018-22</v>
          </cell>
          <cell r="AK9115" t="str">
            <v>R24_INTERM</v>
          </cell>
          <cell r="AM9115" t="str">
            <v>Administration</v>
          </cell>
        </row>
        <row r="9116">
          <cell r="A9116" t="str">
            <v>8191060</v>
          </cell>
          <cell r="E9116">
            <v>101.82</v>
          </cell>
          <cell r="S9116" t="str">
            <v>1</v>
          </cell>
          <cell r="AJ9116" t="str">
            <v>DREBA2018-22</v>
          </cell>
          <cell r="AK9116" t="str">
            <v>R24_INTERM</v>
          </cell>
          <cell r="AM9116" t="str">
            <v>Administration</v>
          </cell>
        </row>
        <row r="9117">
          <cell r="A9117" t="str">
            <v>8191060</v>
          </cell>
          <cell r="E9117">
            <v>8.58</v>
          </cell>
          <cell r="S9117" t="str">
            <v>1</v>
          </cell>
          <cell r="AJ9117" t="str">
            <v>DREBA2018-22</v>
          </cell>
          <cell r="AK9117" t="str">
            <v>R24_INTERM</v>
          </cell>
          <cell r="AM9117" t="str">
            <v>Administration</v>
          </cell>
        </row>
        <row r="9118">
          <cell r="A9118" t="str">
            <v>8191060</v>
          </cell>
          <cell r="E9118">
            <v>42.67</v>
          </cell>
          <cell r="S9118" t="str">
            <v>2</v>
          </cell>
          <cell r="AJ9118" t="str">
            <v>DREBA2018-22</v>
          </cell>
          <cell r="AK9118" t="str">
            <v>R24_INTERM</v>
          </cell>
          <cell r="AM9118" t="str">
            <v>Administration</v>
          </cell>
        </row>
        <row r="9119">
          <cell r="A9119" t="str">
            <v>8191060</v>
          </cell>
          <cell r="E9119">
            <v>34.4</v>
          </cell>
          <cell r="S9119" t="str">
            <v>1</v>
          </cell>
          <cell r="AJ9119" t="str">
            <v>DREBA2018-22</v>
          </cell>
          <cell r="AK9119" t="str">
            <v>R24_INTERM</v>
          </cell>
          <cell r="AM9119" t="str">
            <v>Administration</v>
          </cell>
        </row>
        <row r="9120">
          <cell r="A9120" t="str">
            <v>8191060</v>
          </cell>
          <cell r="E9120">
            <v>2.9</v>
          </cell>
          <cell r="S9120" t="str">
            <v>1</v>
          </cell>
          <cell r="AJ9120" t="str">
            <v>DREBA2018-22</v>
          </cell>
          <cell r="AK9120" t="str">
            <v>R24_INTERM</v>
          </cell>
          <cell r="AM9120" t="str">
            <v>Administration</v>
          </cell>
        </row>
        <row r="9121">
          <cell r="A9121" t="str">
            <v>8191060</v>
          </cell>
          <cell r="E9121">
            <v>14.41</v>
          </cell>
          <cell r="S9121" t="str">
            <v>2</v>
          </cell>
          <cell r="AJ9121" t="str">
            <v>DREBA2018-22</v>
          </cell>
          <cell r="AK9121" t="str">
            <v>R24_INTERM</v>
          </cell>
          <cell r="AM9121" t="str">
            <v>Administration</v>
          </cell>
        </row>
        <row r="9122">
          <cell r="A9122" t="str">
            <v>8191060</v>
          </cell>
          <cell r="E9122">
            <v>178.18</v>
          </cell>
          <cell r="S9122" t="str">
            <v>1</v>
          </cell>
          <cell r="AJ9122" t="str">
            <v>DREBA2018-22</v>
          </cell>
          <cell r="AK9122" t="str">
            <v>R24_INTERM</v>
          </cell>
          <cell r="AM9122" t="str">
            <v>Administration</v>
          </cell>
        </row>
        <row r="9123">
          <cell r="A9123" t="str">
            <v>8191060</v>
          </cell>
          <cell r="E9123">
            <v>178.18</v>
          </cell>
          <cell r="S9123" t="str">
            <v>1</v>
          </cell>
          <cell r="AJ9123" t="str">
            <v>DREBA2018-22</v>
          </cell>
          <cell r="AK9123" t="str">
            <v>R24_INTERM</v>
          </cell>
          <cell r="AM9123" t="str">
            <v>Administration</v>
          </cell>
        </row>
        <row r="9124">
          <cell r="A9124" t="str">
            <v>8191060</v>
          </cell>
          <cell r="E9124">
            <v>178.18</v>
          </cell>
          <cell r="S9124" t="str">
            <v>1</v>
          </cell>
          <cell r="AJ9124" t="str">
            <v>DREBA2018-22</v>
          </cell>
          <cell r="AK9124" t="str">
            <v>R24_INTERM</v>
          </cell>
          <cell r="AM9124" t="str">
            <v>Administration</v>
          </cell>
        </row>
        <row r="9125">
          <cell r="A9125" t="str">
            <v>8191060</v>
          </cell>
          <cell r="E9125">
            <v>267.27</v>
          </cell>
          <cell r="S9125" t="str">
            <v>1</v>
          </cell>
          <cell r="AJ9125" t="str">
            <v>DREBA2018-22</v>
          </cell>
          <cell r="AK9125" t="str">
            <v>R24_INTERM</v>
          </cell>
          <cell r="AM9125" t="str">
            <v>Administration</v>
          </cell>
        </row>
        <row r="9126">
          <cell r="A9126" t="str">
            <v>8191060</v>
          </cell>
          <cell r="E9126">
            <v>222.73</v>
          </cell>
          <cell r="S9126" t="str">
            <v>1</v>
          </cell>
          <cell r="AJ9126" t="str">
            <v>DREBA2018-22</v>
          </cell>
          <cell r="AK9126" t="str">
            <v>R24_INTERM</v>
          </cell>
          <cell r="AM9126" t="str">
            <v>Administration</v>
          </cell>
        </row>
        <row r="9127">
          <cell r="A9127" t="str">
            <v>8191060</v>
          </cell>
          <cell r="E9127">
            <v>178.18</v>
          </cell>
          <cell r="S9127" t="str">
            <v>1</v>
          </cell>
          <cell r="AJ9127" t="str">
            <v>DREBA2018-22</v>
          </cell>
          <cell r="AK9127" t="str">
            <v>R24_INTERM</v>
          </cell>
          <cell r="AM9127" t="str">
            <v>Administration</v>
          </cell>
        </row>
        <row r="9128">
          <cell r="A9128" t="str">
            <v>8191060</v>
          </cell>
          <cell r="E9128">
            <v>267.27</v>
          </cell>
          <cell r="S9128" t="str">
            <v>1</v>
          </cell>
          <cell r="AJ9128" t="str">
            <v>DREBA2018-22</v>
          </cell>
          <cell r="AK9128" t="str">
            <v>R24_INTERM</v>
          </cell>
          <cell r="AM9128" t="str">
            <v>Administration</v>
          </cell>
        </row>
        <row r="9129">
          <cell r="A9129" t="str">
            <v>8191060</v>
          </cell>
          <cell r="E9129">
            <v>178.18</v>
          </cell>
          <cell r="S9129" t="str">
            <v>1</v>
          </cell>
          <cell r="AJ9129" t="str">
            <v>DREBA2018-22</v>
          </cell>
          <cell r="AK9129" t="str">
            <v>R24_INTERM</v>
          </cell>
          <cell r="AM9129" t="str">
            <v>Administration</v>
          </cell>
        </row>
        <row r="9130">
          <cell r="A9130" t="str">
            <v>8191060</v>
          </cell>
          <cell r="E9130">
            <v>-178.18</v>
          </cell>
          <cell r="S9130" t="str">
            <v>1</v>
          </cell>
          <cell r="AJ9130" t="str">
            <v>DREBA2018-22</v>
          </cell>
          <cell r="AK9130" t="str">
            <v>R24_INTERM</v>
          </cell>
          <cell r="AM9130" t="str">
            <v>Administration</v>
          </cell>
        </row>
        <row r="9131">
          <cell r="A9131" t="str">
            <v>8191060</v>
          </cell>
          <cell r="E9131">
            <v>178.18</v>
          </cell>
          <cell r="S9131" t="str">
            <v>1</v>
          </cell>
          <cell r="AJ9131" t="str">
            <v>DREBA2018-22</v>
          </cell>
          <cell r="AK9131" t="str">
            <v>R24_INTERM</v>
          </cell>
          <cell r="AM9131" t="str">
            <v>Administration</v>
          </cell>
        </row>
        <row r="9132">
          <cell r="A9132" t="str">
            <v>8191060</v>
          </cell>
          <cell r="E9132">
            <v>-178.18</v>
          </cell>
          <cell r="S9132" t="str">
            <v>1</v>
          </cell>
          <cell r="AJ9132" t="str">
            <v>DREBA2018-22</v>
          </cell>
          <cell r="AK9132" t="str">
            <v>R24_INTERM</v>
          </cell>
          <cell r="AM9132" t="str">
            <v>Administration</v>
          </cell>
        </row>
        <row r="9133">
          <cell r="A9133" t="str">
            <v>8191060</v>
          </cell>
          <cell r="E9133">
            <v>-178.18</v>
          </cell>
          <cell r="S9133" t="str">
            <v>1</v>
          </cell>
          <cell r="AJ9133" t="str">
            <v>DREBA2018-22</v>
          </cell>
          <cell r="AK9133" t="str">
            <v>R24_INTERM</v>
          </cell>
          <cell r="AM9133" t="str">
            <v>Administration</v>
          </cell>
        </row>
        <row r="9134">
          <cell r="A9134" t="str">
            <v>8191060</v>
          </cell>
          <cell r="E9134">
            <v>178.18</v>
          </cell>
          <cell r="S9134" t="str">
            <v>1</v>
          </cell>
          <cell r="AJ9134" t="str">
            <v>DREBA2018-22</v>
          </cell>
          <cell r="AK9134" t="str">
            <v>R24_INTERM</v>
          </cell>
          <cell r="AM9134" t="str">
            <v>Administration</v>
          </cell>
        </row>
        <row r="9135">
          <cell r="A9135" t="str">
            <v>8191060</v>
          </cell>
          <cell r="E9135">
            <v>712.72</v>
          </cell>
          <cell r="S9135" t="str">
            <v>1</v>
          </cell>
          <cell r="AJ9135" t="str">
            <v>DREBA2018-22</v>
          </cell>
          <cell r="AK9135" t="str">
            <v>R24_INTERM</v>
          </cell>
          <cell r="AM9135" t="str">
            <v>Administration</v>
          </cell>
        </row>
        <row r="9136">
          <cell r="A9136" t="str">
            <v>8191060</v>
          </cell>
          <cell r="E9136">
            <v>178.18</v>
          </cell>
          <cell r="S9136" t="str">
            <v>1</v>
          </cell>
          <cell r="AJ9136" t="str">
            <v>DREBA2018-22</v>
          </cell>
          <cell r="AK9136" t="str">
            <v>R24_INTERM</v>
          </cell>
          <cell r="AM9136" t="str">
            <v>Administration</v>
          </cell>
        </row>
        <row r="9137">
          <cell r="A9137" t="str">
            <v>8191060</v>
          </cell>
          <cell r="E9137">
            <v>712.72</v>
          </cell>
          <cell r="S9137" t="str">
            <v>1</v>
          </cell>
          <cell r="AJ9137" t="str">
            <v>DREBA2018-22</v>
          </cell>
          <cell r="AK9137" t="str">
            <v>R24_INTERM</v>
          </cell>
          <cell r="AM9137" t="str">
            <v>Administration</v>
          </cell>
        </row>
        <row r="9138">
          <cell r="A9138" t="str">
            <v>8191060</v>
          </cell>
          <cell r="E9138">
            <v>178.18</v>
          </cell>
          <cell r="S9138" t="str">
            <v>1</v>
          </cell>
          <cell r="AJ9138" t="str">
            <v>DREBA2018-22</v>
          </cell>
          <cell r="AK9138" t="str">
            <v>R24_INTERM</v>
          </cell>
          <cell r="AM9138" t="str">
            <v>Administration</v>
          </cell>
        </row>
        <row r="9139">
          <cell r="A9139" t="str">
            <v>8191060</v>
          </cell>
          <cell r="E9139">
            <v>712.72</v>
          </cell>
          <cell r="S9139" t="str">
            <v>1</v>
          </cell>
          <cell r="AJ9139" t="str">
            <v>DREBA2018-22</v>
          </cell>
          <cell r="AK9139" t="str">
            <v>R24_INTERM</v>
          </cell>
          <cell r="AM9139" t="str">
            <v>Administration</v>
          </cell>
        </row>
        <row r="9140">
          <cell r="A9140" t="str">
            <v>8191060</v>
          </cell>
          <cell r="E9140">
            <v>89.09</v>
          </cell>
          <cell r="S9140" t="str">
            <v>1</v>
          </cell>
          <cell r="AJ9140" t="str">
            <v>DREBA2018-22</v>
          </cell>
          <cell r="AK9140" t="str">
            <v>R24_INTERM</v>
          </cell>
          <cell r="AM9140" t="str">
            <v>Administration</v>
          </cell>
        </row>
        <row r="9141">
          <cell r="A9141" t="str">
            <v>8191060</v>
          </cell>
          <cell r="E9141">
            <v>712.72</v>
          </cell>
          <cell r="S9141" t="str">
            <v>1</v>
          </cell>
          <cell r="AJ9141" t="str">
            <v>DREBA2018-22</v>
          </cell>
          <cell r="AK9141" t="str">
            <v>R24_INTERM</v>
          </cell>
          <cell r="AM9141" t="str">
            <v>Administration</v>
          </cell>
        </row>
        <row r="9142">
          <cell r="A9142" t="str">
            <v>8191060</v>
          </cell>
          <cell r="E9142">
            <v>178.18</v>
          </cell>
          <cell r="S9142" t="str">
            <v>1</v>
          </cell>
          <cell r="AJ9142" t="str">
            <v>DREBA2018-22</v>
          </cell>
          <cell r="AK9142" t="str">
            <v>R24_INTERM</v>
          </cell>
          <cell r="AM9142" t="str">
            <v>Administration</v>
          </cell>
        </row>
        <row r="9143">
          <cell r="A9143" t="str">
            <v>8191060</v>
          </cell>
          <cell r="E9143">
            <v>712.72</v>
          </cell>
          <cell r="S9143" t="str">
            <v>1</v>
          </cell>
          <cell r="AJ9143" t="str">
            <v>DREBA2018-22</v>
          </cell>
          <cell r="AK9143" t="str">
            <v>R24_INTERM</v>
          </cell>
          <cell r="AM9143" t="str">
            <v>Administration</v>
          </cell>
        </row>
        <row r="9144">
          <cell r="A9144" t="str">
            <v>8191060</v>
          </cell>
          <cell r="E9144">
            <v>178.18</v>
          </cell>
          <cell r="S9144" t="str">
            <v>1</v>
          </cell>
          <cell r="AJ9144" t="str">
            <v>DREBA2018-22</v>
          </cell>
          <cell r="AK9144" t="str">
            <v>R24_INTERM</v>
          </cell>
          <cell r="AM9144" t="str">
            <v>Administration</v>
          </cell>
        </row>
        <row r="9145">
          <cell r="A9145" t="str">
            <v>8191060</v>
          </cell>
          <cell r="E9145">
            <v>178.18</v>
          </cell>
          <cell r="S9145" t="str">
            <v>2</v>
          </cell>
          <cell r="AJ9145" t="str">
            <v>DREBA2018-22</v>
          </cell>
          <cell r="AK9145" t="str">
            <v>R24_INTERM</v>
          </cell>
          <cell r="AM9145" t="str">
            <v>Administration</v>
          </cell>
        </row>
        <row r="9146">
          <cell r="A9146" t="str">
            <v>8191060</v>
          </cell>
          <cell r="E9146">
            <v>178.18</v>
          </cell>
          <cell r="S9146" t="str">
            <v>2</v>
          </cell>
          <cell r="AJ9146" t="str">
            <v>DREBA2018-22</v>
          </cell>
          <cell r="AK9146" t="str">
            <v>R24_INTERM</v>
          </cell>
          <cell r="AM9146" t="str">
            <v>Administration</v>
          </cell>
        </row>
        <row r="9147">
          <cell r="A9147" t="str">
            <v>8191060</v>
          </cell>
          <cell r="E9147">
            <v>178.18</v>
          </cell>
          <cell r="S9147" t="str">
            <v>2</v>
          </cell>
          <cell r="AJ9147" t="str">
            <v>DREBA2018-22</v>
          </cell>
          <cell r="AK9147" t="str">
            <v>R24_INTERM</v>
          </cell>
          <cell r="AM9147" t="str">
            <v>Administration</v>
          </cell>
        </row>
        <row r="9148">
          <cell r="A9148" t="str">
            <v>8191060</v>
          </cell>
          <cell r="E9148">
            <v>178.18</v>
          </cell>
          <cell r="S9148" t="str">
            <v>2</v>
          </cell>
          <cell r="AJ9148" t="str">
            <v>DREBA2018-22</v>
          </cell>
          <cell r="AK9148" t="str">
            <v>R24_INTERM</v>
          </cell>
          <cell r="AM9148" t="str">
            <v>Administration</v>
          </cell>
        </row>
        <row r="9149">
          <cell r="A9149" t="str">
            <v>8191060</v>
          </cell>
          <cell r="E9149">
            <v>178.18</v>
          </cell>
          <cell r="S9149" t="str">
            <v>2</v>
          </cell>
          <cell r="AJ9149" t="str">
            <v>DREBA2018-22</v>
          </cell>
          <cell r="AK9149" t="str">
            <v>R24_INTERM</v>
          </cell>
          <cell r="AM9149" t="str">
            <v>Administration</v>
          </cell>
        </row>
        <row r="9150">
          <cell r="A9150" t="str">
            <v>8191060</v>
          </cell>
          <cell r="E9150">
            <v>125.05</v>
          </cell>
          <cell r="S9150" t="str">
            <v>1</v>
          </cell>
          <cell r="AJ9150" t="str">
            <v>DREBA2018-22</v>
          </cell>
          <cell r="AK9150" t="str">
            <v>R24_INTERM</v>
          </cell>
          <cell r="AM9150" t="str">
            <v>Administration</v>
          </cell>
        </row>
        <row r="9151">
          <cell r="A9151" t="str">
            <v>8191060</v>
          </cell>
          <cell r="E9151">
            <v>125.05</v>
          </cell>
          <cell r="S9151" t="str">
            <v>1</v>
          </cell>
          <cell r="AJ9151" t="str">
            <v>DREBA2018-22</v>
          </cell>
          <cell r="AK9151" t="str">
            <v>R24_INTERM</v>
          </cell>
          <cell r="AM9151" t="str">
            <v>Administration</v>
          </cell>
        </row>
        <row r="9152">
          <cell r="A9152" t="str">
            <v>8191060</v>
          </cell>
          <cell r="E9152">
            <v>250.1</v>
          </cell>
          <cell r="S9152" t="str">
            <v>1</v>
          </cell>
          <cell r="AJ9152" t="str">
            <v>DREBA2018-22</v>
          </cell>
          <cell r="AK9152" t="str">
            <v>R24_INTERM</v>
          </cell>
          <cell r="AM9152" t="str">
            <v>Administration</v>
          </cell>
        </row>
        <row r="9153">
          <cell r="A9153" t="str">
            <v>8191060</v>
          </cell>
          <cell r="E9153">
            <v>125.05</v>
          </cell>
          <cell r="S9153" t="str">
            <v>1</v>
          </cell>
          <cell r="AJ9153" t="str">
            <v>DREBA2018-22</v>
          </cell>
          <cell r="AK9153" t="str">
            <v>R24_INTERM</v>
          </cell>
          <cell r="AM9153" t="str">
            <v>Administration</v>
          </cell>
        </row>
        <row r="9154">
          <cell r="A9154" t="str">
            <v>8191060</v>
          </cell>
          <cell r="E9154">
            <v>93.79</v>
          </cell>
          <cell r="S9154" t="str">
            <v>1</v>
          </cell>
          <cell r="AJ9154" t="str">
            <v>DREBA2018-22</v>
          </cell>
          <cell r="AK9154" t="str">
            <v>R24_INTERM</v>
          </cell>
          <cell r="AM9154" t="str">
            <v>Administration</v>
          </cell>
        </row>
        <row r="9155">
          <cell r="A9155" t="str">
            <v>8191060</v>
          </cell>
          <cell r="E9155">
            <v>125.05</v>
          </cell>
          <cell r="S9155" t="str">
            <v>1</v>
          </cell>
          <cell r="AJ9155" t="str">
            <v>DREBA2018-22</v>
          </cell>
          <cell r="AK9155" t="str">
            <v>R24_INTERM</v>
          </cell>
          <cell r="AM9155" t="str">
            <v>Administration</v>
          </cell>
        </row>
        <row r="9156">
          <cell r="A9156" t="str">
            <v>8191060</v>
          </cell>
          <cell r="E9156">
            <v>139.69999999999999</v>
          </cell>
          <cell r="S9156" t="str">
            <v>1</v>
          </cell>
          <cell r="AJ9156" t="str">
            <v>DREBA2018-22</v>
          </cell>
          <cell r="AK9156" t="str">
            <v>R24_INTERM</v>
          </cell>
          <cell r="AM9156" t="str">
            <v>Administration</v>
          </cell>
        </row>
        <row r="9157">
          <cell r="A9157" t="str">
            <v>8191060</v>
          </cell>
          <cell r="E9157">
            <v>139.69999999999999</v>
          </cell>
          <cell r="S9157" t="str">
            <v>2</v>
          </cell>
          <cell r="AJ9157" t="str">
            <v>DREBA2018-22</v>
          </cell>
          <cell r="AK9157" t="str">
            <v>R24_INTERM</v>
          </cell>
          <cell r="AM9157" t="str">
            <v>Administration</v>
          </cell>
        </row>
        <row r="9158">
          <cell r="A9158" t="str">
            <v>8191062</v>
          </cell>
          <cell r="E9158">
            <v>-5460</v>
          </cell>
          <cell r="S9158" t="str">
            <v>2</v>
          </cell>
          <cell r="AJ9158" t="str">
            <v>DREBA2018-22</v>
          </cell>
          <cell r="AK9158" t="str">
            <v>R24_INTERM</v>
          </cell>
          <cell r="AM9158" t="str">
            <v>Administration</v>
          </cell>
        </row>
        <row r="9159">
          <cell r="A9159" t="str">
            <v>8191685</v>
          </cell>
          <cell r="E9159">
            <v>5984.26</v>
          </cell>
          <cell r="S9159" t="str">
            <v>1</v>
          </cell>
          <cell r="AJ9159" t="str">
            <v>DREBA2018-22</v>
          </cell>
          <cell r="AK9159" t="str">
            <v>EM&amp;V</v>
          </cell>
          <cell r="AM9159" t="str">
            <v>Administration</v>
          </cell>
        </row>
        <row r="9160">
          <cell r="A9160" t="str">
            <v>8191685</v>
          </cell>
          <cell r="E9160">
            <v>5984.26</v>
          </cell>
          <cell r="S9160" t="str">
            <v>2</v>
          </cell>
          <cell r="AJ9160" t="str">
            <v>DREBA2018-22</v>
          </cell>
          <cell r="AK9160" t="str">
            <v>EM&amp;V</v>
          </cell>
          <cell r="AM9160" t="str">
            <v>Administration</v>
          </cell>
        </row>
        <row r="9161">
          <cell r="A9161" t="str">
            <v>8191685</v>
          </cell>
          <cell r="E9161">
            <v>5984.26</v>
          </cell>
          <cell r="S9161" t="str">
            <v>3</v>
          </cell>
          <cell r="AJ9161" t="str">
            <v>DREBA2018-22</v>
          </cell>
          <cell r="AK9161" t="str">
            <v>EM&amp;V</v>
          </cell>
          <cell r="AM9161" t="str">
            <v>Administration</v>
          </cell>
        </row>
        <row r="9162">
          <cell r="A9162" t="str">
            <v>8191686</v>
          </cell>
          <cell r="E9162">
            <v>8908.9</v>
          </cell>
          <cell r="S9162" t="str">
            <v>1</v>
          </cell>
          <cell r="AJ9162" t="str">
            <v>DREBA2018-22</v>
          </cell>
          <cell r="AK9162" t="str">
            <v>EM&amp;V</v>
          </cell>
          <cell r="AM9162" t="str">
            <v>Administration</v>
          </cell>
        </row>
        <row r="9163">
          <cell r="A9163" t="str">
            <v>8191686</v>
          </cell>
          <cell r="E9163">
            <v>8908.9</v>
          </cell>
          <cell r="S9163" t="str">
            <v>2</v>
          </cell>
          <cell r="AJ9163" t="str">
            <v>DREBA2018-22</v>
          </cell>
          <cell r="AK9163" t="str">
            <v>EM&amp;V</v>
          </cell>
          <cell r="AM9163" t="str">
            <v>Administration</v>
          </cell>
        </row>
        <row r="9164">
          <cell r="A9164" t="str">
            <v>8191686</v>
          </cell>
          <cell r="E9164">
            <v>8908.9</v>
          </cell>
          <cell r="S9164" t="str">
            <v>3</v>
          </cell>
          <cell r="AJ9164" t="str">
            <v>DREBA2018-22</v>
          </cell>
          <cell r="AK9164" t="str">
            <v>EM&amp;V</v>
          </cell>
          <cell r="AM9164" t="str">
            <v>Administration</v>
          </cell>
        </row>
        <row r="9165">
          <cell r="A9165" t="str">
            <v>8191687</v>
          </cell>
          <cell r="E9165">
            <v>6951.64</v>
          </cell>
          <cell r="S9165" t="str">
            <v>1</v>
          </cell>
          <cell r="AJ9165" t="str">
            <v>DREBA2018-22</v>
          </cell>
          <cell r="AK9165" t="str">
            <v>DR RET ACTV</v>
          </cell>
          <cell r="AM9165" t="str">
            <v>Administration</v>
          </cell>
        </row>
        <row r="9166">
          <cell r="A9166" t="str">
            <v>8191687</v>
          </cell>
          <cell r="E9166">
            <v>6951.64</v>
          </cell>
          <cell r="S9166" t="str">
            <v>2</v>
          </cell>
          <cell r="AJ9166" t="str">
            <v>DREBA2018-22</v>
          </cell>
          <cell r="AK9166" t="str">
            <v>DR RET ACTV</v>
          </cell>
          <cell r="AM9166" t="str">
            <v>Administration</v>
          </cell>
        </row>
        <row r="9167">
          <cell r="A9167" t="str">
            <v>8191687</v>
          </cell>
          <cell r="E9167">
            <v>6951.64</v>
          </cell>
          <cell r="S9167" t="str">
            <v>3</v>
          </cell>
          <cell r="AJ9167" t="str">
            <v>DREBA2018-22</v>
          </cell>
          <cell r="AK9167" t="str">
            <v>DR RET ACTV</v>
          </cell>
          <cell r="AM9167" t="str">
            <v>Administration</v>
          </cell>
        </row>
        <row r="9168">
          <cell r="A9168" t="str">
            <v>8192797</v>
          </cell>
          <cell r="E9168">
            <v>45</v>
          </cell>
          <cell r="S9168" t="str">
            <v>1</v>
          </cell>
          <cell r="AJ9168" t="str">
            <v>DREBA2018-22</v>
          </cell>
          <cell r="AK9168" t="str">
            <v>DRAM6</v>
          </cell>
          <cell r="AM9168" t="str">
            <v>Administration</v>
          </cell>
        </row>
        <row r="9169">
          <cell r="A9169" t="str">
            <v>8192797</v>
          </cell>
          <cell r="E9169">
            <v>1056.1199999999999</v>
          </cell>
          <cell r="S9169" t="str">
            <v>1</v>
          </cell>
          <cell r="AJ9169" t="str">
            <v>DREBA2018-22</v>
          </cell>
          <cell r="AK9169" t="str">
            <v>DRAM6</v>
          </cell>
          <cell r="AM9169" t="str">
            <v>Administration</v>
          </cell>
        </row>
        <row r="9170">
          <cell r="A9170" t="str">
            <v>8192797</v>
          </cell>
          <cell r="E9170">
            <v>150.04</v>
          </cell>
          <cell r="S9170" t="str">
            <v>1</v>
          </cell>
          <cell r="AJ9170" t="str">
            <v>DREBA2018-22</v>
          </cell>
          <cell r="AK9170" t="str">
            <v>DRAM6</v>
          </cell>
          <cell r="AM9170" t="str">
            <v>Administration</v>
          </cell>
        </row>
        <row r="9171">
          <cell r="A9171" t="str">
            <v>8192797</v>
          </cell>
          <cell r="E9171">
            <v>444.38</v>
          </cell>
          <cell r="S9171" t="str">
            <v>2</v>
          </cell>
          <cell r="AJ9171" t="str">
            <v>DREBA2018-22</v>
          </cell>
          <cell r="AK9171" t="str">
            <v>DRAM6</v>
          </cell>
          <cell r="AM9171" t="str">
            <v>Administration</v>
          </cell>
        </row>
        <row r="9172">
          <cell r="A9172" t="str">
            <v>8192797</v>
          </cell>
          <cell r="E9172">
            <v>103.88</v>
          </cell>
          <cell r="S9172" t="str">
            <v>2</v>
          </cell>
          <cell r="AJ9172" t="str">
            <v>DREBA2018-22</v>
          </cell>
          <cell r="AK9172" t="str">
            <v>DRAM6</v>
          </cell>
          <cell r="AM9172" t="str">
            <v>Administration</v>
          </cell>
        </row>
        <row r="9173">
          <cell r="A9173" t="str">
            <v>8192797</v>
          </cell>
          <cell r="E9173">
            <v>617.51</v>
          </cell>
          <cell r="S9173" t="str">
            <v>3</v>
          </cell>
          <cell r="AJ9173" t="str">
            <v>DREBA2018-22</v>
          </cell>
          <cell r="AK9173" t="str">
            <v>DRAM6</v>
          </cell>
          <cell r="AM9173" t="str">
            <v>Administration</v>
          </cell>
        </row>
        <row r="9174">
          <cell r="A9174" t="str">
            <v>8192797</v>
          </cell>
          <cell r="E9174">
            <v>352.04</v>
          </cell>
          <cell r="S9174" t="str">
            <v>3</v>
          </cell>
          <cell r="AJ9174" t="str">
            <v>DREBA2018-22</v>
          </cell>
          <cell r="AK9174" t="str">
            <v>DRAM6</v>
          </cell>
          <cell r="AM9174" t="str">
            <v>Administration</v>
          </cell>
        </row>
        <row r="9175">
          <cell r="A9175" t="str">
            <v>8192797</v>
          </cell>
          <cell r="E9175">
            <v>75.03</v>
          </cell>
          <cell r="S9175" t="str">
            <v>3</v>
          </cell>
          <cell r="AJ9175" t="str">
            <v>DREBA2018-22</v>
          </cell>
          <cell r="AK9175" t="str">
            <v>DRAM6</v>
          </cell>
          <cell r="AM9175" t="str">
            <v>Administration</v>
          </cell>
        </row>
        <row r="9176">
          <cell r="A9176" t="str">
            <v>8192797</v>
          </cell>
          <cell r="E9176">
            <v>1357.64</v>
          </cell>
          <cell r="S9176" t="str">
            <v>1</v>
          </cell>
          <cell r="AJ9176" t="str">
            <v>DREBA2018-22</v>
          </cell>
          <cell r="AK9176" t="str">
            <v>DRAM6</v>
          </cell>
          <cell r="AM9176" t="str">
            <v>Administration</v>
          </cell>
        </row>
        <row r="9177">
          <cell r="A9177" t="str">
            <v>8192797</v>
          </cell>
          <cell r="E9177">
            <v>192.89</v>
          </cell>
          <cell r="S9177" t="str">
            <v>1</v>
          </cell>
          <cell r="AJ9177" t="str">
            <v>DREBA2018-22</v>
          </cell>
          <cell r="AK9177" t="str">
            <v>DRAM6</v>
          </cell>
          <cell r="AM9177" t="str">
            <v>Administration</v>
          </cell>
        </row>
        <row r="9178">
          <cell r="A9178" t="str">
            <v>8192797</v>
          </cell>
          <cell r="E9178">
            <v>571.25</v>
          </cell>
          <cell r="S9178" t="str">
            <v>2</v>
          </cell>
          <cell r="AJ9178" t="str">
            <v>DREBA2018-22</v>
          </cell>
          <cell r="AK9178" t="str">
            <v>DRAM6</v>
          </cell>
          <cell r="AM9178" t="str">
            <v>Administration</v>
          </cell>
        </row>
        <row r="9179">
          <cell r="A9179" t="str">
            <v>8192797</v>
          </cell>
          <cell r="E9179">
            <v>133.54</v>
          </cell>
          <cell r="S9179" t="str">
            <v>2</v>
          </cell>
          <cell r="AJ9179" t="str">
            <v>DREBA2018-22</v>
          </cell>
          <cell r="AK9179" t="str">
            <v>DRAM6</v>
          </cell>
          <cell r="AM9179" t="str">
            <v>Administration</v>
          </cell>
        </row>
        <row r="9180">
          <cell r="A9180" t="str">
            <v>8192797</v>
          </cell>
          <cell r="E9180">
            <v>793.81</v>
          </cell>
          <cell r="S9180" t="str">
            <v>3</v>
          </cell>
          <cell r="AJ9180" t="str">
            <v>DREBA2018-22</v>
          </cell>
          <cell r="AK9180" t="str">
            <v>DRAM6</v>
          </cell>
          <cell r="AM9180" t="str">
            <v>Administration</v>
          </cell>
        </row>
        <row r="9181">
          <cell r="A9181" t="str">
            <v>8192797</v>
          </cell>
          <cell r="E9181">
            <v>452.55</v>
          </cell>
          <cell r="S9181" t="str">
            <v>3</v>
          </cell>
          <cell r="AJ9181" t="str">
            <v>DREBA2018-22</v>
          </cell>
          <cell r="AK9181" t="str">
            <v>DRAM6</v>
          </cell>
          <cell r="AM9181" t="str">
            <v>Administration</v>
          </cell>
        </row>
        <row r="9182">
          <cell r="A9182" t="str">
            <v>8192797</v>
          </cell>
          <cell r="E9182">
            <v>96.45</v>
          </cell>
          <cell r="S9182" t="str">
            <v>3</v>
          </cell>
          <cell r="AJ9182" t="str">
            <v>DREBA2018-22</v>
          </cell>
          <cell r="AK9182" t="str">
            <v>DRAM6</v>
          </cell>
          <cell r="AM9182" t="str">
            <v>Administration</v>
          </cell>
        </row>
        <row r="9183">
          <cell r="A9183" t="str">
            <v>8192797</v>
          </cell>
          <cell r="E9183">
            <v>882.97</v>
          </cell>
          <cell r="S9183" t="str">
            <v>1</v>
          </cell>
          <cell r="AJ9183" t="str">
            <v>DREBA2018-22</v>
          </cell>
          <cell r="AK9183" t="str">
            <v>DRAM6</v>
          </cell>
          <cell r="AM9183" t="str">
            <v>Administration</v>
          </cell>
        </row>
        <row r="9184">
          <cell r="A9184" t="str">
            <v>8192797</v>
          </cell>
          <cell r="E9184">
            <v>37.43</v>
          </cell>
          <cell r="S9184" t="str">
            <v>1</v>
          </cell>
          <cell r="AJ9184" t="str">
            <v>DREBA2018-22</v>
          </cell>
          <cell r="AK9184" t="str">
            <v>DRAM6</v>
          </cell>
          <cell r="AM9184" t="str">
            <v>Administration</v>
          </cell>
        </row>
        <row r="9185">
          <cell r="A9185" t="str">
            <v>8192797</v>
          </cell>
          <cell r="E9185">
            <v>479.41</v>
          </cell>
          <cell r="S9185" t="str">
            <v>2</v>
          </cell>
          <cell r="AJ9185" t="str">
            <v>DREBA2018-22</v>
          </cell>
          <cell r="AK9185" t="str">
            <v>DRAM6</v>
          </cell>
          <cell r="AM9185" t="str">
            <v>Administration</v>
          </cell>
        </row>
        <row r="9186">
          <cell r="A9186" t="str">
            <v>8192797</v>
          </cell>
          <cell r="E9186">
            <v>62.74</v>
          </cell>
          <cell r="S9186" t="str">
            <v>2</v>
          </cell>
          <cell r="AJ9186" t="str">
            <v>DREBA2018-22</v>
          </cell>
          <cell r="AK9186" t="str">
            <v>DRAM6</v>
          </cell>
          <cell r="AM9186" t="str">
            <v>Administration</v>
          </cell>
        </row>
        <row r="9187">
          <cell r="A9187" t="str">
            <v>8192797</v>
          </cell>
          <cell r="E9187">
            <v>120.02</v>
          </cell>
          <cell r="S9187" t="str">
            <v>2</v>
          </cell>
          <cell r="AJ9187" t="str">
            <v>DREBA2018-22</v>
          </cell>
          <cell r="AK9187" t="str">
            <v>DRAM6</v>
          </cell>
          <cell r="AM9187" t="str">
            <v>Administration</v>
          </cell>
        </row>
        <row r="9188">
          <cell r="A9188" t="str">
            <v>8192797</v>
          </cell>
          <cell r="E9188">
            <v>263.83999999999997</v>
          </cell>
          <cell r="S9188" t="str">
            <v>3</v>
          </cell>
          <cell r="AJ9188" t="str">
            <v>DREBA2018-22</v>
          </cell>
          <cell r="AK9188" t="str">
            <v>DRAM6</v>
          </cell>
          <cell r="AM9188" t="str">
            <v>Administration</v>
          </cell>
        </row>
        <row r="9189">
          <cell r="A9189" t="str">
            <v>8192797</v>
          </cell>
          <cell r="E9189">
            <v>321.11</v>
          </cell>
          <cell r="S9189" t="str">
            <v>3</v>
          </cell>
          <cell r="AJ9189" t="str">
            <v>DREBA2018-22</v>
          </cell>
          <cell r="AK9189" t="str">
            <v>DRAM6</v>
          </cell>
          <cell r="AM9189" t="str">
            <v>Administration</v>
          </cell>
        </row>
        <row r="9190">
          <cell r="A9190" t="str">
            <v>8192797</v>
          </cell>
          <cell r="E9190">
            <v>22.64</v>
          </cell>
          <cell r="S9190" t="str">
            <v>3</v>
          </cell>
          <cell r="AJ9190" t="str">
            <v>DREBA2018-22</v>
          </cell>
          <cell r="AK9190" t="str">
            <v>DRAM6</v>
          </cell>
          <cell r="AM9190" t="str">
            <v>Administration</v>
          </cell>
        </row>
        <row r="9191">
          <cell r="A9191" t="str">
            <v>8192797</v>
          </cell>
          <cell r="E9191">
            <v>501.14</v>
          </cell>
          <cell r="S9191" t="str">
            <v>1</v>
          </cell>
          <cell r="AJ9191" t="str">
            <v>DREBA2018-22</v>
          </cell>
          <cell r="AK9191" t="str">
            <v>DRAM6</v>
          </cell>
          <cell r="AM9191" t="str">
            <v>Administration</v>
          </cell>
        </row>
        <row r="9192">
          <cell r="A9192" t="str">
            <v>8192797</v>
          </cell>
          <cell r="E9192">
            <v>21.25</v>
          </cell>
          <cell r="S9192" t="str">
            <v>1</v>
          </cell>
          <cell r="AJ9192" t="str">
            <v>DREBA2018-22</v>
          </cell>
          <cell r="AK9192" t="str">
            <v>DRAM6</v>
          </cell>
          <cell r="AM9192" t="str">
            <v>Administration</v>
          </cell>
        </row>
        <row r="9193">
          <cell r="A9193" t="str">
            <v>8192797</v>
          </cell>
          <cell r="E9193">
            <v>272.11</v>
          </cell>
          <cell r="S9193" t="str">
            <v>2</v>
          </cell>
          <cell r="AJ9193" t="str">
            <v>DREBA2018-22</v>
          </cell>
          <cell r="AK9193" t="str">
            <v>DRAM6</v>
          </cell>
          <cell r="AM9193" t="str">
            <v>Administration</v>
          </cell>
        </row>
        <row r="9194">
          <cell r="A9194" t="str">
            <v>8192797</v>
          </cell>
          <cell r="E9194">
            <v>35.6</v>
          </cell>
          <cell r="S9194" t="str">
            <v>2</v>
          </cell>
          <cell r="AJ9194" t="str">
            <v>DREBA2018-22</v>
          </cell>
          <cell r="AK9194" t="str">
            <v>DRAM6</v>
          </cell>
          <cell r="AM9194" t="str">
            <v>Administration</v>
          </cell>
        </row>
        <row r="9195">
          <cell r="A9195" t="str">
            <v>8192797</v>
          </cell>
          <cell r="E9195">
            <v>68.11</v>
          </cell>
          <cell r="S9195" t="str">
            <v>2</v>
          </cell>
          <cell r="AJ9195" t="str">
            <v>DREBA2018-22</v>
          </cell>
          <cell r="AK9195" t="str">
            <v>DRAM6</v>
          </cell>
          <cell r="AM9195" t="str">
            <v>Administration</v>
          </cell>
        </row>
        <row r="9196">
          <cell r="A9196" t="str">
            <v>8192797</v>
          </cell>
          <cell r="E9196">
            <v>149.75</v>
          </cell>
          <cell r="S9196" t="str">
            <v>3</v>
          </cell>
          <cell r="AJ9196" t="str">
            <v>DREBA2018-22</v>
          </cell>
          <cell r="AK9196" t="str">
            <v>DRAM6</v>
          </cell>
          <cell r="AM9196" t="str">
            <v>Administration</v>
          </cell>
        </row>
        <row r="9197">
          <cell r="A9197" t="str">
            <v>8192797</v>
          </cell>
          <cell r="E9197">
            <v>182.25</v>
          </cell>
          <cell r="S9197" t="str">
            <v>3</v>
          </cell>
          <cell r="AJ9197" t="str">
            <v>DREBA2018-22</v>
          </cell>
          <cell r="AK9197" t="str">
            <v>DRAM6</v>
          </cell>
          <cell r="AM9197" t="str">
            <v>Administration</v>
          </cell>
        </row>
        <row r="9198">
          <cell r="A9198" t="str">
            <v>8192797</v>
          </cell>
          <cell r="E9198">
            <v>12.84</v>
          </cell>
          <cell r="S9198" t="str">
            <v>3</v>
          </cell>
          <cell r="AJ9198" t="str">
            <v>DREBA2018-22</v>
          </cell>
          <cell r="AK9198" t="str">
            <v>DRAM6</v>
          </cell>
          <cell r="AM9198" t="str">
            <v>Administration</v>
          </cell>
        </row>
        <row r="9199">
          <cell r="A9199" t="str">
            <v>8192797</v>
          </cell>
          <cell r="E9199">
            <v>254.85</v>
          </cell>
          <cell r="S9199" t="str">
            <v>1</v>
          </cell>
          <cell r="AJ9199" t="str">
            <v>DREBA2018-22</v>
          </cell>
          <cell r="AK9199" t="str">
            <v>DRAM6</v>
          </cell>
          <cell r="AM9199" t="str">
            <v>Administration</v>
          </cell>
        </row>
        <row r="9200">
          <cell r="A9200" t="str">
            <v>8192797</v>
          </cell>
          <cell r="E9200">
            <v>36.21</v>
          </cell>
          <cell r="S9200" t="str">
            <v>1</v>
          </cell>
          <cell r="AJ9200" t="str">
            <v>DREBA2018-22</v>
          </cell>
          <cell r="AK9200" t="str">
            <v>DRAM6</v>
          </cell>
          <cell r="AM9200" t="str">
            <v>Administration</v>
          </cell>
        </row>
        <row r="9201">
          <cell r="A9201" t="str">
            <v>8192797</v>
          </cell>
          <cell r="E9201">
            <v>107.23</v>
          </cell>
          <cell r="S9201" t="str">
            <v>2</v>
          </cell>
          <cell r="AJ9201" t="str">
            <v>DREBA2018-22</v>
          </cell>
          <cell r="AK9201" t="str">
            <v>DRAM6</v>
          </cell>
          <cell r="AM9201" t="str">
            <v>Administration</v>
          </cell>
        </row>
        <row r="9202">
          <cell r="A9202" t="str">
            <v>8192797</v>
          </cell>
          <cell r="E9202">
            <v>25.07</v>
          </cell>
          <cell r="S9202" t="str">
            <v>2</v>
          </cell>
          <cell r="AJ9202" t="str">
            <v>DREBA2018-22</v>
          </cell>
          <cell r="AK9202" t="str">
            <v>DRAM6</v>
          </cell>
          <cell r="AM9202" t="str">
            <v>Administration</v>
          </cell>
        </row>
        <row r="9203">
          <cell r="A9203" t="str">
            <v>8192797</v>
          </cell>
          <cell r="E9203">
            <v>149.01</v>
          </cell>
          <cell r="S9203" t="str">
            <v>3</v>
          </cell>
          <cell r="AJ9203" t="str">
            <v>DREBA2018-22</v>
          </cell>
          <cell r="AK9203" t="str">
            <v>DRAM6</v>
          </cell>
          <cell r="AM9203" t="str">
            <v>Administration</v>
          </cell>
        </row>
        <row r="9204">
          <cell r="A9204" t="str">
            <v>8192797</v>
          </cell>
          <cell r="E9204">
            <v>84.95</v>
          </cell>
          <cell r="S9204" t="str">
            <v>3</v>
          </cell>
          <cell r="AJ9204" t="str">
            <v>DREBA2018-22</v>
          </cell>
          <cell r="AK9204" t="str">
            <v>DRAM6</v>
          </cell>
          <cell r="AM9204" t="str">
            <v>Administration</v>
          </cell>
        </row>
        <row r="9205">
          <cell r="A9205" t="str">
            <v>8192797</v>
          </cell>
          <cell r="E9205">
            <v>18.11</v>
          </cell>
          <cell r="S9205" t="str">
            <v>3</v>
          </cell>
          <cell r="AJ9205" t="str">
            <v>DREBA2018-22</v>
          </cell>
          <cell r="AK9205" t="str">
            <v>DRAM6</v>
          </cell>
          <cell r="AM9205" t="str">
            <v>Administration</v>
          </cell>
        </row>
        <row r="9206">
          <cell r="A9206" t="str">
            <v>8192797</v>
          </cell>
          <cell r="E9206">
            <v>5144.67</v>
          </cell>
          <cell r="S9206" t="str">
            <v>1</v>
          </cell>
          <cell r="AJ9206" t="str">
            <v>DREBA2018-22</v>
          </cell>
          <cell r="AK9206" t="str">
            <v>DRAM6</v>
          </cell>
          <cell r="AM9206" t="str">
            <v>Administration</v>
          </cell>
        </row>
        <row r="9207">
          <cell r="A9207" t="str">
            <v>8192797</v>
          </cell>
          <cell r="E9207">
            <v>218.11</v>
          </cell>
          <cell r="S9207" t="str">
            <v>1</v>
          </cell>
          <cell r="AJ9207" t="str">
            <v>DREBA2018-22</v>
          </cell>
          <cell r="AK9207" t="str">
            <v>DRAM6</v>
          </cell>
          <cell r="AM9207" t="str">
            <v>Administration</v>
          </cell>
        </row>
        <row r="9208">
          <cell r="A9208" t="str">
            <v>8192797</v>
          </cell>
          <cell r="E9208">
            <v>2793.36</v>
          </cell>
          <cell r="S9208" t="str">
            <v>2</v>
          </cell>
          <cell r="AJ9208" t="str">
            <v>DREBA2018-22</v>
          </cell>
          <cell r="AK9208" t="str">
            <v>DRAM6</v>
          </cell>
          <cell r="AM9208" t="str">
            <v>Administration</v>
          </cell>
        </row>
        <row r="9209">
          <cell r="A9209" t="str">
            <v>8192797</v>
          </cell>
          <cell r="E9209">
            <v>365.51</v>
          </cell>
          <cell r="S9209" t="str">
            <v>2</v>
          </cell>
          <cell r="AJ9209" t="str">
            <v>DREBA2018-22</v>
          </cell>
          <cell r="AK9209" t="str">
            <v>DRAM6</v>
          </cell>
          <cell r="AM9209" t="str">
            <v>Administration</v>
          </cell>
        </row>
        <row r="9210">
          <cell r="A9210" t="str">
            <v>8192797</v>
          </cell>
          <cell r="E9210">
            <v>699.29</v>
          </cell>
          <cell r="S9210" t="str">
            <v>2</v>
          </cell>
          <cell r="AJ9210" t="str">
            <v>DREBA2018-22</v>
          </cell>
          <cell r="AK9210" t="str">
            <v>DRAM6</v>
          </cell>
          <cell r="AM9210" t="str">
            <v>Administration</v>
          </cell>
        </row>
        <row r="9211">
          <cell r="A9211" t="str">
            <v>8192797</v>
          </cell>
          <cell r="E9211">
            <v>1459.76</v>
          </cell>
          <cell r="S9211" t="str">
            <v>3</v>
          </cell>
          <cell r="AJ9211" t="str">
            <v>DREBA2018-22</v>
          </cell>
          <cell r="AK9211" t="str">
            <v>DRAM6</v>
          </cell>
          <cell r="AM9211" t="str">
            <v>Administration</v>
          </cell>
        </row>
        <row r="9212">
          <cell r="A9212" t="str">
            <v>8192797</v>
          </cell>
          <cell r="E9212">
            <v>1776.65</v>
          </cell>
          <cell r="S9212" t="str">
            <v>3</v>
          </cell>
          <cell r="AJ9212" t="str">
            <v>DREBA2018-22</v>
          </cell>
          <cell r="AK9212" t="str">
            <v>DRAM6</v>
          </cell>
          <cell r="AM9212" t="str">
            <v>Administration</v>
          </cell>
        </row>
        <row r="9213">
          <cell r="A9213" t="str">
            <v>8192797</v>
          </cell>
          <cell r="E9213">
            <v>125.24</v>
          </cell>
          <cell r="S9213" t="str">
            <v>3</v>
          </cell>
          <cell r="AJ9213" t="str">
            <v>DREBA2018-22</v>
          </cell>
          <cell r="AK9213" t="str">
            <v>DRAM6</v>
          </cell>
          <cell r="AM9213" t="str">
            <v>Administration</v>
          </cell>
        </row>
        <row r="9214">
          <cell r="A9214" t="str">
            <v>8192797</v>
          </cell>
          <cell r="E9214">
            <v>1738.15</v>
          </cell>
          <cell r="S9214" t="str">
            <v>1</v>
          </cell>
          <cell r="AJ9214" t="str">
            <v>DREBA2018-22</v>
          </cell>
          <cell r="AK9214" t="str">
            <v>DRAM6</v>
          </cell>
          <cell r="AM9214" t="str">
            <v>Administration</v>
          </cell>
        </row>
        <row r="9215">
          <cell r="A9215" t="str">
            <v>8192797</v>
          </cell>
          <cell r="E9215">
            <v>73.67</v>
          </cell>
          <cell r="S9215" t="str">
            <v>1</v>
          </cell>
          <cell r="AJ9215" t="str">
            <v>DREBA2018-22</v>
          </cell>
          <cell r="AK9215" t="str">
            <v>DRAM6</v>
          </cell>
          <cell r="AM9215" t="str">
            <v>Administration</v>
          </cell>
        </row>
        <row r="9216">
          <cell r="A9216" t="str">
            <v>8192797</v>
          </cell>
          <cell r="E9216">
            <v>943.74</v>
          </cell>
          <cell r="S9216" t="str">
            <v>2</v>
          </cell>
          <cell r="AJ9216" t="str">
            <v>DREBA2018-22</v>
          </cell>
          <cell r="AK9216" t="str">
            <v>DRAM6</v>
          </cell>
          <cell r="AM9216" t="str">
            <v>Administration</v>
          </cell>
        </row>
        <row r="9217">
          <cell r="A9217" t="str">
            <v>8192797</v>
          </cell>
          <cell r="E9217">
            <v>123.48</v>
          </cell>
          <cell r="S9217" t="str">
            <v>2</v>
          </cell>
          <cell r="AJ9217" t="str">
            <v>DREBA2018-22</v>
          </cell>
          <cell r="AK9217" t="str">
            <v>DRAM6</v>
          </cell>
          <cell r="AM9217" t="str">
            <v>Administration</v>
          </cell>
        </row>
        <row r="9218">
          <cell r="A9218" t="str">
            <v>8192797</v>
          </cell>
          <cell r="E9218">
            <v>236.27</v>
          </cell>
          <cell r="S9218" t="str">
            <v>2</v>
          </cell>
          <cell r="AJ9218" t="str">
            <v>DREBA2018-22</v>
          </cell>
          <cell r="AK9218" t="str">
            <v>DRAM6</v>
          </cell>
          <cell r="AM9218" t="str">
            <v>Administration</v>
          </cell>
        </row>
        <row r="9219">
          <cell r="A9219" t="str">
            <v>8192797</v>
          </cell>
          <cell r="E9219">
            <v>519.37</v>
          </cell>
          <cell r="S9219" t="str">
            <v>3</v>
          </cell>
          <cell r="AJ9219" t="str">
            <v>DREBA2018-22</v>
          </cell>
          <cell r="AK9219" t="str">
            <v>DRAM6</v>
          </cell>
          <cell r="AM9219" t="str">
            <v>Administration</v>
          </cell>
        </row>
        <row r="9220">
          <cell r="A9220" t="str">
            <v>8192797</v>
          </cell>
          <cell r="E9220">
            <v>632.14</v>
          </cell>
          <cell r="S9220" t="str">
            <v>3</v>
          </cell>
          <cell r="AJ9220" t="str">
            <v>DREBA2018-22</v>
          </cell>
          <cell r="AK9220" t="str">
            <v>DRAM6</v>
          </cell>
          <cell r="AM9220" t="str">
            <v>Administration</v>
          </cell>
        </row>
        <row r="9221">
          <cell r="A9221" t="str">
            <v>8192797</v>
          </cell>
          <cell r="E9221">
            <v>44.54</v>
          </cell>
          <cell r="S9221" t="str">
            <v>3</v>
          </cell>
          <cell r="AJ9221" t="str">
            <v>DREBA2018-22</v>
          </cell>
          <cell r="AK9221" t="str">
            <v>DRAM6</v>
          </cell>
          <cell r="AM9221" t="str">
            <v>Administration</v>
          </cell>
        </row>
        <row r="9222">
          <cell r="A9222" t="str">
            <v>8192797</v>
          </cell>
          <cell r="E9222">
            <v>229.24</v>
          </cell>
          <cell r="S9222" t="str">
            <v>1</v>
          </cell>
          <cell r="AJ9222" t="str">
            <v>DREBA2018-22</v>
          </cell>
          <cell r="AK9222" t="str">
            <v>DRAM6</v>
          </cell>
          <cell r="AM9222" t="str">
            <v>Administration</v>
          </cell>
        </row>
        <row r="9223">
          <cell r="A9223" t="str">
            <v>8192797</v>
          </cell>
          <cell r="E9223">
            <v>458.48</v>
          </cell>
          <cell r="S9223" t="str">
            <v>1</v>
          </cell>
          <cell r="AJ9223" t="str">
            <v>DREBA2018-22</v>
          </cell>
          <cell r="AK9223" t="str">
            <v>DRAM6</v>
          </cell>
          <cell r="AM9223" t="str">
            <v>Administration</v>
          </cell>
        </row>
        <row r="9224">
          <cell r="A9224" t="str">
            <v>8192797</v>
          </cell>
          <cell r="E9224">
            <v>343.86</v>
          </cell>
          <cell r="S9224" t="str">
            <v>1</v>
          </cell>
          <cell r="AJ9224" t="str">
            <v>DREBA2018-22</v>
          </cell>
          <cell r="AK9224" t="str">
            <v>DRAM6</v>
          </cell>
          <cell r="AM9224" t="str">
            <v>Administration</v>
          </cell>
        </row>
        <row r="9225">
          <cell r="A9225" t="str">
            <v>8192797</v>
          </cell>
          <cell r="E9225">
            <v>171.93</v>
          </cell>
          <cell r="S9225" t="str">
            <v>1</v>
          </cell>
          <cell r="AJ9225" t="str">
            <v>DREBA2018-22</v>
          </cell>
          <cell r="AK9225" t="str">
            <v>DRAM6</v>
          </cell>
          <cell r="AM9225" t="str">
            <v>Administration</v>
          </cell>
        </row>
        <row r="9226">
          <cell r="A9226" t="str">
            <v>8192797</v>
          </cell>
          <cell r="E9226">
            <v>343.86</v>
          </cell>
          <cell r="S9226" t="str">
            <v>1</v>
          </cell>
          <cell r="AJ9226" t="str">
            <v>DREBA2018-22</v>
          </cell>
          <cell r="AK9226" t="str">
            <v>DRAM6</v>
          </cell>
          <cell r="AM9226" t="str">
            <v>Administration</v>
          </cell>
        </row>
        <row r="9227">
          <cell r="A9227" t="str">
            <v>8192797</v>
          </cell>
          <cell r="E9227">
            <v>343.86</v>
          </cell>
          <cell r="S9227" t="str">
            <v>1</v>
          </cell>
          <cell r="AJ9227" t="str">
            <v>DREBA2018-22</v>
          </cell>
          <cell r="AK9227" t="str">
            <v>DRAM6</v>
          </cell>
          <cell r="AM9227" t="str">
            <v>Administration</v>
          </cell>
        </row>
        <row r="9228">
          <cell r="A9228" t="str">
            <v>8192797</v>
          </cell>
          <cell r="E9228">
            <v>343.86</v>
          </cell>
          <cell r="S9228" t="str">
            <v>1</v>
          </cell>
          <cell r="AJ9228" t="str">
            <v>DREBA2018-22</v>
          </cell>
          <cell r="AK9228" t="str">
            <v>DRAM6</v>
          </cell>
          <cell r="AM9228" t="str">
            <v>Administration</v>
          </cell>
        </row>
        <row r="9229">
          <cell r="A9229" t="str">
            <v>8192797</v>
          </cell>
          <cell r="E9229">
            <v>114.62</v>
          </cell>
          <cell r="S9229" t="str">
            <v>1</v>
          </cell>
          <cell r="AJ9229" t="str">
            <v>DREBA2018-22</v>
          </cell>
          <cell r="AK9229" t="str">
            <v>DRAM6</v>
          </cell>
          <cell r="AM9229" t="str">
            <v>Administration</v>
          </cell>
        </row>
        <row r="9230">
          <cell r="A9230" t="str">
            <v>8192797</v>
          </cell>
          <cell r="E9230">
            <v>114.62</v>
          </cell>
          <cell r="S9230" t="str">
            <v>1</v>
          </cell>
          <cell r="AJ9230" t="str">
            <v>DREBA2018-22</v>
          </cell>
          <cell r="AK9230" t="str">
            <v>DRAM6</v>
          </cell>
          <cell r="AM9230" t="str">
            <v>Administration</v>
          </cell>
        </row>
        <row r="9231">
          <cell r="A9231" t="str">
            <v>8192797</v>
          </cell>
          <cell r="E9231">
            <v>57.31</v>
          </cell>
          <cell r="S9231" t="str">
            <v>1</v>
          </cell>
          <cell r="AJ9231" t="str">
            <v>DREBA2018-22</v>
          </cell>
          <cell r="AK9231" t="str">
            <v>DRAM6</v>
          </cell>
          <cell r="AM9231" t="str">
            <v>Administration</v>
          </cell>
        </row>
        <row r="9232">
          <cell r="A9232" t="str">
            <v>8192797</v>
          </cell>
          <cell r="E9232">
            <v>57.31</v>
          </cell>
          <cell r="S9232" t="str">
            <v>1</v>
          </cell>
          <cell r="AJ9232" t="str">
            <v>DREBA2018-22</v>
          </cell>
          <cell r="AK9232" t="str">
            <v>DRAM6</v>
          </cell>
          <cell r="AM9232" t="str">
            <v>Administration</v>
          </cell>
        </row>
        <row r="9233">
          <cell r="A9233" t="str">
            <v>8192797</v>
          </cell>
          <cell r="E9233">
            <v>57.31</v>
          </cell>
          <cell r="S9233" t="str">
            <v>1</v>
          </cell>
          <cell r="AJ9233" t="str">
            <v>DREBA2018-22</v>
          </cell>
          <cell r="AK9233" t="str">
            <v>DRAM6</v>
          </cell>
          <cell r="AM9233" t="str">
            <v>Administration</v>
          </cell>
        </row>
        <row r="9234">
          <cell r="A9234" t="str">
            <v>8192797</v>
          </cell>
          <cell r="E9234">
            <v>57.31</v>
          </cell>
          <cell r="S9234" t="str">
            <v>1</v>
          </cell>
          <cell r="AJ9234" t="str">
            <v>DREBA2018-22</v>
          </cell>
          <cell r="AK9234" t="str">
            <v>DRAM6</v>
          </cell>
          <cell r="AM9234" t="str">
            <v>Administration</v>
          </cell>
        </row>
        <row r="9235">
          <cell r="A9235" t="str">
            <v>8192797</v>
          </cell>
          <cell r="E9235">
            <v>229.24</v>
          </cell>
          <cell r="S9235" t="str">
            <v>1</v>
          </cell>
          <cell r="AJ9235" t="str">
            <v>DREBA2018-22</v>
          </cell>
          <cell r="AK9235" t="str">
            <v>DRAM6</v>
          </cell>
          <cell r="AM9235" t="str">
            <v>Administration</v>
          </cell>
        </row>
        <row r="9236">
          <cell r="A9236" t="str">
            <v>8192797</v>
          </cell>
          <cell r="E9236">
            <v>171.93</v>
          </cell>
          <cell r="S9236" t="str">
            <v>1</v>
          </cell>
          <cell r="AJ9236" t="str">
            <v>DREBA2018-22</v>
          </cell>
          <cell r="AK9236" t="str">
            <v>DRAM6</v>
          </cell>
          <cell r="AM9236" t="str">
            <v>Administration</v>
          </cell>
        </row>
        <row r="9237">
          <cell r="A9237" t="str">
            <v>8192797</v>
          </cell>
          <cell r="E9237">
            <v>114.62</v>
          </cell>
          <cell r="S9237" t="str">
            <v>1</v>
          </cell>
          <cell r="AJ9237" t="str">
            <v>DREBA2018-22</v>
          </cell>
          <cell r="AK9237" t="str">
            <v>DRAM6</v>
          </cell>
          <cell r="AM9237" t="str">
            <v>Administration</v>
          </cell>
        </row>
        <row r="9238">
          <cell r="A9238" t="str">
            <v>8192797</v>
          </cell>
          <cell r="E9238">
            <v>114.62</v>
          </cell>
          <cell r="S9238" t="str">
            <v>1</v>
          </cell>
          <cell r="AJ9238" t="str">
            <v>DREBA2018-22</v>
          </cell>
          <cell r="AK9238" t="str">
            <v>DRAM6</v>
          </cell>
          <cell r="AM9238" t="str">
            <v>Administration</v>
          </cell>
        </row>
        <row r="9239">
          <cell r="A9239" t="str">
            <v>8192797</v>
          </cell>
          <cell r="E9239">
            <v>57.31</v>
          </cell>
          <cell r="S9239" t="str">
            <v>1</v>
          </cell>
          <cell r="AJ9239" t="str">
            <v>DREBA2018-22</v>
          </cell>
          <cell r="AK9239" t="str">
            <v>DRAM6</v>
          </cell>
          <cell r="AM9239" t="str">
            <v>Administration</v>
          </cell>
        </row>
        <row r="9240">
          <cell r="A9240" t="str">
            <v>8192797</v>
          </cell>
          <cell r="E9240">
            <v>57.31</v>
          </cell>
          <cell r="S9240" t="str">
            <v>1</v>
          </cell>
          <cell r="AJ9240" t="str">
            <v>DREBA2018-22</v>
          </cell>
          <cell r="AK9240" t="str">
            <v>DRAM6</v>
          </cell>
          <cell r="AM9240" t="str">
            <v>Administration</v>
          </cell>
        </row>
        <row r="9241">
          <cell r="A9241" t="str">
            <v>8192797</v>
          </cell>
          <cell r="E9241">
            <v>114.62</v>
          </cell>
          <cell r="S9241" t="str">
            <v>1</v>
          </cell>
          <cell r="AJ9241" t="str">
            <v>DREBA2018-22</v>
          </cell>
          <cell r="AK9241" t="str">
            <v>DRAM6</v>
          </cell>
          <cell r="AM9241" t="str">
            <v>Administration</v>
          </cell>
        </row>
        <row r="9242">
          <cell r="A9242" t="str">
            <v>8192797</v>
          </cell>
          <cell r="E9242">
            <v>57.31</v>
          </cell>
          <cell r="S9242" t="str">
            <v>1</v>
          </cell>
          <cell r="AJ9242" t="str">
            <v>DREBA2018-22</v>
          </cell>
          <cell r="AK9242" t="str">
            <v>DRAM6</v>
          </cell>
          <cell r="AM9242" t="str">
            <v>Administration</v>
          </cell>
        </row>
        <row r="9243">
          <cell r="A9243" t="str">
            <v>8192797</v>
          </cell>
          <cell r="E9243">
            <v>171.93</v>
          </cell>
          <cell r="S9243" t="str">
            <v>1</v>
          </cell>
          <cell r="AJ9243" t="str">
            <v>DREBA2018-22</v>
          </cell>
          <cell r="AK9243" t="str">
            <v>DRAM6</v>
          </cell>
          <cell r="AM9243" t="str">
            <v>Administration</v>
          </cell>
        </row>
        <row r="9244">
          <cell r="A9244" t="str">
            <v>8192797</v>
          </cell>
          <cell r="E9244">
            <v>343.86</v>
          </cell>
          <cell r="S9244" t="str">
            <v>1</v>
          </cell>
          <cell r="AJ9244" t="str">
            <v>DREBA2018-22</v>
          </cell>
          <cell r="AK9244" t="str">
            <v>DRAM6</v>
          </cell>
          <cell r="AM9244" t="str">
            <v>Administration</v>
          </cell>
        </row>
        <row r="9245">
          <cell r="A9245" t="str">
            <v>8192797</v>
          </cell>
          <cell r="E9245">
            <v>114.62</v>
          </cell>
          <cell r="S9245" t="str">
            <v>1</v>
          </cell>
          <cell r="AJ9245" t="str">
            <v>DREBA2018-22</v>
          </cell>
          <cell r="AK9245" t="str">
            <v>DRAM6</v>
          </cell>
          <cell r="AM9245" t="str">
            <v>Administration</v>
          </cell>
        </row>
        <row r="9246">
          <cell r="A9246" t="str">
            <v>8192797</v>
          </cell>
          <cell r="E9246">
            <v>343.86</v>
          </cell>
          <cell r="S9246" t="str">
            <v>1</v>
          </cell>
          <cell r="AJ9246" t="str">
            <v>DREBA2018-22</v>
          </cell>
          <cell r="AK9246" t="str">
            <v>DRAM6</v>
          </cell>
          <cell r="AM9246" t="str">
            <v>Administration</v>
          </cell>
        </row>
        <row r="9247">
          <cell r="A9247" t="str">
            <v>8192797</v>
          </cell>
          <cell r="E9247">
            <v>372.52</v>
          </cell>
          <cell r="S9247" t="str">
            <v>1</v>
          </cell>
          <cell r="AJ9247" t="str">
            <v>DREBA2018-22</v>
          </cell>
          <cell r="AK9247" t="str">
            <v>DRAM6</v>
          </cell>
          <cell r="AM9247" t="str">
            <v>Administration</v>
          </cell>
        </row>
        <row r="9248">
          <cell r="A9248" t="str">
            <v>8192797</v>
          </cell>
          <cell r="E9248">
            <v>286.55</v>
          </cell>
          <cell r="S9248" t="str">
            <v>1</v>
          </cell>
          <cell r="AJ9248" t="str">
            <v>DREBA2018-22</v>
          </cell>
          <cell r="AK9248" t="str">
            <v>DRAM6</v>
          </cell>
          <cell r="AM9248" t="str">
            <v>Administration</v>
          </cell>
        </row>
        <row r="9249">
          <cell r="A9249" t="str">
            <v>8192797</v>
          </cell>
          <cell r="E9249">
            <v>171.93</v>
          </cell>
          <cell r="S9249" t="str">
            <v>1</v>
          </cell>
          <cell r="AJ9249" t="str">
            <v>DREBA2018-22</v>
          </cell>
          <cell r="AK9249" t="str">
            <v>DRAM6</v>
          </cell>
          <cell r="AM9249" t="str">
            <v>Administration</v>
          </cell>
        </row>
        <row r="9250">
          <cell r="A9250" t="str">
            <v>8192797</v>
          </cell>
          <cell r="E9250">
            <v>114.62</v>
          </cell>
          <cell r="S9250" t="str">
            <v>1</v>
          </cell>
          <cell r="AJ9250" t="str">
            <v>DREBA2018-22</v>
          </cell>
          <cell r="AK9250" t="str">
            <v>DRAM6</v>
          </cell>
          <cell r="AM9250" t="str">
            <v>Administration</v>
          </cell>
        </row>
        <row r="9251">
          <cell r="A9251" t="str">
            <v>8192797</v>
          </cell>
          <cell r="E9251">
            <v>114.62</v>
          </cell>
          <cell r="S9251" t="str">
            <v>1</v>
          </cell>
          <cell r="AJ9251" t="str">
            <v>DREBA2018-22</v>
          </cell>
          <cell r="AK9251" t="str">
            <v>DRAM6</v>
          </cell>
          <cell r="AM9251" t="str">
            <v>Administration</v>
          </cell>
        </row>
        <row r="9252">
          <cell r="A9252" t="str">
            <v>8192797</v>
          </cell>
          <cell r="E9252">
            <v>114.62</v>
          </cell>
          <cell r="S9252" t="str">
            <v>1</v>
          </cell>
          <cell r="AJ9252" t="str">
            <v>DREBA2018-22</v>
          </cell>
          <cell r="AK9252" t="str">
            <v>DRAM6</v>
          </cell>
          <cell r="AM9252" t="str">
            <v>Administration</v>
          </cell>
        </row>
        <row r="9253">
          <cell r="A9253" t="str">
            <v>8192797</v>
          </cell>
          <cell r="E9253">
            <v>229.24</v>
          </cell>
          <cell r="S9253" t="str">
            <v>1</v>
          </cell>
          <cell r="AJ9253" t="str">
            <v>DREBA2018-22</v>
          </cell>
          <cell r="AK9253" t="str">
            <v>DRAM6</v>
          </cell>
          <cell r="AM9253" t="str">
            <v>Administration</v>
          </cell>
        </row>
        <row r="9254">
          <cell r="A9254" t="str">
            <v>8192797</v>
          </cell>
          <cell r="E9254">
            <v>229.24</v>
          </cell>
          <cell r="S9254" t="str">
            <v>2</v>
          </cell>
          <cell r="AJ9254" t="str">
            <v>DREBA2018-22</v>
          </cell>
          <cell r="AK9254" t="str">
            <v>DRAM6</v>
          </cell>
          <cell r="AM9254" t="str">
            <v>Administration</v>
          </cell>
        </row>
        <row r="9255">
          <cell r="A9255" t="str">
            <v>8192797</v>
          </cell>
          <cell r="E9255">
            <v>171.93</v>
          </cell>
          <cell r="S9255" t="str">
            <v>2</v>
          </cell>
          <cell r="AJ9255" t="str">
            <v>DREBA2018-22</v>
          </cell>
          <cell r="AK9255" t="str">
            <v>DRAM6</v>
          </cell>
          <cell r="AM9255" t="str">
            <v>Administration</v>
          </cell>
        </row>
        <row r="9256">
          <cell r="A9256" t="str">
            <v>8192797</v>
          </cell>
          <cell r="E9256">
            <v>114.62</v>
          </cell>
          <cell r="S9256" t="str">
            <v>2</v>
          </cell>
          <cell r="AJ9256" t="str">
            <v>DREBA2018-22</v>
          </cell>
          <cell r="AK9256" t="str">
            <v>DRAM6</v>
          </cell>
          <cell r="AM9256" t="str">
            <v>Administration</v>
          </cell>
        </row>
        <row r="9257">
          <cell r="A9257" t="str">
            <v>8192797</v>
          </cell>
          <cell r="E9257">
            <v>114.62</v>
          </cell>
          <cell r="S9257" t="str">
            <v>2</v>
          </cell>
          <cell r="AJ9257" t="str">
            <v>DREBA2018-22</v>
          </cell>
          <cell r="AK9257" t="str">
            <v>DRAM6</v>
          </cell>
          <cell r="AM9257" t="str">
            <v>Administration</v>
          </cell>
        </row>
        <row r="9258">
          <cell r="A9258" t="str">
            <v>8192797</v>
          </cell>
          <cell r="E9258">
            <v>57.31</v>
          </cell>
          <cell r="S9258" t="str">
            <v>2</v>
          </cell>
          <cell r="AJ9258" t="str">
            <v>DREBA2018-22</v>
          </cell>
          <cell r="AK9258" t="str">
            <v>DRAM6</v>
          </cell>
          <cell r="AM9258" t="str">
            <v>Administration</v>
          </cell>
        </row>
        <row r="9259">
          <cell r="A9259" t="str">
            <v>8192797</v>
          </cell>
          <cell r="E9259">
            <v>57.31</v>
          </cell>
          <cell r="S9259" t="str">
            <v>2</v>
          </cell>
          <cell r="AJ9259" t="str">
            <v>DREBA2018-22</v>
          </cell>
          <cell r="AK9259" t="str">
            <v>DRAM6</v>
          </cell>
          <cell r="AM9259" t="str">
            <v>Administration</v>
          </cell>
        </row>
        <row r="9260">
          <cell r="A9260" t="str">
            <v>8192797</v>
          </cell>
          <cell r="E9260">
            <v>57.31</v>
          </cell>
          <cell r="S9260" t="str">
            <v>2</v>
          </cell>
          <cell r="AJ9260" t="str">
            <v>DREBA2018-22</v>
          </cell>
          <cell r="AK9260" t="str">
            <v>DRAM6</v>
          </cell>
          <cell r="AM9260" t="str">
            <v>Administration</v>
          </cell>
        </row>
        <row r="9261">
          <cell r="A9261" t="str">
            <v>8192797</v>
          </cell>
          <cell r="E9261">
            <v>85.97</v>
          </cell>
          <cell r="S9261" t="str">
            <v>2</v>
          </cell>
          <cell r="AJ9261" t="str">
            <v>DREBA2018-22</v>
          </cell>
          <cell r="AK9261" t="str">
            <v>DRAM6</v>
          </cell>
          <cell r="AM9261" t="str">
            <v>Administration</v>
          </cell>
        </row>
        <row r="9262">
          <cell r="A9262" t="str">
            <v>8192797</v>
          </cell>
          <cell r="E9262">
            <v>114.62</v>
          </cell>
          <cell r="S9262" t="str">
            <v>2</v>
          </cell>
          <cell r="AJ9262" t="str">
            <v>DREBA2018-22</v>
          </cell>
          <cell r="AK9262" t="str">
            <v>DRAM6</v>
          </cell>
          <cell r="AM9262" t="str">
            <v>Administration</v>
          </cell>
        </row>
        <row r="9263">
          <cell r="A9263" t="str">
            <v>8192797</v>
          </cell>
          <cell r="E9263">
            <v>229.24</v>
          </cell>
          <cell r="S9263" t="str">
            <v>2</v>
          </cell>
          <cell r="AJ9263" t="str">
            <v>DREBA2018-22</v>
          </cell>
          <cell r="AK9263" t="str">
            <v>DRAM6</v>
          </cell>
          <cell r="AM9263" t="str">
            <v>Administration</v>
          </cell>
        </row>
        <row r="9264">
          <cell r="A9264" t="str">
            <v>8192797</v>
          </cell>
          <cell r="E9264">
            <v>229.24</v>
          </cell>
          <cell r="S9264" t="str">
            <v>2</v>
          </cell>
          <cell r="AJ9264" t="str">
            <v>DREBA2018-22</v>
          </cell>
          <cell r="AK9264" t="str">
            <v>DRAM6</v>
          </cell>
          <cell r="AM9264" t="str">
            <v>Administration</v>
          </cell>
        </row>
        <row r="9265">
          <cell r="A9265" t="str">
            <v>8192797</v>
          </cell>
          <cell r="E9265">
            <v>171.93</v>
          </cell>
          <cell r="S9265" t="str">
            <v>2</v>
          </cell>
          <cell r="AJ9265" t="str">
            <v>DREBA2018-22</v>
          </cell>
          <cell r="AK9265" t="str">
            <v>DRAM6</v>
          </cell>
          <cell r="AM9265" t="str">
            <v>Administration</v>
          </cell>
        </row>
        <row r="9266">
          <cell r="A9266" t="str">
            <v>8192797</v>
          </cell>
          <cell r="E9266">
            <v>57.31</v>
          </cell>
          <cell r="S9266" t="str">
            <v>2</v>
          </cell>
          <cell r="AJ9266" t="str">
            <v>DREBA2018-22</v>
          </cell>
          <cell r="AK9266" t="str">
            <v>DRAM6</v>
          </cell>
          <cell r="AM9266" t="str">
            <v>Administration</v>
          </cell>
        </row>
        <row r="9267">
          <cell r="A9267" t="str">
            <v>8192797</v>
          </cell>
          <cell r="E9267">
            <v>57.31</v>
          </cell>
          <cell r="S9267" t="str">
            <v>2</v>
          </cell>
          <cell r="AJ9267" t="str">
            <v>DREBA2018-22</v>
          </cell>
          <cell r="AK9267" t="str">
            <v>DRAM6</v>
          </cell>
          <cell r="AM9267" t="str">
            <v>Administration</v>
          </cell>
        </row>
        <row r="9268">
          <cell r="A9268" t="str">
            <v>8192797</v>
          </cell>
          <cell r="E9268">
            <v>114.62</v>
          </cell>
          <cell r="S9268" t="str">
            <v>2</v>
          </cell>
          <cell r="AJ9268" t="str">
            <v>DREBA2018-22</v>
          </cell>
          <cell r="AK9268" t="str">
            <v>DRAM6</v>
          </cell>
          <cell r="AM9268" t="str">
            <v>Administration</v>
          </cell>
        </row>
        <row r="9269">
          <cell r="A9269" t="str">
            <v>8192797</v>
          </cell>
          <cell r="E9269">
            <v>171.93</v>
          </cell>
          <cell r="S9269" t="str">
            <v>2</v>
          </cell>
          <cell r="AJ9269" t="str">
            <v>DREBA2018-22</v>
          </cell>
          <cell r="AK9269" t="str">
            <v>DRAM6</v>
          </cell>
          <cell r="AM9269" t="str">
            <v>Administration</v>
          </cell>
        </row>
        <row r="9270">
          <cell r="A9270" t="str">
            <v>8192797</v>
          </cell>
          <cell r="E9270">
            <v>57.31</v>
          </cell>
          <cell r="S9270" t="str">
            <v>2</v>
          </cell>
          <cell r="AJ9270" t="str">
            <v>DREBA2018-22</v>
          </cell>
          <cell r="AK9270" t="str">
            <v>DRAM6</v>
          </cell>
          <cell r="AM9270" t="str">
            <v>Administration</v>
          </cell>
        </row>
        <row r="9271">
          <cell r="A9271" t="str">
            <v>8192797</v>
          </cell>
          <cell r="E9271">
            <v>114.62</v>
          </cell>
          <cell r="S9271" t="str">
            <v>2</v>
          </cell>
          <cell r="AJ9271" t="str">
            <v>DREBA2018-22</v>
          </cell>
          <cell r="AK9271" t="str">
            <v>DRAM6</v>
          </cell>
          <cell r="AM9271" t="str">
            <v>Administration</v>
          </cell>
        </row>
        <row r="9272">
          <cell r="A9272" t="str">
            <v>8192797</v>
          </cell>
          <cell r="E9272">
            <v>171.93</v>
          </cell>
          <cell r="S9272" t="str">
            <v>2</v>
          </cell>
          <cell r="AJ9272" t="str">
            <v>DREBA2018-22</v>
          </cell>
          <cell r="AK9272" t="str">
            <v>DRAM6</v>
          </cell>
          <cell r="AM9272" t="str">
            <v>Administration</v>
          </cell>
        </row>
        <row r="9273">
          <cell r="A9273" t="str">
            <v>8192797</v>
          </cell>
          <cell r="E9273">
            <v>57.31</v>
          </cell>
          <cell r="S9273" t="str">
            <v>2</v>
          </cell>
          <cell r="AJ9273" t="str">
            <v>DREBA2018-22</v>
          </cell>
          <cell r="AK9273" t="str">
            <v>DRAM6</v>
          </cell>
          <cell r="AM9273" t="str">
            <v>Administration</v>
          </cell>
        </row>
        <row r="9274">
          <cell r="A9274" t="str">
            <v>8192797</v>
          </cell>
          <cell r="E9274">
            <v>114.62</v>
          </cell>
          <cell r="S9274" t="str">
            <v>2</v>
          </cell>
          <cell r="AJ9274" t="str">
            <v>DREBA2018-22</v>
          </cell>
          <cell r="AK9274" t="str">
            <v>DRAM6</v>
          </cell>
          <cell r="AM9274" t="str">
            <v>Administration</v>
          </cell>
        </row>
        <row r="9275">
          <cell r="A9275" t="str">
            <v>8192797</v>
          </cell>
          <cell r="E9275">
            <v>171.93</v>
          </cell>
          <cell r="S9275" t="str">
            <v>2</v>
          </cell>
          <cell r="AJ9275" t="str">
            <v>DREBA2018-22</v>
          </cell>
          <cell r="AK9275" t="str">
            <v>DRAM6</v>
          </cell>
          <cell r="AM9275" t="str">
            <v>Administration</v>
          </cell>
        </row>
        <row r="9276">
          <cell r="A9276" t="str">
            <v>8192797</v>
          </cell>
          <cell r="E9276">
            <v>171.93</v>
          </cell>
          <cell r="S9276" t="str">
            <v>3</v>
          </cell>
          <cell r="AJ9276" t="str">
            <v>DREBA2018-22</v>
          </cell>
          <cell r="AK9276" t="str">
            <v>DRAM6</v>
          </cell>
          <cell r="AM9276" t="str">
            <v>Administration</v>
          </cell>
        </row>
        <row r="9277">
          <cell r="A9277" t="str">
            <v>8192797</v>
          </cell>
          <cell r="E9277">
            <v>57.31</v>
          </cell>
          <cell r="S9277" t="str">
            <v>3</v>
          </cell>
          <cell r="AJ9277" t="str">
            <v>DREBA2018-22</v>
          </cell>
          <cell r="AK9277" t="str">
            <v>DRAM6</v>
          </cell>
          <cell r="AM9277" t="str">
            <v>Administration</v>
          </cell>
        </row>
        <row r="9278">
          <cell r="A9278" t="str">
            <v>8192797</v>
          </cell>
          <cell r="E9278">
            <v>114.62</v>
          </cell>
          <cell r="S9278" t="str">
            <v>3</v>
          </cell>
          <cell r="AJ9278" t="str">
            <v>DREBA2018-22</v>
          </cell>
          <cell r="AK9278" t="str">
            <v>DRAM6</v>
          </cell>
          <cell r="AM9278" t="str">
            <v>Administration</v>
          </cell>
        </row>
        <row r="9279">
          <cell r="A9279" t="str">
            <v>8192797</v>
          </cell>
          <cell r="E9279">
            <v>229.24</v>
          </cell>
          <cell r="S9279" t="str">
            <v>3</v>
          </cell>
          <cell r="AJ9279" t="str">
            <v>DREBA2018-22</v>
          </cell>
          <cell r="AK9279" t="str">
            <v>DRAM6</v>
          </cell>
          <cell r="AM9279" t="str">
            <v>Administration</v>
          </cell>
        </row>
        <row r="9280">
          <cell r="A9280" t="str">
            <v>8192797</v>
          </cell>
          <cell r="E9280">
            <v>57.31</v>
          </cell>
          <cell r="S9280" t="str">
            <v>3</v>
          </cell>
          <cell r="AJ9280" t="str">
            <v>DREBA2018-22</v>
          </cell>
          <cell r="AK9280" t="str">
            <v>DRAM6</v>
          </cell>
          <cell r="AM9280" t="str">
            <v>Administration</v>
          </cell>
        </row>
        <row r="9281">
          <cell r="A9281" t="str">
            <v>8192797</v>
          </cell>
          <cell r="E9281">
            <v>114.62</v>
          </cell>
          <cell r="S9281" t="str">
            <v>3</v>
          </cell>
          <cell r="AJ9281" t="str">
            <v>DREBA2018-22</v>
          </cell>
          <cell r="AK9281" t="str">
            <v>DRAM6</v>
          </cell>
          <cell r="AM9281" t="str">
            <v>Administration</v>
          </cell>
        </row>
        <row r="9282">
          <cell r="A9282" t="str">
            <v>8192797</v>
          </cell>
          <cell r="E9282">
            <v>171.93</v>
          </cell>
          <cell r="S9282" t="str">
            <v>3</v>
          </cell>
          <cell r="AJ9282" t="str">
            <v>DREBA2018-22</v>
          </cell>
          <cell r="AK9282" t="str">
            <v>DRAM6</v>
          </cell>
          <cell r="AM9282" t="str">
            <v>Administration</v>
          </cell>
        </row>
        <row r="9283">
          <cell r="A9283" t="str">
            <v>8192797</v>
          </cell>
          <cell r="E9283">
            <v>343.86</v>
          </cell>
          <cell r="S9283" t="str">
            <v>3</v>
          </cell>
          <cell r="AJ9283" t="str">
            <v>DREBA2018-22</v>
          </cell>
          <cell r="AK9283" t="str">
            <v>DRAM6</v>
          </cell>
          <cell r="AM9283" t="str">
            <v>Administration</v>
          </cell>
        </row>
        <row r="9284">
          <cell r="A9284" t="str">
            <v>8192797</v>
          </cell>
          <cell r="E9284">
            <v>57.31</v>
          </cell>
          <cell r="S9284" t="str">
            <v>3</v>
          </cell>
          <cell r="AJ9284" t="str">
            <v>DREBA2018-22</v>
          </cell>
          <cell r="AK9284" t="str">
            <v>DRAM6</v>
          </cell>
          <cell r="AM9284" t="str">
            <v>Administration</v>
          </cell>
        </row>
        <row r="9285">
          <cell r="A9285" t="str">
            <v>8192797</v>
          </cell>
          <cell r="E9285">
            <v>57.31</v>
          </cell>
          <cell r="S9285" t="str">
            <v>3</v>
          </cell>
          <cell r="AJ9285" t="str">
            <v>DREBA2018-22</v>
          </cell>
          <cell r="AK9285" t="str">
            <v>DRAM6</v>
          </cell>
          <cell r="AM9285" t="str">
            <v>Administration</v>
          </cell>
        </row>
        <row r="9286">
          <cell r="A9286" t="str">
            <v>8192797</v>
          </cell>
          <cell r="E9286">
            <v>28.66</v>
          </cell>
          <cell r="S9286" t="str">
            <v>3</v>
          </cell>
          <cell r="AJ9286" t="str">
            <v>DREBA2018-22</v>
          </cell>
          <cell r="AK9286" t="str">
            <v>DRAM6</v>
          </cell>
          <cell r="AM9286" t="str">
            <v>Administration</v>
          </cell>
        </row>
        <row r="9287">
          <cell r="A9287" t="str">
            <v>8192797</v>
          </cell>
          <cell r="E9287">
            <v>143.28</v>
          </cell>
          <cell r="S9287" t="str">
            <v>3</v>
          </cell>
          <cell r="AJ9287" t="str">
            <v>DREBA2018-22</v>
          </cell>
          <cell r="AK9287" t="str">
            <v>DRAM6</v>
          </cell>
          <cell r="AM9287" t="str">
            <v>Administration</v>
          </cell>
        </row>
        <row r="9288">
          <cell r="A9288" t="str">
            <v>8192797</v>
          </cell>
          <cell r="E9288">
            <v>114.62</v>
          </cell>
          <cell r="S9288" t="str">
            <v>3</v>
          </cell>
          <cell r="AJ9288" t="str">
            <v>DREBA2018-22</v>
          </cell>
          <cell r="AK9288" t="str">
            <v>DRAM6</v>
          </cell>
          <cell r="AM9288" t="str">
            <v>Administration</v>
          </cell>
        </row>
        <row r="9289">
          <cell r="A9289" t="str">
            <v>8192797</v>
          </cell>
          <cell r="E9289">
            <v>114.62</v>
          </cell>
          <cell r="S9289" t="str">
            <v>3</v>
          </cell>
          <cell r="AJ9289" t="str">
            <v>DREBA2018-22</v>
          </cell>
          <cell r="AK9289" t="str">
            <v>DRAM6</v>
          </cell>
          <cell r="AM9289" t="str">
            <v>Administration</v>
          </cell>
        </row>
        <row r="9290">
          <cell r="A9290" t="str">
            <v>8192797</v>
          </cell>
          <cell r="E9290">
            <v>171.93</v>
          </cell>
          <cell r="S9290" t="str">
            <v>3</v>
          </cell>
          <cell r="AJ9290" t="str">
            <v>DREBA2018-22</v>
          </cell>
          <cell r="AK9290" t="str">
            <v>DRAM6</v>
          </cell>
          <cell r="AM9290" t="str">
            <v>Administration</v>
          </cell>
        </row>
        <row r="9291">
          <cell r="A9291" t="str">
            <v>8192797</v>
          </cell>
          <cell r="E9291">
            <v>85.97</v>
          </cell>
          <cell r="S9291" t="str">
            <v>3</v>
          </cell>
          <cell r="AJ9291" t="str">
            <v>DREBA2018-22</v>
          </cell>
          <cell r="AK9291" t="str">
            <v>DRAM6</v>
          </cell>
          <cell r="AM9291" t="str">
            <v>Administration</v>
          </cell>
        </row>
        <row r="9292">
          <cell r="A9292" t="str">
            <v>8192797</v>
          </cell>
          <cell r="E9292">
            <v>171.93</v>
          </cell>
          <cell r="S9292" t="str">
            <v>3</v>
          </cell>
          <cell r="AJ9292" t="str">
            <v>DREBA2018-22</v>
          </cell>
          <cell r="AK9292" t="str">
            <v>DRAM6</v>
          </cell>
          <cell r="AM9292" t="str">
            <v>Administration</v>
          </cell>
        </row>
        <row r="9293">
          <cell r="A9293" t="str">
            <v>8192797</v>
          </cell>
          <cell r="E9293">
            <v>57.31</v>
          </cell>
          <cell r="S9293" t="str">
            <v>3</v>
          </cell>
          <cell r="AJ9293" t="str">
            <v>DREBA2018-22</v>
          </cell>
          <cell r="AK9293" t="str">
            <v>DRAM6</v>
          </cell>
          <cell r="AM9293" t="str">
            <v>Administration</v>
          </cell>
        </row>
        <row r="9294">
          <cell r="A9294" t="str">
            <v>8192797</v>
          </cell>
          <cell r="E9294">
            <v>171.93</v>
          </cell>
          <cell r="S9294" t="str">
            <v>3</v>
          </cell>
          <cell r="AJ9294" t="str">
            <v>DREBA2018-22</v>
          </cell>
          <cell r="AK9294" t="str">
            <v>DRAM6</v>
          </cell>
          <cell r="AM9294" t="str">
            <v>Administration</v>
          </cell>
        </row>
        <row r="9295">
          <cell r="A9295" t="str">
            <v>8192797</v>
          </cell>
          <cell r="E9295">
            <v>229.24</v>
          </cell>
          <cell r="S9295" t="str">
            <v>3</v>
          </cell>
          <cell r="AJ9295" t="str">
            <v>DREBA2018-22</v>
          </cell>
          <cell r="AK9295" t="str">
            <v>DRAM6</v>
          </cell>
          <cell r="AM9295" t="str">
            <v>Administration</v>
          </cell>
        </row>
        <row r="9296">
          <cell r="A9296" t="str">
            <v>8192797</v>
          </cell>
          <cell r="E9296">
            <v>343.86</v>
          </cell>
          <cell r="S9296" t="str">
            <v>3</v>
          </cell>
          <cell r="AJ9296" t="str">
            <v>DREBA2018-22</v>
          </cell>
          <cell r="AK9296" t="str">
            <v>DRAM6</v>
          </cell>
          <cell r="AM9296" t="str">
            <v>Administration</v>
          </cell>
        </row>
        <row r="9297">
          <cell r="A9297" t="str">
            <v>8192797</v>
          </cell>
          <cell r="E9297">
            <v>57.31</v>
          </cell>
          <cell r="S9297" t="str">
            <v>3</v>
          </cell>
          <cell r="AJ9297" t="str">
            <v>DREBA2018-22</v>
          </cell>
          <cell r="AK9297" t="str">
            <v>DRAM6</v>
          </cell>
          <cell r="AM9297" t="str">
            <v>Administration</v>
          </cell>
        </row>
        <row r="9298">
          <cell r="A9298" t="str">
            <v>8192797</v>
          </cell>
          <cell r="E9298">
            <v>171.93</v>
          </cell>
          <cell r="S9298" t="str">
            <v>3</v>
          </cell>
          <cell r="AJ9298" t="str">
            <v>DREBA2018-22</v>
          </cell>
          <cell r="AK9298" t="str">
            <v>DRAM6</v>
          </cell>
          <cell r="AM9298" t="str">
            <v>Administration</v>
          </cell>
        </row>
        <row r="9299">
          <cell r="A9299" t="str">
            <v>8192797</v>
          </cell>
          <cell r="E9299">
            <v>171.93</v>
          </cell>
          <cell r="S9299" t="str">
            <v>3</v>
          </cell>
          <cell r="AJ9299" t="str">
            <v>DREBA2018-22</v>
          </cell>
          <cell r="AK9299" t="str">
            <v>DRAM6</v>
          </cell>
          <cell r="AM9299" t="str">
            <v>Administration</v>
          </cell>
        </row>
        <row r="9300">
          <cell r="A9300" t="str">
            <v>8192797</v>
          </cell>
          <cell r="E9300">
            <v>257.89999999999998</v>
          </cell>
          <cell r="S9300" t="str">
            <v>3</v>
          </cell>
          <cell r="AJ9300" t="str">
            <v>DREBA2018-22</v>
          </cell>
          <cell r="AK9300" t="str">
            <v>DRAM6</v>
          </cell>
          <cell r="AM9300" t="str">
            <v>Administration</v>
          </cell>
        </row>
        <row r="9301">
          <cell r="A9301" t="str">
            <v>8192797</v>
          </cell>
          <cell r="E9301">
            <v>171.93</v>
          </cell>
          <cell r="S9301" t="str">
            <v>3</v>
          </cell>
          <cell r="AJ9301" t="str">
            <v>DREBA2018-22</v>
          </cell>
          <cell r="AK9301" t="str">
            <v>DRAM6</v>
          </cell>
          <cell r="AM9301" t="str">
            <v>Administration</v>
          </cell>
        </row>
        <row r="9302">
          <cell r="A9302" t="str">
            <v>8192797</v>
          </cell>
          <cell r="E9302">
            <v>57.31</v>
          </cell>
          <cell r="S9302" t="str">
            <v>3</v>
          </cell>
          <cell r="AJ9302" t="str">
            <v>DREBA2018-22</v>
          </cell>
          <cell r="AK9302" t="str">
            <v>DRAM6</v>
          </cell>
          <cell r="AM9302" t="str">
            <v>Administration</v>
          </cell>
        </row>
        <row r="9303">
          <cell r="A9303" t="str">
            <v>8192797</v>
          </cell>
          <cell r="E9303">
            <v>114.62</v>
          </cell>
          <cell r="S9303" t="str">
            <v>3</v>
          </cell>
          <cell r="AJ9303" t="str">
            <v>DREBA2018-22</v>
          </cell>
          <cell r="AK9303" t="str">
            <v>DRAM6</v>
          </cell>
          <cell r="AM9303" t="str">
            <v>Administration</v>
          </cell>
        </row>
        <row r="9304">
          <cell r="A9304" t="str">
            <v>8192797</v>
          </cell>
          <cell r="E9304">
            <v>229.24</v>
          </cell>
          <cell r="S9304" t="str">
            <v>3</v>
          </cell>
          <cell r="AJ9304" t="str">
            <v>DREBA2018-22</v>
          </cell>
          <cell r="AK9304" t="str">
            <v>DRAM6</v>
          </cell>
          <cell r="AM9304" t="str">
            <v>Administration</v>
          </cell>
        </row>
        <row r="9305">
          <cell r="A9305" t="str">
            <v>8192797</v>
          </cell>
          <cell r="E9305">
            <v>229.24</v>
          </cell>
          <cell r="S9305" t="str">
            <v>3</v>
          </cell>
          <cell r="AJ9305" t="str">
            <v>DREBA2018-22</v>
          </cell>
          <cell r="AK9305" t="str">
            <v>DRAM6</v>
          </cell>
          <cell r="AM9305" t="str">
            <v>Administration</v>
          </cell>
        </row>
        <row r="9306">
          <cell r="A9306" t="str">
            <v>8192797</v>
          </cell>
          <cell r="E9306">
            <v>229.24</v>
          </cell>
          <cell r="S9306" t="str">
            <v>3</v>
          </cell>
          <cell r="AJ9306" t="str">
            <v>DREBA2018-22</v>
          </cell>
          <cell r="AK9306" t="str">
            <v>DRAM6</v>
          </cell>
          <cell r="AM9306" t="str">
            <v>Administration</v>
          </cell>
        </row>
        <row r="9307">
          <cell r="A9307" t="str">
            <v>8192797</v>
          </cell>
          <cell r="E9307">
            <v>114.62</v>
          </cell>
          <cell r="S9307" t="str">
            <v>3</v>
          </cell>
          <cell r="AJ9307" t="str">
            <v>DREBA2018-22</v>
          </cell>
          <cell r="AK9307" t="str">
            <v>DRAM6</v>
          </cell>
          <cell r="AM9307" t="str">
            <v>Administration</v>
          </cell>
        </row>
        <row r="9308">
          <cell r="A9308" t="str">
            <v>8192797</v>
          </cell>
          <cell r="E9308">
            <v>114.62</v>
          </cell>
          <cell r="S9308" t="str">
            <v>3</v>
          </cell>
          <cell r="AJ9308" t="str">
            <v>DREBA2018-22</v>
          </cell>
          <cell r="AK9308" t="str">
            <v>DRAM6</v>
          </cell>
          <cell r="AM9308" t="str">
            <v>Administration</v>
          </cell>
        </row>
        <row r="9309">
          <cell r="A9309" t="str">
            <v>8192797</v>
          </cell>
          <cell r="E9309">
            <v>114.62</v>
          </cell>
          <cell r="S9309" t="str">
            <v>3</v>
          </cell>
          <cell r="AJ9309" t="str">
            <v>DREBA2018-22</v>
          </cell>
          <cell r="AK9309" t="str">
            <v>DRAM6</v>
          </cell>
          <cell r="AM9309" t="str">
            <v>Administration</v>
          </cell>
        </row>
        <row r="9310">
          <cell r="A9310" t="str">
            <v>8192797</v>
          </cell>
          <cell r="E9310">
            <v>143.28</v>
          </cell>
          <cell r="S9310" t="str">
            <v>3</v>
          </cell>
          <cell r="AJ9310" t="str">
            <v>DREBA2018-22</v>
          </cell>
          <cell r="AK9310" t="str">
            <v>DRAM6</v>
          </cell>
          <cell r="AM9310" t="str">
            <v>Administration</v>
          </cell>
        </row>
        <row r="9311">
          <cell r="A9311" t="str">
            <v>8192797</v>
          </cell>
          <cell r="E9311">
            <v>470.96</v>
          </cell>
          <cell r="S9311" t="str">
            <v>1</v>
          </cell>
          <cell r="AJ9311" t="str">
            <v>DREBA2018-22</v>
          </cell>
          <cell r="AK9311" t="str">
            <v>DRAM6</v>
          </cell>
          <cell r="AM9311" t="str">
            <v>Administration</v>
          </cell>
        </row>
        <row r="9312">
          <cell r="A9312" t="str">
            <v>8192797</v>
          </cell>
          <cell r="E9312">
            <v>470.96</v>
          </cell>
          <cell r="S9312" t="str">
            <v>1</v>
          </cell>
          <cell r="AJ9312" t="str">
            <v>DREBA2018-22</v>
          </cell>
          <cell r="AK9312" t="str">
            <v>DRAM6</v>
          </cell>
          <cell r="AM9312" t="str">
            <v>Administration</v>
          </cell>
        </row>
        <row r="9313">
          <cell r="A9313" t="str">
            <v>8192797</v>
          </cell>
          <cell r="E9313">
            <v>470.96</v>
          </cell>
          <cell r="S9313" t="str">
            <v>1</v>
          </cell>
          <cell r="AJ9313" t="str">
            <v>DREBA2018-22</v>
          </cell>
          <cell r="AK9313" t="str">
            <v>DRAM6</v>
          </cell>
          <cell r="AM9313" t="str">
            <v>Administration</v>
          </cell>
        </row>
        <row r="9314">
          <cell r="A9314" t="str">
            <v>8192797</v>
          </cell>
          <cell r="E9314">
            <v>235.48</v>
          </cell>
          <cell r="S9314" t="str">
            <v>1</v>
          </cell>
          <cell r="AJ9314" t="str">
            <v>DREBA2018-22</v>
          </cell>
          <cell r="AK9314" t="str">
            <v>DRAM6</v>
          </cell>
          <cell r="AM9314" t="str">
            <v>Administration</v>
          </cell>
        </row>
        <row r="9315">
          <cell r="A9315" t="str">
            <v>8192797</v>
          </cell>
          <cell r="E9315">
            <v>470.96</v>
          </cell>
          <cell r="S9315" t="str">
            <v>1</v>
          </cell>
          <cell r="AJ9315" t="str">
            <v>DREBA2018-22</v>
          </cell>
          <cell r="AK9315" t="str">
            <v>DRAM6</v>
          </cell>
          <cell r="AM9315" t="str">
            <v>Administration</v>
          </cell>
        </row>
        <row r="9316">
          <cell r="A9316" t="str">
            <v>8192797</v>
          </cell>
          <cell r="E9316">
            <v>470.96</v>
          </cell>
          <cell r="S9316" t="str">
            <v>1</v>
          </cell>
          <cell r="AJ9316" t="str">
            <v>DREBA2018-22</v>
          </cell>
          <cell r="AK9316" t="str">
            <v>DRAM6</v>
          </cell>
          <cell r="AM9316" t="str">
            <v>Administration</v>
          </cell>
        </row>
        <row r="9317">
          <cell r="A9317" t="str">
            <v>8192797</v>
          </cell>
          <cell r="E9317">
            <v>470.96</v>
          </cell>
          <cell r="S9317" t="str">
            <v>1</v>
          </cell>
          <cell r="AJ9317" t="str">
            <v>DREBA2018-22</v>
          </cell>
          <cell r="AK9317" t="str">
            <v>DRAM6</v>
          </cell>
          <cell r="AM9317" t="str">
            <v>Administration</v>
          </cell>
        </row>
        <row r="9318">
          <cell r="A9318" t="str">
            <v>8192797</v>
          </cell>
          <cell r="E9318">
            <v>470.96</v>
          </cell>
          <cell r="S9318" t="str">
            <v>1</v>
          </cell>
          <cell r="AJ9318" t="str">
            <v>DREBA2018-22</v>
          </cell>
          <cell r="AK9318" t="str">
            <v>DRAM6</v>
          </cell>
          <cell r="AM9318" t="str">
            <v>Administration</v>
          </cell>
        </row>
        <row r="9319">
          <cell r="A9319" t="str">
            <v>8192797</v>
          </cell>
          <cell r="E9319">
            <v>824.18</v>
          </cell>
          <cell r="S9319" t="str">
            <v>1</v>
          </cell>
          <cell r="AJ9319" t="str">
            <v>DREBA2018-22</v>
          </cell>
          <cell r="AK9319" t="str">
            <v>DRAM6</v>
          </cell>
          <cell r="AM9319" t="str">
            <v>Administration</v>
          </cell>
        </row>
        <row r="9320">
          <cell r="A9320" t="str">
            <v>8192797</v>
          </cell>
          <cell r="E9320">
            <v>706.44</v>
          </cell>
          <cell r="S9320" t="str">
            <v>1</v>
          </cell>
          <cell r="AJ9320" t="str">
            <v>DREBA2018-22</v>
          </cell>
          <cell r="AK9320" t="str">
            <v>DRAM6</v>
          </cell>
          <cell r="AM9320" t="str">
            <v>Administration</v>
          </cell>
        </row>
        <row r="9321">
          <cell r="A9321" t="str">
            <v>8192797</v>
          </cell>
          <cell r="E9321">
            <v>941.92</v>
          </cell>
          <cell r="S9321" t="str">
            <v>1</v>
          </cell>
          <cell r="AJ9321" t="str">
            <v>DREBA2018-22</v>
          </cell>
          <cell r="AK9321" t="str">
            <v>DRAM6</v>
          </cell>
          <cell r="AM9321" t="str">
            <v>Administration</v>
          </cell>
        </row>
        <row r="9322">
          <cell r="A9322" t="str">
            <v>8192797</v>
          </cell>
          <cell r="E9322">
            <v>117.74</v>
          </cell>
          <cell r="S9322" t="str">
            <v>1</v>
          </cell>
          <cell r="AJ9322" t="str">
            <v>DREBA2018-22</v>
          </cell>
          <cell r="AK9322" t="str">
            <v>DRAM6</v>
          </cell>
          <cell r="AM9322" t="str">
            <v>Administration</v>
          </cell>
        </row>
        <row r="9323">
          <cell r="A9323" t="str">
            <v>8192797</v>
          </cell>
          <cell r="E9323">
            <v>117.74</v>
          </cell>
          <cell r="S9323" t="str">
            <v>1</v>
          </cell>
          <cell r="AJ9323" t="str">
            <v>DREBA2018-22</v>
          </cell>
          <cell r="AK9323" t="str">
            <v>DRAM6</v>
          </cell>
          <cell r="AM9323" t="str">
            <v>Administration</v>
          </cell>
        </row>
        <row r="9324">
          <cell r="A9324" t="str">
            <v>8192797</v>
          </cell>
          <cell r="E9324">
            <v>117.74</v>
          </cell>
          <cell r="S9324" t="str">
            <v>1</v>
          </cell>
          <cell r="AJ9324" t="str">
            <v>DREBA2018-22</v>
          </cell>
          <cell r="AK9324" t="str">
            <v>DRAM6</v>
          </cell>
          <cell r="AM9324" t="str">
            <v>Administration</v>
          </cell>
        </row>
        <row r="9325">
          <cell r="A9325" t="str">
            <v>8192797</v>
          </cell>
          <cell r="E9325">
            <v>470.96</v>
          </cell>
          <cell r="S9325" t="str">
            <v>1</v>
          </cell>
          <cell r="AJ9325" t="str">
            <v>DREBA2018-22</v>
          </cell>
          <cell r="AK9325" t="str">
            <v>DRAM6</v>
          </cell>
          <cell r="AM9325" t="str">
            <v>Administration</v>
          </cell>
        </row>
        <row r="9326">
          <cell r="A9326" t="str">
            <v>8192797</v>
          </cell>
          <cell r="E9326">
            <v>470.96</v>
          </cell>
          <cell r="S9326" t="str">
            <v>1</v>
          </cell>
          <cell r="AJ9326" t="str">
            <v>DREBA2018-22</v>
          </cell>
          <cell r="AK9326" t="str">
            <v>DRAM6</v>
          </cell>
          <cell r="AM9326" t="str">
            <v>Administration</v>
          </cell>
        </row>
        <row r="9327">
          <cell r="A9327" t="str">
            <v>8192797</v>
          </cell>
          <cell r="E9327">
            <v>470.96</v>
          </cell>
          <cell r="S9327" t="str">
            <v>1</v>
          </cell>
          <cell r="AJ9327" t="str">
            <v>DREBA2018-22</v>
          </cell>
          <cell r="AK9327" t="str">
            <v>DRAM6</v>
          </cell>
          <cell r="AM9327" t="str">
            <v>Administration</v>
          </cell>
        </row>
        <row r="9328">
          <cell r="A9328" t="str">
            <v>8192797</v>
          </cell>
          <cell r="E9328">
            <v>470.96</v>
          </cell>
          <cell r="S9328" t="str">
            <v>1</v>
          </cell>
          <cell r="AJ9328" t="str">
            <v>DREBA2018-22</v>
          </cell>
          <cell r="AK9328" t="str">
            <v>DRAM6</v>
          </cell>
          <cell r="AM9328" t="str">
            <v>Administration</v>
          </cell>
        </row>
        <row r="9329">
          <cell r="A9329" t="str">
            <v>8192797</v>
          </cell>
          <cell r="E9329">
            <v>588.70000000000005</v>
          </cell>
          <cell r="S9329" t="str">
            <v>1</v>
          </cell>
          <cell r="AJ9329" t="str">
            <v>DREBA2018-22</v>
          </cell>
          <cell r="AK9329" t="str">
            <v>DRAM6</v>
          </cell>
          <cell r="AM9329" t="str">
            <v>Administration</v>
          </cell>
        </row>
        <row r="9330">
          <cell r="A9330" t="str">
            <v>8192797</v>
          </cell>
          <cell r="E9330">
            <v>117.74</v>
          </cell>
          <cell r="S9330" t="str">
            <v>1</v>
          </cell>
          <cell r="AJ9330" t="str">
            <v>DREBA2018-22</v>
          </cell>
          <cell r="AK9330" t="str">
            <v>DRAM6</v>
          </cell>
          <cell r="AM9330" t="str">
            <v>Administration</v>
          </cell>
        </row>
        <row r="9331">
          <cell r="A9331" t="str">
            <v>8192797</v>
          </cell>
          <cell r="E9331">
            <v>117.74</v>
          </cell>
          <cell r="S9331" t="str">
            <v>1</v>
          </cell>
          <cell r="AJ9331" t="str">
            <v>DREBA2018-22</v>
          </cell>
          <cell r="AK9331" t="str">
            <v>DRAM6</v>
          </cell>
          <cell r="AM9331" t="str">
            <v>Administration</v>
          </cell>
        </row>
        <row r="9332">
          <cell r="A9332" t="str">
            <v>8192797</v>
          </cell>
          <cell r="E9332">
            <v>117.74</v>
          </cell>
          <cell r="S9332" t="str">
            <v>1</v>
          </cell>
          <cell r="AJ9332" t="str">
            <v>DREBA2018-22</v>
          </cell>
          <cell r="AK9332" t="str">
            <v>DRAM6</v>
          </cell>
          <cell r="AM9332" t="str">
            <v>Administration</v>
          </cell>
        </row>
        <row r="9333">
          <cell r="A9333" t="str">
            <v>8192797</v>
          </cell>
          <cell r="E9333">
            <v>117.74</v>
          </cell>
          <cell r="S9333" t="str">
            <v>1</v>
          </cell>
          <cell r="AJ9333" t="str">
            <v>DREBA2018-22</v>
          </cell>
          <cell r="AK9333" t="str">
            <v>DRAM6</v>
          </cell>
          <cell r="AM9333" t="str">
            <v>Administration</v>
          </cell>
        </row>
        <row r="9334">
          <cell r="A9334" t="str">
            <v>8192797</v>
          </cell>
          <cell r="E9334">
            <v>117.74</v>
          </cell>
          <cell r="S9334" t="str">
            <v>1</v>
          </cell>
          <cell r="AJ9334" t="str">
            <v>DREBA2018-22</v>
          </cell>
          <cell r="AK9334" t="str">
            <v>DRAM6</v>
          </cell>
          <cell r="AM9334" t="str">
            <v>Administration</v>
          </cell>
        </row>
        <row r="9335">
          <cell r="A9335" t="str">
            <v>8192797</v>
          </cell>
          <cell r="E9335">
            <v>470.96</v>
          </cell>
          <cell r="S9335" t="str">
            <v>1</v>
          </cell>
          <cell r="AJ9335" t="str">
            <v>DREBA2018-22</v>
          </cell>
          <cell r="AK9335" t="str">
            <v>DRAM6</v>
          </cell>
          <cell r="AM9335" t="str">
            <v>Administration</v>
          </cell>
        </row>
        <row r="9336">
          <cell r="A9336" t="str">
            <v>8192797</v>
          </cell>
          <cell r="E9336">
            <v>470.96</v>
          </cell>
          <cell r="S9336" t="str">
            <v>1</v>
          </cell>
          <cell r="AJ9336" t="str">
            <v>DREBA2018-22</v>
          </cell>
          <cell r="AK9336" t="str">
            <v>DRAM6</v>
          </cell>
          <cell r="AM9336" t="str">
            <v>Administration</v>
          </cell>
        </row>
        <row r="9337">
          <cell r="A9337" t="str">
            <v>8192797</v>
          </cell>
          <cell r="E9337">
            <v>470.96</v>
          </cell>
          <cell r="S9337" t="str">
            <v>1</v>
          </cell>
          <cell r="AJ9337" t="str">
            <v>DREBA2018-22</v>
          </cell>
          <cell r="AK9337" t="str">
            <v>DRAM6</v>
          </cell>
          <cell r="AM9337" t="str">
            <v>Administration</v>
          </cell>
        </row>
        <row r="9338">
          <cell r="A9338" t="str">
            <v>8192797</v>
          </cell>
          <cell r="E9338">
            <v>470.96</v>
          </cell>
          <cell r="S9338" t="str">
            <v>1</v>
          </cell>
          <cell r="AJ9338" t="str">
            <v>DREBA2018-22</v>
          </cell>
          <cell r="AK9338" t="str">
            <v>DRAM6</v>
          </cell>
          <cell r="AM9338" t="str">
            <v>Administration</v>
          </cell>
        </row>
        <row r="9339">
          <cell r="A9339" t="str">
            <v>8192797</v>
          </cell>
          <cell r="E9339">
            <v>470.96</v>
          </cell>
          <cell r="S9339" t="str">
            <v>1</v>
          </cell>
          <cell r="AJ9339" t="str">
            <v>DREBA2018-22</v>
          </cell>
          <cell r="AK9339" t="str">
            <v>DRAM6</v>
          </cell>
          <cell r="AM9339" t="str">
            <v>Administration</v>
          </cell>
        </row>
        <row r="9340">
          <cell r="A9340" t="str">
            <v>8192797</v>
          </cell>
          <cell r="E9340">
            <v>470.96</v>
          </cell>
          <cell r="S9340" t="str">
            <v>1</v>
          </cell>
          <cell r="AJ9340" t="str">
            <v>DREBA2018-22</v>
          </cell>
          <cell r="AK9340" t="str">
            <v>DRAM6</v>
          </cell>
          <cell r="AM9340" t="str">
            <v>Administration</v>
          </cell>
        </row>
        <row r="9341">
          <cell r="A9341" t="str">
            <v>8192797</v>
          </cell>
          <cell r="E9341">
            <v>470.96</v>
          </cell>
          <cell r="S9341" t="str">
            <v>1</v>
          </cell>
          <cell r="AJ9341" t="str">
            <v>DREBA2018-22</v>
          </cell>
          <cell r="AK9341" t="str">
            <v>DRAM6</v>
          </cell>
          <cell r="AM9341" t="str">
            <v>Administration</v>
          </cell>
        </row>
        <row r="9342">
          <cell r="A9342" t="str">
            <v>8192797</v>
          </cell>
          <cell r="E9342">
            <v>706.44</v>
          </cell>
          <cell r="S9342" t="str">
            <v>1</v>
          </cell>
          <cell r="AJ9342" t="str">
            <v>DREBA2018-22</v>
          </cell>
          <cell r="AK9342" t="str">
            <v>DRAM6</v>
          </cell>
          <cell r="AM9342" t="str">
            <v>Administration</v>
          </cell>
        </row>
        <row r="9343">
          <cell r="A9343" t="str">
            <v>8192797</v>
          </cell>
          <cell r="E9343">
            <v>706.44</v>
          </cell>
          <cell r="S9343" t="str">
            <v>1</v>
          </cell>
          <cell r="AJ9343" t="str">
            <v>DREBA2018-22</v>
          </cell>
          <cell r="AK9343" t="str">
            <v>DRAM6</v>
          </cell>
          <cell r="AM9343" t="str">
            <v>Administration</v>
          </cell>
        </row>
        <row r="9344">
          <cell r="A9344" t="str">
            <v>8192797</v>
          </cell>
          <cell r="E9344">
            <v>353.22</v>
          </cell>
          <cell r="S9344" t="str">
            <v>1</v>
          </cell>
          <cell r="AJ9344" t="str">
            <v>DREBA2018-22</v>
          </cell>
          <cell r="AK9344" t="str">
            <v>DRAM6</v>
          </cell>
          <cell r="AM9344" t="str">
            <v>Administration</v>
          </cell>
        </row>
        <row r="9345">
          <cell r="A9345" t="str">
            <v>8192797</v>
          </cell>
          <cell r="E9345">
            <v>117.74</v>
          </cell>
          <cell r="S9345" t="str">
            <v>1</v>
          </cell>
          <cell r="AJ9345" t="str">
            <v>DREBA2018-22</v>
          </cell>
          <cell r="AK9345" t="str">
            <v>DRAM6</v>
          </cell>
          <cell r="AM9345" t="str">
            <v>Administration</v>
          </cell>
        </row>
        <row r="9346">
          <cell r="A9346" t="str">
            <v>8192797</v>
          </cell>
          <cell r="E9346">
            <v>117.74</v>
          </cell>
          <cell r="S9346" t="str">
            <v>1</v>
          </cell>
          <cell r="AJ9346" t="str">
            <v>DREBA2018-22</v>
          </cell>
          <cell r="AK9346" t="str">
            <v>DRAM6</v>
          </cell>
          <cell r="AM9346" t="str">
            <v>Administration</v>
          </cell>
        </row>
        <row r="9347">
          <cell r="A9347" t="str">
            <v>8192797</v>
          </cell>
          <cell r="E9347">
            <v>117.74</v>
          </cell>
          <cell r="S9347" t="str">
            <v>1</v>
          </cell>
          <cell r="AJ9347" t="str">
            <v>DREBA2018-22</v>
          </cell>
          <cell r="AK9347" t="str">
            <v>DRAM6</v>
          </cell>
          <cell r="AM9347" t="str">
            <v>Administration</v>
          </cell>
        </row>
        <row r="9348">
          <cell r="A9348" t="str">
            <v>8192797</v>
          </cell>
          <cell r="E9348">
            <v>117.74</v>
          </cell>
          <cell r="S9348" t="str">
            <v>1</v>
          </cell>
          <cell r="AJ9348" t="str">
            <v>DREBA2018-22</v>
          </cell>
          <cell r="AK9348" t="str">
            <v>DRAM6</v>
          </cell>
          <cell r="AM9348" t="str">
            <v>Administration</v>
          </cell>
        </row>
        <row r="9349">
          <cell r="A9349" t="str">
            <v>8192797</v>
          </cell>
          <cell r="E9349">
            <v>117.74</v>
          </cell>
          <cell r="S9349" t="str">
            <v>1</v>
          </cell>
          <cell r="AJ9349" t="str">
            <v>DREBA2018-22</v>
          </cell>
          <cell r="AK9349" t="str">
            <v>DRAM6</v>
          </cell>
          <cell r="AM9349" t="str">
            <v>Administration</v>
          </cell>
        </row>
        <row r="9350">
          <cell r="A9350" t="str">
            <v>8192797</v>
          </cell>
          <cell r="E9350">
            <v>235.48</v>
          </cell>
          <cell r="S9350" t="str">
            <v>1</v>
          </cell>
          <cell r="AJ9350" t="str">
            <v>DREBA2018-22</v>
          </cell>
          <cell r="AK9350" t="str">
            <v>DRAM6</v>
          </cell>
          <cell r="AM9350" t="str">
            <v>Administration</v>
          </cell>
        </row>
        <row r="9351">
          <cell r="A9351" t="str">
            <v>8192797</v>
          </cell>
          <cell r="E9351">
            <v>470.96</v>
          </cell>
          <cell r="S9351" t="str">
            <v>1</v>
          </cell>
          <cell r="AJ9351" t="str">
            <v>DREBA2018-22</v>
          </cell>
          <cell r="AK9351" t="str">
            <v>DRAM6</v>
          </cell>
          <cell r="AM9351" t="str">
            <v>Administration</v>
          </cell>
        </row>
        <row r="9352">
          <cell r="A9352" t="str">
            <v>8192797</v>
          </cell>
          <cell r="E9352">
            <v>470.96</v>
          </cell>
          <cell r="S9352" t="str">
            <v>1</v>
          </cell>
          <cell r="AJ9352" t="str">
            <v>DREBA2018-22</v>
          </cell>
          <cell r="AK9352" t="str">
            <v>DRAM6</v>
          </cell>
          <cell r="AM9352" t="str">
            <v>Administration</v>
          </cell>
        </row>
        <row r="9353">
          <cell r="A9353" t="str">
            <v>8192797</v>
          </cell>
          <cell r="E9353">
            <v>353.22</v>
          </cell>
          <cell r="S9353" t="str">
            <v>1</v>
          </cell>
          <cell r="AJ9353" t="str">
            <v>DREBA2018-22</v>
          </cell>
          <cell r="AK9353" t="str">
            <v>DRAM6</v>
          </cell>
          <cell r="AM9353" t="str">
            <v>Administration</v>
          </cell>
        </row>
        <row r="9354">
          <cell r="A9354" t="str">
            <v>8192797</v>
          </cell>
          <cell r="E9354">
            <v>353.22</v>
          </cell>
          <cell r="S9354" t="str">
            <v>1</v>
          </cell>
          <cell r="AJ9354" t="str">
            <v>DREBA2018-22</v>
          </cell>
          <cell r="AK9354" t="str">
            <v>DRAM6</v>
          </cell>
          <cell r="AM9354" t="str">
            <v>Administration</v>
          </cell>
        </row>
        <row r="9355">
          <cell r="A9355" t="str">
            <v>8192797</v>
          </cell>
          <cell r="E9355">
            <v>470.96</v>
          </cell>
          <cell r="S9355" t="str">
            <v>1</v>
          </cell>
          <cell r="AJ9355" t="str">
            <v>DREBA2018-22</v>
          </cell>
          <cell r="AK9355" t="str">
            <v>DRAM6</v>
          </cell>
          <cell r="AM9355" t="str">
            <v>Administration</v>
          </cell>
        </row>
        <row r="9356">
          <cell r="A9356" t="str">
            <v>8192797</v>
          </cell>
          <cell r="E9356">
            <v>470.96</v>
          </cell>
          <cell r="S9356" t="str">
            <v>1</v>
          </cell>
          <cell r="AJ9356" t="str">
            <v>DREBA2018-22</v>
          </cell>
          <cell r="AK9356" t="str">
            <v>DRAM6</v>
          </cell>
          <cell r="AM9356" t="str">
            <v>Administration</v>
          </cell>
        </row>
        <row r="9357">
          <cell r="A9357" t="str">
            <v>8192797</v>
          </cell>
          <cell r="E9357">
            <v>235.48</v>
          </cell>
          <cell r="S9357" t="str">
            <v>1</v>
          </cell>
          <cell r="AJ9357" t="str">
            <v>DREBA2018-22</v>
          </cell>
          <cell r="AK9357" t="str">
            <v>DRAM6</v>
          </cell>
          <cell r="AM9357" t="str">
            <v>Administration</v>
          </cell>
        </row>
        <row r="9358">
          <cell r="A9358" t="str">
            <v>8192797</v>
          </cell>
          <cell r="E9358">
            <v>117.74</v>
          </cell>
          <cell r="S9358" t="str">
            <v>1</v>
          </cell>
          <cell r="AJ9358" t="str">
            <v>DREBA2018-22</v>
          </cell>
          <cell r="AK9358" t="str">
            <v>DRAM6</v>
          </cell>
          <cell r="AM9358" t="str">
            <v>Administration</v>
          </cell>
        </row>
        <row r="9359">
          <cell r="A9359" t="str">
            <v>8192797</v>
          </cell>
          <cell r="E9359">
            <v>117.74</v>
          </cell>
          <cell r="S9359" t="str">
            <v>1</v>
          </cell>
          <cell r="AJ9359" t="str">
            <v>DREBA2018-22</v>
          </cell>
          <cell r="AK9359" t="str">
            <v>DRAM6</v>
          </cell>
          <cell r="AM9359" t="str">
            <v>Administration</v>
          </cell>
        </row>
        <row r="9360">
          <cell r="A9360" t="str">
            <v>8192797</v>
          </cell>
          <cell r="E9360">
            <v>117.74</v>
          </cell>
          <cell r="S9360" t="str">
            <v>1</v>
          </cell>
          <cell r="AJ9360" t="str">
            <v>DREBA2018-22</v>
          </cell>
          <cell r="AK9360" t="str">
            <v>DRAM6</v>
          </cell>
          <cell r="AM9360" t="str">
            <v>Administration</v>
          </cell>
        </row>
        <row r="9361">
          <cell r="A9361" t="str">
            <v>8192797</v>
          </cell>
          <cell r="E9361">
            <v>117.74</v>
          </cell>
          <cell r="S9361" t="str">
            <v>1</v>
          </cell>
          <cell r="AJ9361" t="str">
            <v>DREBA2018-22</v>
          </cell>
          <cell r="AK9361" t="str">
            <v>DRAM6</v>
          </cell>
          <cell r="AM9361" t="str">
            <v>Administration</v>
          </cell>
        </row>
        <row r="9362">
          <cell r="A9362" t="str">
            <v>8192797</v>
          </cell>
          <cell r="E9362">
            <v>470.96</v>
          </cell>
          <cell r="S9362" t="str">
            <v>2</v>
          </cell>
          <cell r="AJ9362" t="str">
            <v>DREBA2018-22</v>
          </cell>
          <cell r="AK9362" t="str">
            <v>DRAM6</v>
          </cell>
          <cell r="AM9362" t="str">
            <v>Administration</v>
          </cell>
        </row>
        <row r="9363">
          <cell r="A9363" t="str">
            <v>8192797</v>
          </cell>
          <cell r="E9363">
            <v>353.22</v>
          </cell>
          <cell r="S9363" t="str">
            <v>2</v>
          </cell>
          <cell r="AJ9363" t="str">
            <v>DREBA2018-22</v>
          </cell>
          <cell r="AK9363" t="str">
            <v>DRAM6</v>
          </cell>
          <cell r="AM9363" t="str">
            <v>Administration</v>
          </cell>
        </row>
        <row r="9364">
          <cell r="A9364" t="str">
            <v>8192797</v>
          </cell>
          <cell r="E9364">
            <v>235.48</v>
          </cell>
          <cell r="S9364" t="str">
            <v>2</v>
          </cell>
          <cell r="AJ9364" t="str">
            <v>DREBA2018-22</v>
          </cell>
          <cell r="AK9364" t="str">
            <v>DRAM6</v>
          </cell>
          <cell r="AM9364" t="str">
            <v>Administration</v>
          </cell>
        </row>
        <row r="9365">
          <cell r="A9365" t="str">
            <v>8192797</v>
          </cell>
          <cell r="E9365">
            <v>353.22</v>
          </cell>
          <cell r="S9365" t="str">
            <v>2</v>
          </cell>
          <cell r="AJ9365" t="str">
            <v>DREBA2018-22</v>
          </cell>
          <cell r="AK9365" t="str">
            <v>DRAM6</v>
          </cell>
          <cell r="AM9365" t="str">
            <v>Administration</v>
          </cell>
        </row>
        <row r="9366">
          <cell r="A9366" t="str">
            <v>8192797</v>
          </cell>
          <cell r="E9366">
            <v>117.74</v>
          </cell>
          <cell r="S9366" t="str">
            <v>2</v>
          </cell>
          <cell r="AJ9366" t="str">
            <v>DREBA2018-22</v>
          </cell>
          <cell r="AK9366" t="str">
            <v>DRAM6</v>
          </cell>
          <cell r="AM9366" t="str">
            <v>Administration</v>
          </cell>
        </row>
        <row r="9367">
          <cell r="A9367" t="str">
            <v>8192797</v>
          </cell>
          <cell r="E9367">
            <v>117.74</v>
          </cell>
          <cell r="S9367" t="str">
            <v>2</v>
          </cell>
          <cell r="AJ9367" t="str">
            <v>DREBA2018-22</v>
          </cell>
          <cell r="AK9367" t="str">
            <v>DRAM6</v>
          </cell>
          <cell r="AM9367" t="str">
            <v>Administration</v>
          </cell>
        </row>
        <row r="9368">
          <cell r="A9368" t="str">
            <v>8192797</v>
          </cell>
          <cell r="E9368">
            <v>117.74</v>
          </cell>
          <cell r="S9368" t="str">
            <v>2</v>
          </cell>
          <cell r="AJ9368" t="str">
            <v>DREBA2018-22</v>
          </cell>
          <cell r="AK9368" t="str">
            <v>DRAM6</v>
          </cell>
          <cell r="AM9368" t="str">
            <v>Administration</v>
          </cell>
        </row>
        <row r="9369">
          <cell r="A9369" t="str">
            <v>8192797</v>
          </cell>
          <cell r="E9369">
            <v>117.74</v>
          </cell>
          <cell r="S9369" t="str">
            <v>2</v>
          </cell>
          <cell r="AJ9369" t="str">
            <v>DREBA2018-22</v>
          </cell>
          <cell r="AK9369" t="str">
            <v>DRAM6</v>
          </cell>
          <cell r="AM9369" t="str">
            <v>Administration</v>
          </cell>
        </row>
        <row r="9370">
          <cell r="A9370" t="str">
            <v>8192797</v>
          </cell>
          <cell r="E9370">
            <v>117.74</v>
          </cell>
          <cell r="S9370" t="str">
            <v>2</v>
          </cell>
          <cell r="AJ9370" t="str">
            <v>DREBA2018-22</v>
          </cell>
          <cell r="AK9370" t="str">
            <v>DRAM6</v>
          </cell>
          <cell r="AM9370" t="str">
            <v>Administration</v>
          </cell>
        </row>
        <row r="9371">
          <cell r="A9371" t="str">
            <v>8192797</v>
          </cell>
          <cell r="E9371">
            <v>470.96</v>
          </cell>
          <cell r="S9371" t="str">
            <v>2</v>
          </cell>
          <cell r="AJ9371" t="str">
            <v>DREBA2018-22</v>
          </cell>
          <cell r="AK9371" t="str">
            <v>DRAM6</v>
          </cell>
          <cell r="AM9371" t="str">
            <v>Administration</v>
          </cell>
        </row>
        <row r="9372">
          <cell r="A9372" t="str">
            <v>8192797</v>
          </cell>
          <cell r="E9372">
            <v>470.96</v>
          </cell>
          <cell r="S9372" t="str">
            <v>2</v>
          </cell>
          <cell r="AJ9372" t="str">
            <v>DREBA2018-22</v>
          </cell>
          <cell r="AK9372" t="str">
            <v>DRAM6</v>
          </cell>
          <cell r="AM9372" t="str">
            <v>Administration</v>
          </cell>
        </row>
        <row r="9373">
          <cell r="A9373" t="str">
            <v>8192797</v>
          </cell>
          <cell r="E9373">
            <v>470.96</v>
          </cell>
          <cell r="S9373" t="str">
            <v>2</v>
          </cell>
          <cell r="AJ9373" t="str">
            <v>DREBA2018-22</v>
          </cell>
          <cell r="AK9373" t="str">
            <v>DRAM6</v>
          </cell>
          <cell r="AM9373" t="str">
            <v>Administration</v>
          </cell>
        </row>
        <row r="9374">
          <cell r="A9374" t="str">
            <v>8192797</v>
          </cell>
          <cell r="E9374">
            <v>470.96</v>
          </cell>
          <cell r="S9374" t="str">
            <v>2</v>
          </cell>
          <cell r="AJ9374" t="str">
            <v>DREBA2018-22</v>
          </cell>
          <cell r="AK9374" t="str">
            <v>DRAM6</v>
          </cell>
          <cell r="AM9374" t="str">
            <v>Administration</v>
          </cell>
        </row>
        <row r="9375">
          <cell r="A9375" t="str">
            <v>8192797</v>
          </cell>
          <cell r="E9375">
            <v>470.96</v>
          </cell>
          <cell r="S9375" t="str">
            <v>2</v>
          </cell>
          <cell r="AJ9375" t="str">
            <v>DREBA2018-22</v>
          </cell>
          <cell r="AK9375" t="str">
            <v>DRAM6</v>
          </cell>
          <cell r="AM9375" t="str">
            <v>Administration</v>
          </cell>
        </row>
        <row r="9376">
          <cell r="A9376" t="str">
            <v>8192797</v>
          </cell>
          <cell r="E9376">
            <v>235.48</v>
          </cell>
          <cell r="S9376" t="str">
            <v>2</v>
          </cell>
          <cell r="AJ9376" t="str">
            <v>DREBA2018-22</v>
          </cell>
          <cell r="AK9376" t="str">
            <v>DRAM6</v>
          </cell>
          <cell r="AM9376" t="str">
            <v>Administration</v>
          </cell>
        </row>
        <row r="9377">
          <cell r="A9377" t="str">
            <v>8192797</v>
          </cell>
          <cell r="E9377">
            <v>353.22</v>
          </cell>
          <cell r="S9377" t="str">
            <v>2</v>
          </cell>
          <cell r="AJ9377" t="str">
            <v>DREBA2018-22</v>
          </cell>
          <cell r="AK9377" t="str">
            <v>DRAM6</v>
          </cell>
          <cell r="AM9377" t="str">
            <v>Administration</v>
          </cell>
        </row>
        <row r="9378">
          <cell r="A9378" t="str">
            <v>8192797</v>
          </cell>
          <cell r="E9378">
            <v>353.22</v>
          </cell>
          <cell r="S9378" t="str">
            <v>2</v>
          </cell>
          <cell r="AJ9378" t="str">
            <v>DREBA2018-22</v>
          </cell>
          <cell r="AK9378" t="str">
            <v>DRAM6</v>
          </cell>
          <cell r="AM9378" t="str">
            <v>Administration</v>
          </cell>
        </row>
        <row r="9379">
          <cell r="A9379" t="str">
            <v>8192797</v>
          </cell>
          <cell r="E9379">
            <v>117.74</v>
          </cell>
          <cell r="S9379" t="str">
            <v>2</v>
          </cell>
          <cell r="AJ9379" t="str">
            <v>DREBA2018-22</v>
          </cell>
          <cell r="AK9379" t="str">
            <v>DRAM6</v>
          </cell>
          <cell r="AM9379" t="str">
            <v>Administration</v>
          </cell>
        </row>
        <row r="9380">
          <cell r="A9380" t="str">
            <v>8192797</v>
          </cell>
          <cell r="E9380">
            <v>117.74</v>
          </cell>
          <cell r="S9380" t="str">
            <v>2</v>
          </cell>
          <cell r="AJ9380" t="str">
            <v>DREBA2018-22</v>
          </cell>
          <cell r="AK9380" t="str">
            <v>DRAM6</v>
          </cell>
          <cell r="AM9380" t="str">
            <v>Administration</v>
          </cell>
        </row>
        <row r="9381">
          <cell r="A9381" t="str">
            <v>8192797</v>
          </cell>
          <cell r="E9381">
            <v>117.74</v>
          </cell>
          <cell r="S9381" t="str">
            <v>2</v>
          </cell>
          <cell r="AJ9381" t="str">
            <v>DREBA2018-22</v>
          </cell>
          <cell r="AK9381" t="str">
            <v>DRAM6</v>
          </cell>
          <cell r="AM9381" t="str">
            <v>Administration</v>
          </cell>
        </row>
        <row r="9382">
          <cell r="A9382" t="str">
            <v>8192797</v>
          </cell>
          <cell r="E9382">
            <v>117.74</v>
          </cell>
          <cell r="S9382" t="str">
            <v>2</v>
          </cell>
          <cell r="AJ9382" t="str">
            <v>DREBA2018-22</v>
          </cell>
          <cell r="AK9382" t="str">
            <v>DRAM6</v>
          </cell>
          <cell r="AM9382" t="str">
            <v>Administration</v>
          </cell>
        </row>
        <row r="9383">
          <cell r="A9383" t="str">
            <v>8192797</v>
          </cell>
          <cell r="E9383">
            <v>117.74</v>
          </cell>
          <cell r="S9383" t="str">
            <v>2</v>
          </cell>
          <cell r="AJ9383" t="str">
            <v>DREBA2018-22</v>
          </cell>
          <cell r="AK9383" t="str">
            <v>DRAM6</v>
          </cell>
          <cell r="AM9383" t="str">
            <v>Administration</v>
          </cell>
        </row>
        <row r="9384">
          <cell r="A9384" t="str">
            <v>8192797</v>
          </cell>
          <cell r="E9384">
            <v>117.74</v>
          </cell>
          <cell r="S9384" t="str">
            <v>2</v>
          </cell>
          <cell r="AJ9384" t="str">
            <v>DREBA2018-22</v>
          </cell>
          <cell r="AK9384" t="str">
            <v>DRAM6</v>
          </cell>
          <cell r="AM9384" t="str">
            <v>Administration</v>
          </cell>
        </row>
        <row r="9385">
          <cell r="A9385" t="str">
            <v>8192797</v>
          </cell>
          <cell r="E9385">
            <v>470.96</v>
          </cell>
          <cell r="S9385" t="str">
            <v>2</v>
          </cell>
          <cell r="AJ9385" t="str">
            <v>DREBA2018-22</v>
          </cell>
          <cell r="AK9385" t="str">
            <v>DRAM6</v>
          </cell>
          <cell r="AM9385" t="str">
            <v>Administration</v>
          </cell>
        </row>
        <row r="9386">
          <cell r="A9386" t="str">
            <v>8192797</v>
          </cell>
          <cell r="E9386">
            <v>470.96</v>
          </cell>
          <cell r="S9386" t="str">
            <v>2</v>
          </cell>
          <cell r="AJ9386" t="str">
            <v>DREBA2018-22</v>
          </cell>
          <cell r="AK9386" t="str">
            <v>DRAM6</v>
          </cell>
          <cell r="AM9386" t="str">
            <v>Administration</v>
          </cell>
        </row>
        <row r="9387">
          <cell r="A9387" t="str">
            <v>8192797</v>
          </cell>
          <cell r="E9387">
            <v>470.96</v>
          </cell>
          <cell r="S9387" t="str">
            <v>2</v>
          </cell>
          <cell r="AJ9387" t="str">
            <v>DREBA2018-22</v>
          </cell>
          <cell r="AK9387" t="str">
            <v>DRAM6</v>
          </cell>
          <cell r="AM9387" t="str">
            <v>Administration</v>
          </cell>
        </row>
        <row r="9388">
          <cell r="A9388" t="str">
            <v>8192797</v>
          </cell>
          <cell r="E9388">
            <v>470.96</v>
          </cell>
          <cell r="S9388" t="str">
            <v>2</v>
          </cell>
          <cell r="AJ9388" t="str">
            <v>DREBA2018-22</v>
          </cell>
          <cell r="AK9388" t="str">
            <v>DRAM6</v>
          </cell>
          <cell r="AM9388" t="str">
            <v>Administration</v>
          </cell>
        </row>
        <row r="9389">
          <cell r="A9389" t="str">
            <v>8192797</v>
          </cell>
          <cell r="E9389">
            <v>470.96</v>
          </cell>
          <cell r="S9389" t="str">
            <v>2</v>
          </cell>
          <cell r="AJ9389" t="str">
            <v>DREBA2018-22</v>
          </cell>
          <cell r="AK9389" t="str">
            <v>DRAM6</v>
          </cell>
          <cell r="AM9389" t="str">
            <v>Administration</v>
          </cell>
        </row>
        <row r="9390">
          <cell r="A9390" t="str">
            <v>8192797</v>
          </cell>
          <cell r="E9390">
            <v>470.96</v>
          </cell>
          <cell r="S9390" t="str">
            <v>2</v>
          </cell>
          <cell r="AJ9390" t="str">
            <v>DREBA2018-22</v>
          </cell>
          <cell r="AK9390" t="str">
            <v>DRAM6</v>
          </cell>
          <cell r="AM9390" t="str">
            <v>Administration</v>
          </cell>
        </row>
        <row r="9391">
          <cell r="A9391" t="str">
            <v>8192797</v>
          </cell>
          <cell r="E9391">
            <v>470.96</v>
          </cell>
          <cell r="S9391" t="str">
            <v>2</v>
          </cell>
          <cell r="AJ9391" t="str">
            <v>DREBA2018-22</v>
          </cell>
          <cell r="AK9391" t="str">
            <v>DRAM6</v>
          </cell>
          <cell r="AM9391" t="str">
            <v>Administration</v>
          </cell>
        </row>
        <row r="9392">
          <cell r="A9392" t="str">
            <v>8192797</v>
          </cell>
          <cell r="E9392">
            <v>235.48</v>
          </cell>
          <cell r="S9392" t="str">
            <v>2</v>
          </cell>
          <cell r="AJ9392" t="str">
            <v>DREBA2018-22</v>
          </cell>
          <cell r="AK9392" t="str">
            <v>DRAM6</v>
          </cell>
          <cell r="AM9392" t="str">
            <v>Administration</v>
          </cell>
        </row>
        <row r="9393">
          <cell r="A9393" t="str">
            <v>8192797</v>
          </cell>
          <cell r="E9393">
            <v>470.96</v>
          </cell>
          <cell r="S9393" t="str">
            <v>2</v>
          </cell>
          <cell r="AJ9393" t="str">
            <v>DREBA2018-22</v>
          </cell>
          <cell r="AK9393" t="str">
            <v>DRAM6</v>
          </cell>
          <cell r="AM9393" t="str">
            <v>Administration</v>
          </cell>
        </row>
        <row r="9394">
          <cell r="A9394" t="str">
            <v>8192797</v>
          </cell>
          <cell r="E9394">
            <v>470.96</v>
          </cell>
          <cell r="S9394" t="str">
            <v>2</v>
          </cell>
          <cell r="AJ9394" t="str">
            <v>DREBA2018-22</v>
          </cell>
          <cell r="AK9394" t="str">
            <v>DRAM6</v>
          </cell>
          <cell r="AM9394" t="str">
            <v>Administration</v>
          </cell>
        </row>
        <row r="9395">
          <cell r="A9395" t="str">
            <v>8192797</v>
          </cell>
          <cell r="E9395">
            <v>117.74</v>
          </cell>
          <cell r="S9395" t="str">
            <v>2</v>
          </cell>
          <cell r="AJ9395" t="str">
            <v>DREBA2018-22</v>
          </cell>
          <cell r="AK9395" t="str">
            <v>DRAM6</v>
          </cell>
          <cell r="AM9395" t="str">
            <v>Administration</v>
          </cell>
        </row>
        <row r="9396">
          <cell r="A9396" t="str">
            <v>8192797</v>
          </cell>
          <cell r="E9396">
            <v>117.74</v>
          </cell>
          <cell r="S9396" t="str">
            <v>2</v>
          </cell>
          <cell r="AJ9396" t="str">
            <v>DREBA2018-22</v>
          </cell>
          <cell r="AK9396" t="str">
            <v>DRAM6</v>
          </cell>
          <cell r="AM9396" t="str">
            <v>Administration</v>
          </cell>
        </row>
        <row r="9397">
          <cell r="A9397" t="str">
            <v>8192797</v>
          </cell>
          <cell r="E9397">
            <v>117.74</v>
          </cell>
          <cell r="S9397" t="str">
            <v>2</v>
          </cell>
          <cell r="AJ9397" t="str">
            <v>DREBA2018-22</v>
          </cell>
          <cell r="AK9397" t="str">
            <v>DRAM6</v>
          </cell>
          <cell r="AM9397" t="str">
            <v>Administration</v>
          </cell>
        </row>
        <row r="9398">
          <cell r="A9398" t="str">
            <v>8192797</v>
          </cell>
          <cell r="E9398">
            <v>117.74</v>
          </cell>
          <cell r="S9398" t="str">
            <v>2</v>
          </cell>
          <cell r="AJ9398" t="str">
            <v>DREBA2018-22</v>
          </cell>
          <cell r="AK9398" t="str">
            <v>DRAM6</v>
          </cell>
          <cell r="AM9398" t="str">
            <v>Administration</v>
          </cell>
        </row>
        <row r="9399">
          <cell r="A9399" t="str">
            <v>8192797</v>
          </cell>
          <cell r="E9399">
            <v>117.74</v>
          </cell>
          <cell r="S9399" t="str">
            <v>2</v>
          </cell>
          <cell r="AJ9399" t="str">
            <v>DREBA2018-22</v>
          </cell>
          <cell r="AK9399" t="str">
            <v>DRAM6</v>
          </cell>
          <cell r="AM9399" t="str">
            <v>Administration</v>
          </cell>
        </row>
        <row r="9400">
          <cell r="A9400" t="str">
            <v>8192797</v>
          </cell>
          <cell r="E9400">
            <v>470.96</v>
          </cell>
          <cell r="S9400" t="str">
            <v>2</v>
          </cell>
          <cell r="AJ9400" t="str">
            <v>DREBA2018-22</v>
          </cell>
          <cell r="AK9400" t="str">
            <v>DRAM6</v>
          </cell>
          <cell r="AM9400" t="str">
            <v>Administration</v>
          </cell>
        </row>
        <row r="9401">
          <cell r="A9401" t="str">
            <v>8192797</v>
          </cell>
          <cell r="E9401">
            <v>470.96</v>
          </cell>
          <cell r="S9401" t="str">
            <v>2</v>
          </cell>
          <cell r="AJ9401" t="str">
            <v>DREBA2018-22</v>
          </cell>
          <cell r="AK9401" t="str">
            <v>DRAM6</v>
          </cell>
          <cell r="AM9401" t="str">
            <v>Administration</v>
          </cell>
        </row>
        <row r="9402">
          <cell r="A9402" t="str">
            <v>8192797</v>
          </cell>
          <cell r="E9402">
            <v>470.96</v>
          </cell>
          <cell r="S9402" t="str">
            <v>2</v>
          </cell>
          <cell r="AJ9402" t="str">
            <v>DREBA2018-22</v>
          </cell>
          <cell r="AK9402" t="str">
            <v>DRAM6</v>
          </cell>
          <cell r="AM9402" t="str">
            <v>Administration</v>
          </cell>
        </row>
        <row r="9403">
          <cell r="A9403" t="str">
            <v>8192797</v>
          </cell>
          <cell r="E9403">
            <v>470.96</v>
          </cell>
          <cell r="S9403" t="str">
            <v>2</v>
          </cell>
          <cell r="AJ9403" t="str">
            <v>DREBA2018-22</v>
          </cell>
          <cell r="AK9403" t="str">
            <v>DRAM6</v>
          </cell>
          <cell r="AM9403" t="str">
            <v>Administration</v>
          </cell>
        </row>
        <row r="9404">
          <cell r="A9404" t="str">
            <v>8192797</v>
          </cell>
          <cell r="E9404">
            <v>470.96</v>
          </cell>
          <cell r="S9404" t="str">
            <v>2</v>
          </cell>
          <cell r="AJ9404" t="str">
            <v>DREBA2018-22</v>
          </cell>
          <cell r="AK9404" t="str">
            <v>DRAM6</v>
          </cell>
          <cell r="AM9404" t="str">
            <v>Administration</v>
          </cell>
        </row>
        <row r="9405">
          <cell r="A9405" t="str">
            <v>8192797</v>
          </cell>
          <cell r="E9405">
            <v>470.96</v>
          </cell>
          <cell r="S9405" t="str">
            <v>2</v>
          </cell>
          <cell r="AJ9405" t="str">
            <v>DREBA2018-22</v>
          </cell>
          <cell r="AK9405" t="str">
            <v>DRAM6</v>
          </cell>
          <cell r="AM9405" t="str">
            <v>Administration</v>
          </cell>
        </row>
        <row r="9406">
          <cell r="A9406" t="str">
            <v>8192797</v>
          </cell>
          <cell r="E9406">
            <v>470.96</v>
          </cell>
          <cell r="S9406" t="str">
            <v>2</v>
          </cell>
          <cell r="AJ9406" t="str">
            <v>DREBA2018-22</v>
          </cell>
          <cell r="AK9406" t="str">
            <v>DRAM6</v>
          </cell>
          <cell r="AM9406" t="str">
            <v>Administration</v>
          </cell>
        </row>
        <row r="9407">
          <cell r="A9407" t="str">
            <v>8192797</v>
          </cell>
          <cell r="E9407">
            <v>470.96</v>
          </cell>
          <cell r="S9407" t="str">
            <v>2</v>
          </cell>
          <cell r="AJ9407" t="str">
            <v>DREBA2018-22</v>
          </cell>
          <cell r="AK9407" t="str">
            <v>DRAM6</v>
          </cell>
          <cell r="AM9407" t="str">
            <v>Administration</v>
          </cell>
        </row>
        <row r="9408">
          <cell r="A9408" t="str">
            <v>8192797</v>
          </cell>
          <cell r="E9408">
            <v>470.96</v>
          </cell>
          <cell r="S9408" t="str">
            <v>2</v>
          </cell>
          <cell r="AJ9408" t="str">
            <v>DREBA2018-22</v>
          </cell>
          <cell r="AK9408" t="str">
            <v>DRAM6</v>
          </cell>
          <cell r="AM9408" t="str">
            <v>Administration</v>
          </cell>
        </row>
        <row r="9409">
          <cell r="A9409" t="str">
            <v>8192797</v>
          </cell>
          <cell r="E9409">
            <v>235.48</v>
          </cell>
          <cell r="S9409" t="str">
            <v>2</v>
          </cell>
          <cell r="AJ9409" t="str">
            <v>DREBA2018-22</v>
          </cell>
          <cell r="AK9409" t="str">
            <v>DRAM6</v>
          </cell>
          <cell r="AM9409" t="str">
            <v>Administration</v>
          </cell>
        </row>
        <row r="9410">
          <cell r="A9410" t="str">
            <v>8192797</v>
          </cell>
          <cell r="E9410">
            <v>117.74</v>
          </cell>
          <cell r="S9410" t="str">
            <v>2</v>
          </cell>
          <cell r="AJ9410" t="str">
            <v>DREBA2018-22</v>
          </cell>
          <cell r="AK9410" t="str">
            <v>DRAM6</v>
          </cell>
          <cell r="AM9410" t="str">
            <v>Administration</v>
          </cell>
        </row>
        <row r="9411">
          <cell r="A9411" t="str">
            <v>8192797</v>
          </cell>
          <cell r="E9411">
            <v>117.74</v>
          </cell>
          <cell r="S9411" t="str">
            <v>2</v>
          </cell>
          <cell r="AJ9411" t="str">
            <v>DREBA2018-22</v>
          </cell>
          <cell r="AK9411" t="str">
            <v>DRAM6</v>
          </cell>
          <cell r="AM9411" t="str">
            <v>Administration</v>
          </cell>
        </row>
        <row r="9412">
          <cell r="A9412" t="str">
            <v>8192797</v>
          </cell>
          <cell r="E9412">
            <v>117.74</v>
          </cell>
          <cell r="S9412" t="str">
            <v>3</v>
          </cell>
          <cell r="AJ9412" t="str">
            <v>DREBA2018-22</v>
          </cell>
          <cell r="AK9412" t="str">
            <v>DRAM6</v>
          </cell>
          <cell r="AM9412" t="str">
            <v>Administration</v>
          </cell>
        </row>
        <row r="9413">
          <cell r="A9413" t="str">
            <v>8192797</v>
          </cell>
          <cell r="E9413">
            <v>117.74</v>
          </cell>
          <cell r="S9413" t="str">
            <v>3</v>
          </cell>
          <cell r="AJ9413" t="str">
            <v>DREBA2018-22</v>
          </cell>
          <cell r="AK9413" t="str">
            <v>DRAM6</v>
          </cell>
          <cell r="AM9413" t="str">
            <v>Administration</v>
          </cell>
        </row>
        <row r="9414">
          <cell r="A9414" t="str">
            <v>8192797</v>
          </cell>
          <cell r="E9414">
            <v>117.74</v>
          </cell>
          <cell r="S9414" t="str">
            <v>3</v>
          </cell>
          <cell r="AJ9414" t="str">
            <v>DREBA2018-22</v>
          </cell>
          <cell r="AK9414" t="str">
            <v>DRAM6</v>
          </cell>
          <cell r="AM9414" t="str">
            <v>Administration</v>
          </cell>
        </row>
        <row r="9415">
          <cell r="A9415" t="str">
            <v>8192797</v>
          </cell>
          <cell r="E9415">
            <v>117.74</v>
          </cell>
          <cell r="S9415" t="str">
            <v>3</v>
          </cell>
          <cell r="AJ9415" t="str">
            <v>DREBA2018-22</v>
          </cell>
          <cell r="AK9415" t="str">
            <v>DRAM6</v>
          </cell>
          <cell r="AM9415" t="str">
            <v>Administration</v>
          </cell>
        </row>
        <row r="9416">
          <cell r="A9416" t="str">
            <v>8192797</v>
          </cell>
          <cell r="E9416">
            <v>117.74</v>
          </cell>
          <cell r="S9416" t="str">
            <v>3</v>
          </cell>
          <cell r="AJ9416" t="str">
            <v>DREBA2018-22</v>
          </cell>
          <cell r="AK9416" t="str">
            <v>DRAM6</v>
          </cell>
          <cell r="AM9416" t="str">
            <v>Administration</v>
          </cell>
        </row>
        <row r="9417">
          <cell r="A9417" t="str">
            <v>8192797</v>
          </cell>
          <cell r="E9417">
            <v>470.96</v>
          </cell>
          <cell r="S9417" t="str">
            <v>3</v>
          </cell>
          <cell r="AJ9417" t="str">
            <v>DREBA2018-22</v>
          </cell>
          <cell r="AK9417" t="str">
            <v>DRAM6</v>
          </cell>
          <cell r="AM9417" t="str">
            <v>Administration</v>
          </cell>
        </row>
        <row r="9418">
          <cell r="A9418" t="str">
            <v>8192797</v>
          </cell>
          <cell r="E9418">
            <v>470.96</v>
          </cell>
          <cell r="S9418" t="str">
            <v>3</v>
          </cell>
          <cell r="AJ9418" t="str">
            <v>DREBA2018-22</v>
          </cell>
          <cell r="AK9418" t="str">
            <v>DRAM6</v>
          </cell>
          <cell r="AM9418" t="str">
            <v>Administration</v>
          </cell>
        </row>
        <row r="9419">
          <cell r="A9419" t="str">
            <v>8192797</v>
          </cell>
          <cell r="E9419">
            <v>470.96</v>
          </cell>
          <cell r="S9419" t="str">
            <v>3</v>
          </cell>
          <cell r="AJ9419" t="str">
            <v>DREBA2018-22</v>
          </cell>
          <cell r="AK9419" t="str">
            <v>DRAM6</v>
          </cell>
          <cell r="AM9419" t="str">
            <v>Administration</v>
          </cell>
        </row>
        <row r="9420">
          <cell r="A9420" t="str">
            <v>8192797</v>
          </cell>
          <cell r="E9420">
            <v>470.96</v>
          </cell>
          <cell r="S9420" t="str">
            <v>3</v>
          </cell>
          <cell r="AJ9420" t="str">
            <v>DREBA2018-22</v>
          </cell>
          <cell r="AK9420" t="str">
            <v>DRAM6</v>
          </cell>
          <cell r="AM9420" t="str">
            <v>Administration</v>
          </cell>
        </row>
        <row r="9421">
          <cell r="A9421" t="str">
            <v>8192797</v>
          </cell>
          <cell r="E9421">
            <v>470.96</v>
          </cell>
          <cell r="S9421" t="str">
            <v>3</v>
          </cell>
          <cell r="AJ9421" t="str">
            <v>DREBA2018-22</v>
          </cell>
          <cell r="AK9421" t="str">
            <v>DRAM6</v>
          </cell>
          <cell r="AM9421" t="str">
            <v>Administration</v>
          </cell>
        </row>
        <row r="9422">
          <cell r="A9422" t="str">
            <v>8192797</v>
          </cell>
          <cell r="E9422">
            <v>117.74</v>
          </cell>
          <cell r="S9422" t="str">
            <v>3</v>
          </cell>
          <cell r="AJ9422" t="str">
            <v>DREBA2018-22</v>
          </cell>
          <cell r="AK9422" t="str">
            <v>DRAM6</v>
          </cell>
          <cell r="AM9422" t="str">
            <v>Administration</v>
          </cell>
        </row>
        <row r="9423">
          <cell r="A9423" t="str">
            <v>8192797</v>
          </cell>
          <cell r="E9423">
            <v>117.74</v>
          </cell>
          <cell r="S9423" t="str">
            <v>3</v>
          </cell>
          <cell r="AJ9423" t="str">
            <v>DREBA2018-22</v>
          </cell>
          <cell r="AK9423" t="str">
            <v>DRAM6</v>
          </cell>
          <cell r="AM9423" t="str">
            <v>Administration</v>
          </cell>
        </row>
        <row r="9424">
          <cell r="A9424" t="str">
            <v>8192797</v>
          </cell>
          <cell r="E9424">
            <v>117.74</v>
          </cell>
          <cell r="S9424" t="str">
            <v>3</v>
          </cell>
          <cell r="AJ9424" t="str">
            <v>DREBA2018-22</v>
          </cell>
          <cell r="AK9424" t="str">
            <v>DRAM6</v>
          </cell>
          <cell r="AM9424" t="str">
            <v>Administration</v>
          </cell>
        </row>
        <row r="9425">
          <cell r="A9425" t="str">
            <v>8192797</v>
          </cell>
          <cell r="E9425">
            <v>117.74</v>
          </cell>
          <cell r="S9425" t="str">
            <v>3</v>
          </cell>
          <cell r="AJ9425" t="str">
            <v>DREBA2018-22</v>
          </cell>
          <cell r="AK9425" t="str">
            <v>DRAM6</v>
          </cell>
          <cell r="AM9425" t="str">
            <v>Administration</v>
          </cell>
        </row>
        <row r="9426">
          <cell r="A9426" t="str">
            <v>8192797</v>
          </cell>
          <cell r="E9426">
            <v>58.87</v>
          </cell>
          <cell r="S9426" t="str">
            <v>3</v>
          </cell>
          <cell r="AJ9426" t="str">
            <v>DREBA2018-22</v>
          </cell>
          <cell r="AK9426" t="str">
            <v>DRAM6</v>
          </cell>
          <cell r="AM9426" t="str">
            <v>Administration</v>
          </cell>
        </row>
        <row r="9427">
          <cell r="A9427" t="str">
            <v>8192797</v>
          </cell>
          <cell r="E9427">
            <v>117.74</v>
          </cell>
          <cell r="S9427" t="str">
            <v>3</v>
          </cell>
          <cell r="AJ9427" t="str">
            <v>DREBA2018-22</v>
          </cell>
          <cell r="AK9427" t="str">
            <v>DRAM6</v>
          </cell>
          <cell r="AM9427" t="str">
            <v>Administration</v>
          </cell>
        </row>
        <row r="9428">
          <cell r="A9428" t="str">
            <v>8192797</v>
          </cell>
          <cell r="E9428">
            <v>470.96</v>
          </cell>
          <cell r="S9428" t="str">
            <v>3</v>
          </cell>
          <cell r="AJ9428" t="str">
            <v>DREBA2018-22</v>
          </cell>
          <cell r="AK9428" t="str">
            <v>DRAM6</v>
          </cell>
          <cell r="AM9428" t="str">
            <v>Administration</v>
          </cell>
        </row>
        <row r="9429">
          <cell r="A9429" t="str">
            <v>8192797</v>
          </cell>
          <cell r="E9429">
            <v>470.96</v>
          </cell>
          <cell r="S9429" t="str">
            <v>3</v>
          </cell>
          <cell r="AJ9429" t="str">
            <v>DREBA2018-22</v>
          </cell>
          <cell r="AK9429" t="str">
            <v>DRAM6</v>
          </cell>
          <cell r="AM9429" t="str">
            <v>Administration</v>
          </cell>
        </row>
        <row r="9430">
          <cell r="A9430" t="str">
            <v>8192797</v>
          </cell>
          <cell r="E9430">
            <v>470.96</v>
          </cell>
          <cell r="S9430" t="str">
            <v>3</v>
          </cell>
          <cell r="AJ9430" t="str">
            <v>DREBA2018-22</v>
          </cell>
          <cell r="AK9430" t="str">
            <v>DRAM6</v>
          </cell>
          <cell r="AM9430" t="str">
            <v>Administration</v>
          </cell>
        </row>
        <row r="9431">
          <cell r="A9431" t="str">
            <v>8192797</v>
          </cell>
          <cell r="E9431">
            <v>470.96</v>
          </cell>
          <cell r="S9431" t="str">
            <v>3</v>
          </cell>
          <cell r="AJ9431" t="str">
            <v>DREBA2018-22</v>
          </cell>
          <cell r="AK9431" t="str">
            <v>DRAM6</v>
          </cell>
          <cell r="AM9431" t="str">
            <v>Administration</v>
          </cell>
        </row>
        <row r="9432">
          <cell r="A9432" t="str">
            <v>8192797</v>
          </cell>
          <cell r="E9432">
            <v>470.96</v>
          </cell>
          <cell r="S9432" t="str">
            <v>3</v>
          </cell>
          <cell r="AJ9432" t="str">
            <v>DREBA2018-22</v>
          </cell>
          <cell r="AK9432" t="str">
            <v>DRAM6</v>
          </cell>
          <cell r="AM9432" t="str">
            <v>Administration</v>
          </cell>
        </row>
        <row r="9433">
          <cell r="A9433" t="str">
            <v>8192797</v>
          </cell>
          <cell r="E9433">
            <v>470.96</v>
          </cell>
          <cell r="S9433" t="str">
            <v>3</v>
          </cell>
          <cell r="AJ9433" t="str">
            <v>DREBA2018-22</v>
          </cell>
          <cell r="AK9433" t="str">
            <v>DRAM6</v>
          </cell>
          <cell r="AM9433" t="str">
            <v>Administration</v>
          </cell>
        </row>
        <row r="9434">
          <cell r="A9434" t="str">
            <v>8192797</v>
          </cell>
          <cell r="E9434">
            <v>470.96</v>
          </cell>
          <cell r="S9434" t="str">
            <v>3</v>
          </cell>
          <cell r="AJ9434" t="str">
            <v>DREBA2018-22</v>
          </cell>
          <cell r="AK9434" t="str">
            <v>DRAM6</v>
          </cell>
          <cell r="AM9434" t="str">
            <v>Administration</v>
          </cell>
        </row>
        <row r="9435">
          <cell r="A9435" t="str">
            <v>8192797</v>
          </cell>
          <cell r="E9435">
            <v>470.96</v>
          </cell>
          <cell r="S9435" t="str">
            <v>3</v>
          </cell>
          <cell r="AJ9435" t="str">
            <v>DREBA2018-22</v>
          </cell>
          <cell r="AK9435" t="str">
            <v>DRAM6</v>
          </cell>
          <cell r="AM9435" t="str">
            <v>Administration</v>
          </cell>
        </row>
        <row r="9436">
          <cell r="A9436" t="str">
            <v>8192797</v>
          </cell>
          <cell r="E9436">
            <v>470.96</v>
          </cell>
          <cell r="S9436" t="str">
            <v>3</v>
          </cell>
          <cell r="AJ9436" t="str">
            <v>DREBA2018-22</v>
          </cell>
          <cell r="AK9436" t="str">
            <v>DRAM6</v>
          </cell>
          <cell r="AM9436" t="str">
            <v>Administration</v>
          </cell>
        </row>
        <row r="9437">
          <cell r="A9437" t="str">
            <v>8192797</v>
          </cell>
          <cell r="E9437">
            <v>470.96</v>
          </cell>
          <cell r="S9437" t="str">
            <v>3</v>
          </cell>
          <cell r="AJ9437" t="str">
            <v>DREBA2018-22</v>
          </cell>
          <cell r="AK9437" t="str">
            <v>DRAM6</v>
          </cell>
          <cell r="AM9437" t="str">
            <v>Administration</v>
          </cell>
        </row>
        <row r="9438">
          <cell r="A9438" t="str">
            <v>8192797</v>
          </cell>
          <cell r="E9438">
            <v>470.96</v>
          </cell>
          <cell r="S9438" t="str">
            <v>3</v>
          </cell>
          <cell r="AJ9438" t="str">
            <v>DREBA2018-22</v>
          </cell>
          <cell r="AK9438" t="str">
            <v>DRAM6</v>
          </cell>
          <cell r="AM9438" t="str">
            <v>Administration</v>
          </cell>
        </row>
        <row r="9439">
          <cell r="A9439" t="str">
            <v>8192797</v>
          </cell>
          <cell r="E9439">
            <v>353.22</v>
          </cell>
          <cell r="S9439" t="str">
            <v>3</v>
          </cell>
          <cell r="AJ9439" t="str">
            <v>DREBA2018-22</v>
          </cell>
          <cell r="AK9439" t="str">
            <v>DRAM6</v>
          </cell>
          <cell r="AM9439" t="str">
            <v>Administration</v>
          </cell>
        </row>
        <row r="9440">
          <cell r="A9440" t="str">
            <v>8192797</v>
          </cell>
          <cell r="E9440">
            <v>235.48</v>
          </cell>
          <cell r="S9440" t="str">
            <v>3</v>
          </cell>
          <cell r="AJ9440" t="str">
            <v>DREBA2018-22</v>
          </cell>
          <cell r="AK9440" t="str">
            <v>DRAM6</v>
          </cell>
          <cell r="AM9440" t="str">
            <v>Administration</v>
          </cell>
        </row>
        <row r="9441">
          <cell r="A9441" t="str">
            <v>8192797</v>
          </cell>
          <cell r="E9441">
            <v>470.96</v>
          </cell>
          <cell r="S9441" t="str">
            <v>3</v>
          </cell>
          <cell r="AJ9441" t="str">
            <v>DREBA2018-22</v>
          </cell>
          <cell r="AK9441" t="str">
            <v>DRAM6</v>
          </cell>
          <cell r="AM9441" t="str">
            <v>Administration</v>
          </cell>
        </row>
        <row r="9442">
          <cell r="A9442" t="str">
            <v>8192797</v>
          </cell>
          <cell r="E9442">
            <v>470.96</v>
          </cell>
          <cell r="S9442" t="str">
            <v>3</v>
          </cell>
          <cell r="AJ9442" t="str">
            <v>DREBA2018-22</v>
          </cell>
          <cell r="AK9442" t="str">
            <v>DRAM6</v>
          </cell>
          <cell r="AM9442" t="str">
            <v>Administration</v>
          </cell>
        </row>
        <row r="9443">
          <cell r="A9443" t="str">
            <v>8192797</v>
          </cell>
          <cell r="E9443">
            <v>117.74</v>
          </cell>
          <cell r="S9443" t="str">
            <v>3</v>
          </cell>
          <cell r="AJ9443" t="str">
            <v>DREBA2018-22</v>
          </cell>
          <cell r="AK9443" t="str">
            <v>DRAM6</v>
          </cell>
          <cell r="AM9443" t="str">
            <v>Administration</v>
          </cell>
        </row>
        <row r="9444">
          <cell r="A9444" t="str">
            <v>8196016</v>
          </cell>
          <cell r="E9444">
            <v>18946.259999999998</v>
          </cell>
          <cell r="S9444" t="str">
            <v>2</v>
          </cell>
          <cell r="AJ9444" t="str">
            <v>DREBA2018-22</v>
          </cell>
          <cell r="AK9444" t="str">
            <v>DRAM CONSULT</v>
          </cell>
          <cell r="AM9444" t="str">
            <v>Administration</v>
          </cell>
        </row>
        <row r="9445">
          <cell r="A9445" t="str">
            <v>8196045</v>
          </cell>
          <cell r="E9445">
            <v>-14488.08</v>
          </cell>
          <cell r="S9445" t="str">
            <v>2</v>
          </cell>
          <cell r="AJ9445" t="str">
            <v>DREBA2018-22</v>
          </cell>
          <cell r="AK9445" t="str">
            <v>R24_INTERM</v>
          </cell>
          <cell r="AM9445" t="str">
            <v>Administration</v>
          </cell>
        </row>
        <row r="9446">
          <cell r="A9446" t="str">
            <v>8196045</v>
          </cell>
          <cell r="E9446">
            <v>-11383.5</v>
          </cell>
          <cell r="S9446" t="str">
            <v>2</v>
          </cell>
          <cell r="AJ9446" t="str">
            <v>DREBA2018-22</v>
          </cell>
          <cell r="AK9446" t="str">
            <v>R24_INTERM</v>
          </cell>
          <cell r="AM9446" t="str">
            <v>Administration</v>
          </cell>
        </row>
        <row r="9447">
          <cell r="A9447" t="str">
            <v>8196045</v>
          </cell>
          <cell r="E9447">
            <v>3563.6</v>
          </cell>
          <cell r="S9447" t="str">
            <v>2</v>
          </cell>
          <cell r="AJ9447" t="str">
            <v>DREBA2018-22</v>
          </cell>
          <cell r="AK9447" t="str">
            <v>R24_INTERM</v>
          </cell>
          <cell r="AM9447" t="str">
            <v>Administration</v>
          </cell>
        </row>
        <row r="9448">
          <cell r="A9448" t="str">
            <v>8196045</v>
          </cell>
          <cell r="E9448">
            <v>-3563.6</v>
          </cell>
          <cell r="S9448" t="str">
            <v>3</v>
          </cell>
          <cell r="AJ9448" t="str">
            <v>DREBA2018-22</v>
          </cell>
          <cell r="AK9448" t="str">
            <v>R24_INTERM</v>
          </cell>
          <cell r="AM9448" t="str">
            <v>Administration</v>
          </cell>
        </row>
        <row r="9449">
          <cell r="A9449" t="str">
            <v>8196045</v>
          </cell>
          <cell r="E9449">
            <v>4315.68</v>
          </cell>
          <cell r="S9449" t="str">
            <v>1</v>
          </cell>
          <cell r="AJ9449" t="str">
            <v>DREBA2018-22</v>
          </cell>
          <cell r="AK9449" t="str">
            <v>R24_INTERM</v>
          </cell>
          <cell r="AM9449" t="str">
            <v>Administration</v>
          </cell>
        </row>
        <row r="9450">
          <cell r="A9450" t="str">
            <v>8196045</v>
          </cell>
          <cell r="E9450">
            <v>45.82</v>
          </cell>
          <cell r="S9450" t="str">
            <v>1</v>
          </cell>
          <cell r="AJ9450" t="str">
            <v>DREBA2018-22</v>
          </cell>
          <cell r="AK9450" t="str">
            <v>R24_INTERM</v>
          </cell>
          <cell r="AM9450" t="str">
            <v>Administration</v>
          </cell>
        </row>
        <row r="9451">
          <cell r="A9451" t="str">
            <v>8196045</v>
          </cell>
          <cell r="E9451">
            <v>2474.8000000000002</v>
          </cell>
          <cell r="S9451" t="str">
            <v>2</v>
          </cell>
          <cell r="AJ9451" t="str">
            <v>DREBA2018-22</v>
          </cell>
          <cell r="AK9451" t="str">
            <v>R24_INTERM</v>
          </cell>
          <cell r="AM9451" t="str">
            <v>Administration</v>
          </cell>
        </row>
        <row r="9452">
          <cell r="A9452" t="str">
            <v>8196045</v>
          </cell>
          <cell r="E9452">
            <v>1008.48</v>
          </cell>
          <cell r="S9452" t="str">
            <v>2</v>
          </cell>
          <cell r="AJ9452" t="str">
            <v>DREBA2018-22</v>
          </cell>
          <cell r="AK9452" t="str">
            <v>R24_INTERM</v>
          </cell>
          <cell r="AM9452" t="str">
            <v>Administration</v>
          </cell>
        </row>
        <row r="9453">
          <cell r="A9453" t="str">
            <v>8196045</v>
          </cell>
          <cell r="E9453">
            <v>3638.4</v>
          </cell>
          <cell r="S9453" t="str">
            <v>3</v>
          </cell>
          <cell r="AJ9453" t="str">
            <v>DREBA2018-22</v>
          </cell>
          <cell r="AK9453" t="str">
            <v>R24_INTERM</v>
          </cell>
          <cell r="AM9453" t="str">
            <v>Administration</v>
          </cell>
        </row>
        <row r="9454">
          <cell r="A9454" t="str">
            <v>8196045</v>
          </cell>
          <cell r="E9454">
            <v>450.17</v>
          </cell>
          <cell r="S9454" t="str">
            <v>3</v>
          </cell>
          <cell r="AJ9454" t="str">
            <v>DREBA2018-22</v>
          </cell>
          <cell r="AK9454" t="str">
            <v>R24_INTERM</v>
          </cell>
          <cell r="AM9454" t="str">
            <v>Administration</v>
          </cell>
        </row>
        <row r="9455">
          <cell r="A9455" t="str">
            <v>8196045</v>
          </cell>
          <cell r="E9455">
            <v>1254.08</v>
          </cell>
          <cell r="S9455" t="str">
            <v>3</v>
          </cell>
          <cell r="AJ9455" t="str">
            <v>DREBA2018-22</v>
          </cell>
          <cell r="AK9455" t="str">
            <v>R24_INTERM</v>
          </cell>
          <cell r="AM9455" t="str">
            <v>Administration</v>
          </cell>
        </row>
        <row r="9456">
          <cell r="A9456" t="str">
            <v>8196045</v>
          </cell>
          <cell r="E9456">
            <v>7992.8</v>
          </cell>
          <cell r="S9456" t="str">
            <v>1</v>
          </cell>
          <cell r="AJ9456" t="str">
            <v>DREBA2018-22</v>
          </cell>
          <cell r="AK9456" t="str">
            <v>R24_INTERM</v>
          </cell>
          <cell r="AM9456" t="str">
            <v>Administration</v>
          </cell>
        </row>
        <row r="9457">
          <cell r="A9457" t="str">
            <v>8196045</v>
          </cell>
          <cell r="E9457">
            <v>84.86</v>
          </cell>
          <cell r="S9457" t="str">
            <v>1</v>
          </cell>
          <cell r="AJ9457" t="str">
            <v>DREBA2018-22</v>
          </cell>
          <cell r="AK9457" t="str">
            <v>R24_INTERM</v>
          </cell>
          <cell r="AM9457" t="str">
            <v>Administration</v>
          </cell>
        </row>
        <row r="9458">
          <cell r="A9458" t="str">
            <v>8196045</v>
          </cell>
          <cell r="E9458">
            <v>4583.41</v>
          </cell>
          <cell r="S9458" t="str">
            <v>2</v>
          </cell>
          <cell r="AJ9458" t="str">
            <v>DREBA2018-22</v>
          </cell>
          <cell r="AK9458" t="str">
            <v>R24_INTERM</v>
          </cell>
          <cell r="AM9458" t="str">
            <v>Administration</v>
          </cell>
        </row>
        <row r="9459">
          <cell r="A9459" t="str">
            <v>8196045</v>
          </cell>
          <cell r="E9459">
            <v>1867.75</v>
          </cell>
          <cell r="S9459" t="str">
            <v>2</v>
          </cell>
          <cell r="AJ9459" t="str">
            <v>DREBA2018-22</v>
          </cell>
          <cell r="AK9459" t="str">
            <v>R24_INTERM</v>
          </cell>
          <cell r="AM9459" t="str">
            <v>Administration</v>
          </cell>
        </row>
        <row r="9460">
          <cell r="A9460" t="str">
            <v>8196045</v>
          </cell>
          <cell r="E9460">
            <v>6738.45</v>
          </cell>
          <cell r="S9460" t="str">
            <v>3</v>
          </cell>
          <cell r="AJ9460" t="str">
            <v>DREBA2018-22</v>
          </cell>
          <cell r="AK9460" t="str">
            <v>R24_INTERM</v>
          </cell>
          <cell r="AM9460" t="str">
            <v>Administration</v>
          </cell>
        </row>
        <row r="9461">
          <cell r="A9461" t="str">
            <v>8196045</v>
          </cell>
          <cell r="E9461">
            <v>833.73</v>
          </cell>
          <cell r="S9461" t="str">
            <v>3</v>
          </cell>
          <cell r="AJ9461" t="str">
            <v>DREBA2018-22</v>
          </cell>
          <cell r="AK9461" t="str">
            <v>R24_INTERM</v>
          </cell>
          <cell r="AM9461" t="str">
            <v>Administration</v>
          </cell>
        </row>
        <row r="9462">
          <cell r="A9462" t="str">
            <v>8196045</v>
          </cell>
          <cell r="E9462">
            <v>2322.6</v>
          </cell>
          <cell r="S9462" t="str">
            <v>3</v>
          </cell>
          <cell r="AJ9462" t="str">
            <v>DREBA2018-22</v>
          </cell>
          <cell r="AK9462" t="str">
            <v>R24_INTERM</v>
          </cell>
          <cell r="AM9462" t="str">
            <v>Administration</v>
          </cell>
        </row>
        <row r="9463">
          <cell r="A9463" t="str">
            <v>8196045</v>
          </cell>
          <cell r="E9463">
            <v>1214.3499999999999</v>
          </cell>
          <cell r="S9463" t="str">
            <v>1</v>
          </cell>
          <cell r="AJ9463" t="str">
            <v>DREBA2018-22</v>
          </cell>
          <cell r="AK9463" t="str">
            <v>R24_INTERM</v>
          </cell>
          <cell r="AM9463" t="str">
            <v>Administration</v>
          </cell>
        </row>
        <row r="9464">
          <cell r="A9464" t="str">
            <v>8196045</v>
          </cell>
          <cell r="E9464">
            <v>11.92</v>
          </cell>
          <cell r="S9464" t="str">
            <v>1</v>
          </cell>
          <cell r="AJ9464" t="str">
            <v>DREBA2018-22</v>
          </cell>
          <cell r="AK9464" t="str">
            <v>R24_INTERM</v>
          </cell>
          <cell r="AM9464" t="str">
            <v>Administration</v>
          </cell>
        </row>
        <row r="9465">
          <cell r="A9465" t="str">
            <v>8196045</v>
          </cell>
          <cell r="E9465">
            <v>1158.48</v>
          </cell>
          <cell r="S9465" t="str">
            <v>2</v>
          </cell>
          <cell r="AJ9465" t="str">
            <v>DREBA2018-22</v>
          </cell>
          <cell r="AK9465" t="str">
            <v>R24_INTERM</v>
          </cell>
          <cell r="AM9465" t="str">
            <v>Administration</v>
          </cell>
        </row>
        <row r="9466">
          <cell r="A9466" t="str">
            <v>8196045</v>
          </cell>
          <cell r="E9466">
            <v>369.62</v>
          </cell>
          <cell r="S9466" t="str">
            <v>2</v>
          </cell>
          <cell r="AJ9466" t="str">
            <v>DREBA2018-22</v>
          </cell>
          <cell r="AK9466" t="str">
            <v>R24_INTERM</v>
          </cell>
          <cell r="AM9466" t="str">
            <v>Administration</v>
          </cell>
        </row>
        <row r="9467">
          <cell r="A9467" t="str">
            <v>8196045</v>
          </cell>
          <cell r="E9467">
            <v>118.67</v>
          </cell>
          <cell r="S9467" t="str">
            <v>2</v>
          </cell>
          <cell r="AJ9467" t="str">
            <v>DREBA2018-22</v>
          </cell>
          <cell r="AK9467" t="str">
            <v>R24_INTERM</v>
          </cell>
          <cell r="AM9467" t="str">
            <v>Administration</v>
          </cell>
        </row>
        <row r="9468">
          <cell r="A9468" t="str">
            <v>8196045</v>
          </cell>
          <cell r="E9468">
            <v>1993.61</v>
          </cell>
          <cell r="S9468" t="str">
            <v>3</v>
          </cell>
          <cell r="AJ9468" t="str">
            <v>DREBA2018-22</v>
          </cell>
          <cell r="AK9468" t="str">
            <v>R24_INTERM</v>
          </cell>
          <cell r="AM9468" t="str">
            <v>Administration</v>
          </cell>
        </row>
        <row r="9469">
          <cell r="A9469" t="str">
            <v>8196045</v>
          </cell>
          <cell r="E9469">
            <v>324.86</v>
          </cell>
          <cell r="S9469" t="str">
            <v>3</v>
          </cell>
          <cell r="AJ9469" t="str">
            <v>DREBA2018-22</v>
          </cell>
          <cell r="AK9469" t="str">
            <v>R24_INTERM</v>
          </cell>
          <cell r="AM9469" t="str">
            <v>Administration</v>
          </cell>
        </row>
        <row r="9470">
          <cell r="A9470" t="str">
            <v>8196045</v>
          </cell>
          <cell r="E9470">
            <v>335.36</v>
          </cell>
          <cell r="S9470" t="str">
            <v>3</v>
          </cell>
          <cell r="AJ9470" t="str">
            <v>DREBA2018-22</v>
          </cell>
          <cell r="AK9470" t="str">
            <v>R24_INTERM</v>
          </cell>
          <cell r="AM9470" t="str">
            <v>Administration</v>
          </cell>
        </row>
        <row r="9471">
          <cell r="A9471" t="str">
            <v>8196045</v>
          </cell>
          <cell r="E9471">
            <v>689.22</v>
          </cell>
          <cell r="S9471" t="str">
            <v>1</v>
          </cell>
          <cell r="AJ9471" t="str">
            <v>DREBA2018-22</v>
          </cell>
          <cell r="AK9471" t="str">
            <v>R24_INTERM</v>
          </cell>
          <cell r="AM9471" t="str">
            <v>Administration</v>
          </cell>
        </row>
        <row r="9472">
          <cell r="A9472" t="str">
            <v>8196045</v>
          </cell>
          <cell r="E9472">
            <v>6.77</v>
          </cell>
          <cell r="S9472" t="str">
            <v>1</v>
          </cell>
          <cell r="AJ9472" t="str">
            <v>DREBA2018-22</v>
          </cell>
          <cell r="AK9472" t="str">
            <v>R24_INTERM</v>
          </cell>
          <cell r="AM9472" t="str">
            <v>Administration</v>
          </cell>
        </row>
        <row r="9473">
          <cell r="A9473" t="str">
            <v>8196045</v>
          </cell>
          <cell r="E9473">
            <v>657.52</v>
          </cell>
          <cell r="S9473" t="str">
            <v>2</v>
          </cell>
          <cell r="AJ9473" t="str">
            <v>DREBA2018-22</v>
          </cell>
          <cell r="AK9473" t="str">
            <v>R24_INTERM</v>
          </cell>
          <cell r="AM9473" t="str">
            <v>Administration</v>
          </cell>
        </row>
        <row r="9474">
          <cell r="A9474" t="str">
            <v>8196045</v>
          </cell>
          <cell r="E9474">
            <v>209.78</v>
          </cell>
          <cell r="S9474" t="str">
            <v>2</v>
          </cell>
          <cell r="AJ9474" t="str">
            <v>DREBA2018-22</v>
          </cell>
          <cell r="AK9474" t="str">
            <v>R24_INTERM</v>
          </cell>
          <cell r="AM9474" t="str">
            <v>Administration</v>
          </cell>
        </row>
        <row r="9475">
          <cell r="A9475" t="str">
            <v>8196045</v>
          </cell>
          <cell r="E9475">
            <v>67.349999999999994</v>
          </cell>
          <cell r="S9475" t="str">
            <v>2</v>
          </cell>
          <cell r="AJ9475" t="str">
            <v>DREBA2018-22</v>
          </cell>
          <cell r="AK9475" t="str">
            <v>R24_INTERM</v>
          </cell>
          <cell r="AM9475" t="str">
            <v>Administration</v>
          </cell>
        </row>
        <row r="9476">
          <cell r="A9476" t="str">
            <v>8196045</v>
          </cell>
          <cell r="E9476">
            <v>1131.51</v>
          </cell>
          <cell r="S9476" t="str">
            <v>3</v>
          </cell>
          <cell r="AJ9476" t="str">
            <v>DREBA2018-22</v>
          </cell>
          <cell r="AK9476" t="str">
            <v>R24_INTERM</v>
          </cell>
          <cell r="AM9476" t="str">
            <v>Administration</v>
          </cell>
        </row>
        <row r="9477">
          <cell r="A9477" t="str">
            <v>8196045</v>
          </cell>
          <cell r="E9477">
            <v>184.38</v>
          </cell>
          <cell r="S9477" t="str">
            <v>3</v>
          </cell>
          <cell r="AJ9477" t="str">
            <v>DREBA2018-22</v>
          </cell>
          <cell r="AK9477" t="str">
            <v>R24_INTERM</v>
          </cell>
          <cell r="AM9477" t="str">
            <v>Administration</v>
          </cell>
        </row>
        <row r="9478">
          <cell r="A9478" t="str">
            <v>8196045</v>
          </cell>
          <cell r="E9478">
            <v>190.34</v>
          </cell>
          <cell r="S9478" t="str">
            <v>3</v>
          </cell>
          <cell r="AJ9478" t="str">
            <v>DREBA2018-22</v>
          </cell>
          <cell r="AK9478" t="str">
            <v>R24_INTERM</v>
          </cell>
          <cell r="AM9478" t="str">
            <v>Administration</v>
          </cell>
        </row>
        <row r="9479">
          <cell r="A9479" t="str">
            <v>8196045</v>
          </cell>
          <cell r="E9479">
            <v>6572.1</v>
          </cell>
          <cell r="S9479" t="str">
            <v>1</v>
          </cell>
          <cell r="AJ9479" t="str">
            <v>DREBA2018-22</v>
          </cell>
          <cell r="AK9479" t="str">
            <v>R24_INTERM</v>
          </cell>
          <cell r="AM9479" t="str">
            <v>Administration</v>
          </cell>
        </row>
        <row r="9480">
          <cell r="A9480" t="str">
            <v>8196045</v>
          </cell>
          <cell r="E9480">
            <v>69.489999999999995</v>
          </cell>
          <cell r="S9480" t="str">
            <v>1</v>
          </cell>
          <cell r="AJ9480" t="str">
            <v>DREBA2018-22</v>
          </cell>
          <cell r="AK9480" t="str">
            <v>R24_INTERM</v>
          </cell>
          <cell r="AM9480" t="str">
            <v>Administration</v>
          </cell>
        </row>
        <row r="9481">
          <cell r="A9481" t="str">
            <v>8196045</v>
          </cell>
          <cell r="E9481">
            <v>3902.3</v>
          </cell>
          <cell r="S9481" t="str">
            <v>2</v>
          </cell>
          <cell r="AJ9481" t="str">
            <v>DREBA2018-22</v>
          </cell>
          <cell r="AK9481" t="str">
            <v>R24_INTERM</v>
          </cell>
          <cell r="AM9481" t="str">
            <v>Administration</v>
          </cell>
        </row>
        <row r="9482">
          <cell r="A9482" t="str">
            <v>8196045</v>
          </cell>
          <cell r="E9482">
            <v>1560.59</v>
          </cell>
          <cell r="S9482" t="str">
            <v>2</v>
          </cell>
          <cell r="AJ9482" t="str">
            <v>DREBA2018-22</v>
          </cell>
          <cell r="AK9482" t="str">
            <v>R24_INTERM</v>
          </cell>
          <cell r="AM9482" t="str">
            <v>Administration</v>
          </cell>
        </row>
        <row r="9483">
          <cell r="A9483" t="str">
            <v>8196045</v>
          </cell>
          <cell r="E9483">
            <v>34.299999999999997</v>
          </cell>
          <cell r="S9483" t="str">
            <v>2</v>
          </cell>
          <cell r="AJ9483" t="str">
            <v>DREBA2018-22</v>
          </cell>
          <cell r="AK9483" t="str">
            <v>R24_INTERM</v>
          </cell>
          <cell r="AM9483" t="str">
            <v>Administration</v>
          </cell>
        </row>
        <row r="9484">
          <cell r="A9484" t="str">
            <v>8196045</v>
          </cell>
          <cell r="E9484">
            <v>5527.48</v>
          </cell>
          <cell r="S9484" t="str">
            <v>3</v>
          </cell>
          <cell r="AJ9484" t="str">
            <v>DREBA2018-22</v>
          </cell>
          <cell r="AK9484" t="str">
            <v>R24_INTERM</v>
          </cell>
          <cell r="AM9484" t="str">
            <v>Administration</v>
          </cell>
        </row>
        <row r="9485">
          <cell r="A9485" t="str">
            <v>8196045</v>
          </cell>
          <cell r="E9485">
            <v>705.35</v>
          </cell>
          <cell r="S9485" t="str">
            <v>3</v>
          </cell>
          <cell r="AJ9485" t="str">
            <v>DREBA2018-22</v>
          </cell>
          <cell r="AK9485" t="str">
            <v>R24_INTERM</v>
          </cell>
          <cell r="AM9485" t="str">
            <v>Administration</v>
          </cell>
        </row>
        <row r="9486">
          <cell r="A9486" t="str">
            <v>8196045</v>
          </cell>
          <cell r="E9486">
            <v>1808.64</v>
          </cell>
          <cell r="S9486" t="str">
            <v>3</v>
          </cell>
          <cell r="AJ9486" t="str">
            <v>DREBA2018-22</v>
          </cell>
          <cell r="AK9486" t="str">
            <v>R24_INTERM</v>
          </cell>
          <cell r="AM9486" t="str">
            <v>Administration</v>
          </cell>
        </row>
        <row r="9487">
          <cell r="A9487" t="str">
            <v>8196045</v>
          </cell>
          <cell r="E9487">
            <v>2220.4</v>
          </cell>
          <cell r="S9487" t="str">
            <v>1</v>
          </cell>
          <cell r="AJ9487" t="str">
            <v>DREBA2018-22</v>
          </cell>
          <cell r="AK9487" t="str">
            <v>R24_INTERM</v>
          </cell>
          <cell r="AM9487" t="str">
            <v>Administration</v>
          </cell>
        </row>
        <row r="9488">
          <cell r="A9488" t="str">
            <v>8196045</v>
          </cell>
          <cell r="E9488">
            <v>23.47</v>
          </cell>
          <cell r="S9488" t="str">
            <v>1</v>
          </cell>
          <cell r="AJ9488" t="str">
            <v>DREBA2018-22</v>
          </cell>
          <cell r="AK9488" t="str">
            <v>R24_INTERM</v>
          </cell>
          <cell r="AM9488" t="str">
            <v>Administration</v>
          </cell>
        </row>
        <row r="9489">
          <cell r="A9489" t="str">
            <v>8196045</v>
          </cell>
          <cell r="E9489">
            <v>1318.4</v>
          </cell>
          <cell r="S9489" t="str">
            <v>2</v>
          </cell>
          <cell r="AJ9489" t="str">
            <v>DREBA2018-22</v>
          </cell>
          <cell r="AK9489" t="str">
            <v>R24_INTERM</v>
          </cell>
          <cell r="AM9489" t="str">
            <v>Administration</v>
          </cell>
        </row>
        <row r="9490">
          <cell r="A9490" t="str">
            <v>8196045</v>
          </cell>
          <cell r="E9490">
            <v>527.26</v>
          </cell>
          <cell r="S9490" t="str">
            <v>2</v>
          </cell>
          <cell r="AJ9490" t="str">
            <v>DREBA2018-22</v>
          </cell>
          <cell r="AK9490" t="str">
            <v>R24_INTERM</v>
          </cell>
          <cell r="AM9490" t="str">
            <v>Administration</v>
          </cell>
        </row>
        <row r="9491">
          <cell r="A9491" t="str">
            <v>8196045</v>
          </cell>
          <cell r="E9491">
            <v>11.58</v>
          </cell>
          <cell r="S9491" t="str">
            <v>2</v>
          </cell>
          <cell r="AJ9491" t="str">
            <v>DREBA2018-22</v>
          </cell>
          <cell r="AK9491" t="str">
            <v>R24_INTERM</v>
          </cell>
          <cell r="AM9491" t="str">
            <v>Administration</v>
          </cell>
        </row>
        <row r="9492">
          <cell r="A9492" t="str">
            <v>8196045</v>
          </cell>
          <cell r="E9492">
            <v>1966.66</v>
          </cell>
          <cell r="S9492" t="str">
            <v>3</v>
          </cell>
          <cell r="AJ9492" t="str">
            <v>DREBA2018-22</v>
          </cell>
          <cell r="AK9492" t="str">
            <v>R24_INTERM</v>
          </cell>
          <cell r="AM9492" t="str">
            <v>Administration</v>
          </cell>
        </row>
        <row r="9493">
          <cell r="A9493" t="str">
            <v>8196045</v>
          </cell>
          <cell r="E9493">
            <v>250.96</v>
          </cell>
          <cell r="S9493" t="str">
            <v>3</v>
          </cell>
          <cell r="AJ9493" t="str">
            <v>DREBA2018-22</v>
          </cell>
          <cell r="AK9493" t="str">
            <v>R24_INTERM</v>
          </cell>
          <cell r="AM9493" t="str">
            <v>Administration</v>
          </cell>
        </row>
        <row r="9494">
          <cell r="A9494" t="str">
            <v>8196045</v>
          </cell>
          <cell r="E9494">
            <v>643.51</v>
          </cell>
          <cell r="S9494" t="str">
            <v>3</v>
          </cell>
          <cell r="AJ9494" t="str">
            <v>DREBA2018-22</v>
          </cell>
          <cell r="AK9494" t="str">
            <v>R24_INTERM</v>
          </cell>
          <cell r="AM9494" t="str">
            <v>Administration</v>
          </cell>
        </row>
        <row r="9495">
          <cell r="A9495" t="str">
            <v>8196045</v>
          </cell>
          <cell r="E9495">
            <v>216</v>
          </cell>
          <cell r="S9495" t="str">
            <v>2</v>
          </cell>
          <cell r="AJ9495" t="str">
            <v>DREBA2018-22</v>
          </cell>
          <cell r="AK9495" t="str">
            <v>R24_INTERM</v>
          </cell>
          <cell r="AM9495" t="str">
            <v>Administration</v>
          </cell>
        </row>
        <row r="9496">
          <cell r="A9496" t="str">
            <v>8196045</v>
          </cell>
          <cell r="E9496">
            <v>216</v>
          </cell>
          <cell r="S9496" t="str">
            <v>2</v>
          </cell>
          <cell r="AJ9496" t="str">
            <v>DREBA2018-22</v>
          </cell>
          <cell r="AK9496" t="str">
            <v>R24_INTERM</v>
          </cell>
          <cell r="AM9496" t="str">
            <v>Administration</v>
          </cell>
        </row>
        <row r="9497">
          <cell r="A9497" t="str">
            <v>8196045</v>
          </cell>
          <cell r="E9497">
            <v>712.72</v>
          </cell>
          <cell r="S9497" t="str">
            <v>3</v>
          </cell>
          <cell r="AJ9497" t="str">
            <v>DREBA2018-22</v>
          </cell>
          <cell r="AK9497" t="str">
            <v>R24_INTERM</v>
          </cell>
          <cell r="AM9497" t="str">
            <v>Administration</v>
          </cell>
        </row>
        <row r="9498">
          <cell r="A9498" t="str">
            <v>8196045</v>
          </cell>
          <cell r="E9498">
            <v>712.72</v>
          </cell>
          <cell r="S9498" t="str">
            <v>3</v>
          </cell>
          <cell r="AJ9498" t="str">
            <v>DREBA2018-22</v>
          </cell>
          <cell r="AK9498" t="str">
            <v>R24_INTERM</v>
          </cell>
          <cell r="AM9498" t="str">
            <v>Administration</v>
          </cell>
        </row>
        <row r="9499">
          <cell r="A9499" t="str">
            <v>8196045</v>
          </cell>
          <cell r="E9499">
            <v>712.72</v>
          </cell>
          <cell r="S9499" t="str">
            <v>3</v>
          </cell>
          <cell r="AJ9499" t="str">
            <v>DREBA2018-22</v>
          </cell>
          <cell r="AK9499" t="str">
            <v>R24_INTERM</v>
          </cell>
          <cell r="AM9499" t="str">
            <v>Administration</v>
          </cell>
        </row>
        <row r="9500">
          <cell r="A9500" t="str">
            <v>8196045</v>
          </cell>
          <cell r="E9500">
            <v>712.72</v>
          </cell>
          <cell r="S9500" t="str">
            <v>3</v>
          </cell>
          <cell r="AJ9500" t="str">
            <v>DREBA2018-22</v>
          </cell>
          <cell r="AK9500" t="str">
            <v>R24_INTERM</v>
          </cell>
          <cell r="AM9500" t="str">
            <v>Administration</v>
          </cell>
        </row>
        <row r="9501">
          <cell r="A9501" t="str">
            <v>8196045</v>
          </cell>
          <cell r="E9501">
            <v>712.72</v>
          </cell>
          <cell r="S9501" t="str">
            <v>3</v>
          </cell>
          <cell r="AJ9501" t="str">
            <v>DREBA2018-22</v>
          </cell>
          <cell r="AK9501" t="str">
            <v>R24_INTERM</v>
          </cell>
          <cell r="AM9501" t="str">
            <v>Administration</v>
          </cell>
        </row>
        <row r="9502">
          <cell r="A9502" t="str">
            <v>8196045</v>
          </cell>
          <cell r="E9502">
            <v>712.72</v>
          </cell>
          <cell r="S9502" t="str">
            <v>3</v>
          </cell>
          <cell r="AJ9502" t="str">
            <v>DREBA2018-22</v>
          </cell>
          <cell r="AK9502" t="str">
            <v>R24_INTERM</v>
          </cell>
          <cell r="AM9502" t="str">
            <v>Administration</v>
          </cell>
        </row>
        <row r="9503">
          <cell r="A9503" t="str">
            <v>8196045</v>
          </cell>
          <cell r="E9503">
            <v>712.72</v>
          </cell>
          <cell r="S9503" t="str">
            <v>3</v>
          </cell>
          <cell r="AJ9503" t="str">
            <v>DREBA2018-22</v>
          </cell>
          <cell r="AK9503" t="str">
            <v>R24_INTERM</v>
          </cell>
          <cell r="AM9503" t="str">
            <v>Administration</v>
          </cell>
        </row>
        <row r="9504">
          <cell r="A9504" t="str">
            <v>8196045</v>
          </cell>
          <cell r="E9504">
            <v>712.72</v>
          </cell>
          <cell r="S9504" t="str">
            <v>3</v>
          </cell>
          <cell r="AJ9504" t="str">
            <v>DREBA2018-22</v>
          </cell>
          <cell r="AK9504" t="str">
            <v>R24_INTERM</v>
          </cell>
          <cell r="AM9504" t="str">
            <v>Administration</v>
          </cell>
        </row>
        <row r="9505">
          <cell r="A9505" t="str">
            <v>8196045</v>
          </cell>
          <cell r="E9505">
            <v>712.72</v>
          </cell>
          <cell r="S9505" t="str">
            <v>3</v>
          </cell>
          <cell r="AJ9505" t="str">
            <v>DREBA2018-22</v>
          </cell>
          <cell r="AK9505" t="str">
            <v>R24_INTERM</v>
          </cell>
          <cell r="AM9505" t="str">
            <v>Administration</v>
          </cell>
        </row>
        <row r="9506">
          <cell r="A9506" t="str">
            <v>8196045</v>
          </cell>
          <cell r="E9506">
            <v>712.72</v>
          </cell>
          <cell r="S9506" t="str">
            <v>3</v>
          </cell>
          <cell r="AJ9506" t="str">
            <v>DREBA2018-22</v>
          </cell>
          <cell r="AK9506" t="str">
            <v>R24_INTERM</v>
          </cell>
          <cell r="AM9506" t="str">
            <v>Administration</v>
          </cell>
        </row>
        <row r="9507">
          <cell r="A9507" t="str">
            <v>8196045</v>
          </cell>
          <cell r="E9507">
            <v>712.72</v>
          </cell>
          <cell r="S9507" t="str">
            <v>3</v>
          </cell>
          <cell r="AJ9507" t="str">
            <v>DREBA2018-22</v>
          </cell>
          <cell r="AK9507" t="str">
            <v>R24_INTERM</v>
          </cell>
          <cell r="AM9507" t="str">
            <v>Administration</v>
          </cell>
        </row>
        <row r="9508">
          <cell r="A9508" t="str">
            <v>8196045</v>
          </cell>
          <cell r="E9508">
            <v>712.72</v>
          </cell>
          <cell r="S9508" t="str">
            <v>3</v>
          </cell>
          <cell r="AJ9508" t="str">
            <v>DREBA2018-22</v>
          </cell>
          <cell r="AK9508" t="str">
            <v>R24_INTERM</v>
          </cell>
          <cell r="AM9508" t="str">
            <v>Administration</v>
          </cell>
        </row>
        <row r="9509">
          <cell r="A9509" t="str">
            <v>8196045</v>
          </cell>
          <cell r="E9509">
            <v>712.72</v>
          </cell>
          <cell r="S9509" t="str">
            <v>3</v>
          </cell>
          <cell r="AJ9509" t="str">
            <v>DREBA2018-22</v>
          </cell>
          <cell r="AK9509" t="str">
            <v>R24_INTERM</v>
          </cell>
          <cell r="AM9509" t="str">
            <v>Administration</v>
          </cell>
        </row>
        <row r="9510">
          <cell r="A9510" t="str">
            <v>8196045</v>
          </cell>
          <cell r="E9510">
            <v>712.72</v>
          </cell>
          <cell r="S9510" t="str">
            <v>3</v>
          </cell>
          <cell r="AJ9510" t="str">
            <v>DREBA2018-22</v>
          </cell>
          <cell r="AK9510" t="str">
            <v>R24_INTERM</v>
          </cell>
          <cell r="AM9510" t="str">
            <v>Administration</v>
          </cell>
        </row>
        <row r="9511">
          <cell r="A9511" t="str">
            <v>8196045</v>
          </cell>
          <cell r="E9511">
            <v>712.72</v>
          </cell>
          <cell r="S9511" t="str">
            <v>3</v>
          </cell>
          <cell r="AJ9511" t="str">
            <v>DREBA2018-22</v>
          </cell>
          <cell r="AK9511" t="str">
            <v>R24_INTERM</v>
          </cell>
          <cell r="AM9511" t="str">
            <v>Administration</v>
          </cell>
        </row>
        <row r="9512">
          <cell r="A9512" t="str">
            <v>8196045</v>
          </cell>
          <cell r="E9512">
            <v>712.72</v>
          </cell>
          <cell r="S9512" t="str">
            <v>3</v>
          </cell>
          <cell r="AJ9512" t="str">
            <v>DREBA2018-22</v>
          </cell>
          <cell r="AK9512" t="str">
            <v>R24_INTERM</v>
          </cell>
          <cell r="AM9512" t="str">
            <v>Administration</v>
          </cell>
        </row>
        <row r="9513">
          <cell r="A9513" t="str">
            <v>8196045</v>
          </cell>
          <cell r="E9513">
            <v>712.72</v>
          </cell>
          <cell r="S9513" t="str">
            <v>3</v>
          </cell>
          <cell r="AJ9513" t="str">
            <v>DREBA2018-22</v>
          </cell>
          <cell r="AK9513" t="str">
            <v>R24_INTERM</v>
          </cell>
          <cell r="AM9513" t="str">
            <v>Administration</v>
          </cell>
        </row>
        <row r="9514">
          <cell r="A9514" t="str">
            <v>8196045</v>
          </cell>
          <cell r="E9514">
            <v>712.72</v>
          </cell>
          <cell r="S9514" t="str">
            <v>3</v>
          </cell>
          <cell r="AJ9514" t="str">
            <v>DREBA2018-22</v>
          </cell>
          <cell r="AK9514" t="str">
            <v>R24_INTERM</v>
          </cell>
          <cell r="AM9514" t="str">
            <v>Administration</v>
          </cell>
        </row>
        <row r="9515">
          <cell r="A9515" t="str">
            <v>8196045</v>
          </cell>
          <cell r="E9515">
            <v>712.72</v>
          </cell>
          <cell r="S9515" t="str">
            <v>3</v>
          </cell>
          <cell r="AJ9515" t="str">
            <v>DREBA2018-22</v>
          </cell>
          <cell r="AK9515" t="str">
            <v>R24_INTERM</v>
          </cell>
          <cell r="AM9515" t="str">
            <v>Administration</v>
          </cell>
        </row>
        <row r="9516">
          <cell r="A9516" t="str">
            <v>8196045</v>
          </cell>
          <cell r="E9516">
            <v>712.72</v>
          </cell>
          <cell r="S9516" t="str">
            <v>3</v>
          </cell>
          <cell r="AJ9516" t="str">
            <v>DREBA2018-22</v>
          </cell>
          <cell r="AK9516" t="str">
            <v>R24_INTERM</v>
          </cell>
          <cell r="AM9516" t="str">
            <v>Administration</v>
          </cell>
        </row>
        <row r="9517">
          <cell r="A9517" t="str">
            <v>8196045</v>
          </cell>
          <cell r="E9517">
            <v>356.36</v>
          </cell>
          <cell r="S9517" t="str">
            <v>3</v>
          </cell>
          <cell r="AJ9517" t="str">
            <v>DREBA2018-22</v>
          </cell>
          <cell r="AK9517" t="str">
            <v>R24_INTERM</v>
          </cell>
          <cell r="AM9517" t="str">
            <v>Administration</v>
          </cell>
        </row>
        <row r="9518">
          <cell r="A9518" t="str">
            <v>8196045</v>
          </cell>
          <cell r="E9518">
            <v>178.18</v>
          </cell>
          <cell r="S9518" t="str">
            <v>3</v>
          </cell>
          <cell r="AJ9518" t="str">
            <v>DREBA2018-22</v>
          </cell>
          <cell r="AK9518" t="str">
            <v>R24_INTERM</v>
          </cell>
          <cell r="AM9518" t="str">
            <v>Administration</v>
          </cell>
        </row>
        <row r="9519">
          <cell r="A9519" t="str">
            <v>8196045</v>
          </cell>
          <cell r="E9519">
            <v>89.09</v>
          </cell>
          <cell r="S9519" t="str">
            <v>3</v>
          </cell>
          <cell r="AJ9519" t="str">
            <v>DREBA2018-22</v>
          </cell>
          <cell r="AK9519" t="str">
            <v>R24_INTERM</v>
          </cell>
          <cell r="AM9519" t="str">
            <v>Administration</v>
          </cell>
        </row>
        <row r="9520">
          <cell r="A9520" t="str">
            <v>8196045</v>
          </cell>
          <cell r="E9520">
            <v>536</v>
          </cell>
          <cell r="S9520" t="str">
            <v>2</v>
          </cell>
          <cell r="AJ9520" t="str">
            <v>DREBA2018-22</v>
          </cell>
          <cell r="AK9520" t="str">
            <v>R24_INTERM</v>
          </cell>
          <cell r="AM9520" t="str">
            <v>Administration</v>
          </cell>
        </row>
        <row r="9521">
          <cell r="A9521" t="str">
            <v>8196045</v>
          </cell>
          <cell r="E9521">
            <v>536</v>
          </cell>
          <cell r="S9521" t="str">
            <v>2</v>
          </cell>
          <cell r="AJ9521" t="str">
            <v>DREBA2018-22</v>
          </cell>
          <cell r="AK9521" t="str">
            <v>R24_INTERM</v>
          </cell>
          <cell r="AM9521" t="str">
            <v>Administration</v>
          </cell>
        </row>
        <row r="9522">
          <cell r="A9522" t="str">
            <v>8196045</v>
          </cell>
          <cell r="E9522">
            <v>536</v>
          </cell>
          <cell r="S9522" t="str">
            <v>2</v>
          </cell>
          <cell r="AJ9522" t="str">
            <v>DREBA2018-22</v>
          </cell>
          <cell r="AK9522" t="str">
            <v>R24_INTERM</v>
          </cell>
          <cell r="AM9522" t="str">
            <v>Administration</v>
          </cell>
        </row>
        <row r="9523">
          <cell r="A9523" t="str">
            <v>8196045</v>
          </cell>
          <cell r="E9523">
            <v>536</v>
          </cell>
          <cell r="S9523" t="str">
            <v>2</v>
          </cell>
          <cell r="AJ9523" t="str">
            <v>DREBA2018-22</v>
          </cell>
          <cell r="AK9523" t="str">
            <v>R24_INTERM</v>
          </cell>
          <cell r="AM9523" t="str">
            <v>Administration</v>
          </cell>
        </row>
        <row r="9524">
          <cell r="A9524" t="str">
            <v>8196045</v>
          </cell>
          <cell r="E9524">
            <v>536</v>
          </cell>
          <cell r="S9524" t="str">
            <v>2</v>
          </cell>
          <cell r="AJ9524" t="str">
            <v>DREBA2018-22</v>
          </cell>
          <cell r="AK9524" t="str">
            <v>R24_INTERM</v>
          </cell>
          <cell r="AM9524" t="str">
            <v>Administration</v>
          </cell>
        </row>
        <row r="9525">
          <cell r="A9525" t="str">
            <v>8196045</v>
          </cell>
          <cell r="E9525">
            <v>536</v>
          </cell>
          <cell r="S9525" t="str">
            <v>2</v>
          </cell>
          <cell r="AJ9525" t="str">
            <v>DREBA2018-22</v>
          </cell>
          <cell r="AK9525" t="str">
            <v>R24_INTERM</v>
          </cell>
          <cell r="AM9525" t="str">
            <v>Administration</v>
          </cell>
        </row>
        <row r="9526">
          <cell r="A9526" t="str">
            <v>8196045</v>
          </cell>
          <cell r="E9526">
            <v>536</v>
          </cell>
          <cell r="S9526" t="str">
            <v>2</v>
          </cell>
          <cell r="AJ9526" t="str">
            <v>DREBA2018-22</v>
          </cell>
          <cell r="AK9526" t="str">
            <v>R24_INTERM</v>
          </cell>
          <cell r="AM9526" t="str">
            <v>Administration</v>
          </cell>
        </row>
        <row r="9527">
          <cell r="A9527" t="str">
            <v>8196045</v>
          </cell>
          <cell r="E9527">
            <v>536</v>
          </cell>
          <cell r="S9527" t="str">
            <v>2</v>
          </cell>
          <cell r="AJ9527" t="str">
            <v>DREBA2018-22</v>
          </cell>
          <cell r="AK9527" t="str">
            <v>R24_INTERM</v>
          </cell>
          <cell r="AM9527" t="str">
            <v>Administration</v>
          </cell>
        </row>
        <row r="9528">
          <cell r="A9528" t="str">
            <v>8196045</v>
          </cell>
          <cell r="E9528">
            <v>536</v>
          </cell>
          <cell r="S9528" t="str">
            <v>2</v>
          </cell>
          <cell r="AJ9528" t="str">
            <v>DREBA2018-22</v>
          </cell>
          <cell r="AK9528" t="str">
            <v>R24_INTERM</v>
          </cell>
          <cell r="AM9528" t="str">
            <v>Administration</v>
          </cell>
        </row>
        <row r="9529">
          <cell r="A9529" t="str">
            <v>8196045</v>
          </cell>
          <cell r="E9529">
            <v>536</v>
          </cell>
          <cell r="S9529" t="str">
            <v>2</v>
          </cell>
          <cell r="AJ9529" t="str">
            <v>DREBA2018-22</v>
          </cell>
          <cell r="AK9529" t="str">
            <v>R24_INTERM</v>
          </cell>
          <cell r="AM9529" t="str">
            <v>Administration</v>
          </cell>
        </row>
        <row r="9530">
          <cell r="A9530" t="str">
            <v>8196045</v>
          </cell>
          <cell r="E9530">
            <v>536</v>
          </cell>
          <cell r="S9530" t="str">
            <v>2</v>
          </cell>
          <cell r="AJ9530" t="str">
            <v>DREBA2018-22</v>
          </cell>
          <cell r="AK9530" t="str">
            <v>R24_INTERM</v>
          </cell>
          <cell r="AM9530" t="str">
            <v>Administration</v>
          </cell>
        </row>
        <row r="9531">
          <cell r="A9531" t="str">
            <v>8196045</v>
          </cell>
          <cell r="E9531">
            <v>536</v>
          </cell>
          <cell r="S9531" t="str">
            <v>2</v>
          </cell>
          <cell r="AJ9531" t="str">
            <v>DREBA2018-22</v>
          </cell>
          <cell r="AK9531" t="str">
            <v>R24_INTERM</v>
          </cell>
          <cell r="AM9531" t="str">
            <v>Administration</v>
          </cell>
        </row>
        <row r="9532">
          <cell r="A9532" t="str">
            <v>8196045</v>
          </cell>
          <cell r="E9532">
            <v>536</v>
          </cell>
          <cell r="S9532" t="str">
            <v>2</v>
          </cell>
          <cell r="AJ9532" t="str">
            <v>DREBA2018-22</v>
          </cell>
          <cell r="AK9532" t="str">
            <v>R24_INTERM</v>
          </cell>
          <cell r="AM9532" t="str">
            <v>Administration</v>
          </cell>
        </row>
        <row r="9533">
          <cell r="A9533" t="str">
            <v>8196045</v>
          </cell>
          <cell r="E9533">
            <v>536</v>
          </cell>
          <cell r="S9533" t="str">
            <v>2</v>
          </cell>
          <cell r="AJ9533" t="str">
            <v>DREBA2018-22</v>
          </cell>
          <cell r="AK9533" t="str">
            <v>R24_INTERM</v>
          </cell>
          <cell r="AM9533" t="str">
            <v>Administration</v>
          </cell>
        </row>
        <row r="9534">
          <cell r="A9534" t="str">
            <v>8196045</v>
          </cell>
          <cell r="E9534">
            <v>536</v>
          </cell>
          <cell r="S9534" t="str">
            <v>2</v>
          </cell>
          <cell r="AJ9534" t="str">
            <v>DREBA2018-22</v>
          </cell>
          <cell r="AK9534" t="str">
            <v>R24_INTERM</v>
          </cell>
          <cell r="AM9534" t="str">
            <v>Administration</v>
          </cell>
        </row>
        <row r="9535">
          <cell r="A9535" t="str">
            <v>8196045</v>
          </cell>
          <cell r="E9535">
            <v>-536</v>
          </cell>
          <cell r="S9535" t="str">
            <v>2</v>
          </cell>
          <cell r="AJ9535" t="str">
            <v>DREBA2018-22</v>
          </cell>
          <cell r="AK9535" t="str">
            <v>R24_INTERM</v>
          </cell>
          <cell r="AM9535" t="str">
            <v>Administration</v>
          </cell>
        </row>
        <row r="9536">
          <cell r="A9536" t="str">
            <v>8196045</v>
          </cell>
          <cell r="E9536">
            <v>-536</v>
          </cell>
          <cell r="S9536" t="str">
            <v>2</v>
          </cell>
          <cell r="AJ9536" t="str">
            <v>DREBA2018-22</v>
          </cell>
          <cell r="AK9536" t="str">
            <v>R24_INTERM</v>
          </cell>
          <cell r="AM9536" t="str">
            <v>Administration</v>
          </cell>
        </row>
        <row r="9537">
          <cell r="A9537" t="str">
            <v>8196045</v>
          </cell>
          <cell r="E9537">
            <v>-536</v>
          </cell>
          <cell r="S9537" t="str">
            <v>2</v>
          </cell>
          <cell r="AJ9537" t="str">
            <v>DREBA2018-22</v>
          </cell>
          <cell r="AK9537" t="str">
            <v>R24_INTERM</v>
          </cell>
          <cell r="AM9537" t="str">
            <v>Administration</v>
          </cell>
        </row>
        <row r="9538">
          <cell r="A9538" t="str">
            <v>8196045</v>
          </cell>
          <cell r="E9538">
            <v>-536</v>
          </cell>
          <cell r="S9538" t="str">
            <v>2</v>
          </cell>
          <cell r="AJ9538" t="str">
            <v>DREBA2018-22</v>
          </cell>
          <cell r="AK9538" t="str">
            <v>R24_INTERM</v>
          </cell>
          <cell r="AM9538" t="str">
            <v>Administration</v>
          </cell>
        </row>
        <row r="9539">
          <cell r="A9539" t="str">
            <v>8196045</v>
          </cell>
          <cell r="E9539">
            <v>-536</v>
          </cell>
          <cell r="S9539" t="str">
            <v>2</v>
          </cell>
          <cell r="AJ9539" t="str">
            <v>DREBA2018-22</v>
          </cell>
          <cell r="AK9539" t="str">
            <v>R24_INTERM</v>
          </cell>
          <cell r="AM9539" t="str">
            <v>Administration</v>
          </cell>
        </row>
        <row r="9540">
          <cell r="A9540" t="str">
            <v>8196045</v>
          </cell>
          <cell r="E9540">
            <v>536</v>
          </cell>
          <cell r="S9540" t="str">
            <v>2</v>
          </cell>
          <cell r="AJ9540" t="str">
            <v>DREBA2018-22</v>
          </cell>
          <cell r="AK9540" t="str">
            <v>R24_INTERM</v>
          </cell>
          <cell r="AM9540" t="str">
            <v>Administration</v>
          </cell>
        </row>
        <row r="9541">
          <cell r="A9541" t="str">
            <v>8196045</v>
          </cell>
          <cell r="E9541">
            <v>536</v>
          </cell>
          <cell r="S9541" t="str">
            <v>2</v>
          </cell>
          <cell r="AJ9541" t="str">
            <v>DREBA2018-22</v>
          </cell>
          <cell r="AK9541" t="str">
            <v>R24_INTERM</v>
          </cell>
          <cell r="AM9541" t="str">
            <v>Administration</v>
          </cell>
        </row>
        <row r="9542">
          <cell r="A9542" t="str">
            <v>8196045</v>
          </cell>
          <cell r="E9542">
            <v>536</v>
          </cell>
          <cell r="S9542" t="str">
            <v>2</v>
          </cell>
          <cell r="AJ9542" t="str">
            <v>DREBA2018-22</v>
          </cell>
          <cell r="AK9542" t="str">
            <v>R24_INTERM</v>
          </cell>
          <cell r="AM9542" t="str">
            <v>Administration</v>
          </cell>
        </row>
        <row r="9543">
          <cell r="A9543" t="str">
            <v>8196045</v>
          </cell>
          <cell r="E9543">
            <v>536</v>
          </cell>
          <cell r="S9543" t="str">
            <v>2</v>
          </cell>
          <cell r="AJ9543" t="str">
            <v>DREBA2018-22</v>
          </cell>
          <cell r="AK9543" t="str">
            <v>R24_INTERM</v>
          </cell>
          <cell r="AM9543" t="str">
            <v>Administration</v>
          </cell>
        </row>
        <row r="9544">
          <cell r="A9544" t="str">
            <v>8196045</v>
          </cell>
          <cell r="E9544">
            <v>536</v>
          </cell>
          <cell r="S9544" t="str">
            <v>2</v>
          </cell>
          <cell r="AJ9544" t="str">
            <v>DREBA2018-22</v>
          </cell>
          <cell r="AK9544" t="str">
            <v>R24_INTERM</v>
          </cell>
          <cell r="AM9544" t="str">
            <v>Administration</v>
          </cell>
        </row>
        <row r="9545">
          <cell r="A9545" t="str">
            <v>8196045</v>
          </cell>
          <cell r="E9545">
            <v>536</v>
          </cell>
          <cell r="S9545" t="str">
            <v>2</v>
          </cell>
          <cell r="AJ9545" t="str">
            <v>DREBA2018-22</v>
          </cell>
          <cell r="AK9545" t="str">
            <v>R24_INTERM</v>
          </cell>
          <cell r="AM9545" t="str">
            <v>Administration</v>
          </cell>
        </row>
        <row r="9546">
          <cell r="A9546" t="str">
            <v>8196045</v>
          </cell>
          <cell r="E9546">
            <v>536</v>
          </cell>
          <cell r="S9546" t="str">
            <v>2</v>
          </cell>
          <cell r="AJ9546" t="str">
            <v>DREBA2018-22</v>
          </cell>
          <cell r="AK9546" t="str">
            <v>R24_INTERM</v>
          </cell>
          <cell r="AM9546" t="str">
            <v>Administration</v>
          </cell>
        </row>
        <row r="9547">
          <cell r="A9547" t="str">
            <v>8196045</v>
          </cell>
          <cell r="E9547">
            <v>536</v>
          </cell>
          <cell r="S9547" t="str">
            <v>2</v>
          </cell>
          <cell r="AJ9547" t="str">
            <v>DREBA2018-22</v>
          </cell>
          <cell r="AK9547" t="str">
            <v>R24_INTERM</v>
          </cell>
          <cell r="AM9547" t="str">
            <v>Administration</v>
          </cell>
        </row>
        <row r="9548">
          <cell r="A9548" t="str">
            <v>8196045</v>
          </cell>
          <cell r="E9548">
            <v>536</v>
          </cell>
          <cell r="S9548" t="str">
            <v>2</v>
          </cell>
          <cell r="AJ9548" t="str">
            <v>DREBA2018-22</v>
          </cell>
          <cell r="AK9548" t="str">
            <v>R24_INTERM</v>
          </cell>
          <cell r="AM9548" t="str">
            <v>Administration</v>
          </cell>
        </row>
        <row r="9549">
          <cell r="A9549" t="str">
            <v>8196045</v>
          </cell>
          <cell r="E9549">
            <v>536</v>
          </cell>
          <cell r="S9549" t="str">
            <v>3</v>
          </cell>
          <cell r="AJ9549" t="str">
            <v>DREBA2018-22</v>
          </cell>
          <cell r="AK9549" t="str">
            <v>R24_INTERM</v>
          </cell>
          <cell r="AM9549" t="str">
            <v>Administration</v>
          </cell>
        </row>
        <row r="9550">
          <cell r="A9550" t="str">
            <v>8196045</v>
          </cell>
          <cell r="E9550">
            <v>536</v>
          </cell>
          <cell r="S9550" t="str">
            <v>3</v>
          </cell>
          <cell r="AJ9550" t="str">
            <v>DREBA2018-22</v>
          </cell>
          <cell r="AK9550" t="str">
            <v>R24_INTERM</v>
          </cell>
          <cell r="AM9550" t="str">
            <v>Administration</v>
          </cell>
        </row>
        <row r="9551">
          <cell r="A9551" t="str">
            <v>8196045</v>
          </cell>
          <cell r="E9551">
            <v>536</v>
          </cell>
          <cell r="S9551" t="str">
            <v>3</v>
          </cell>
          <cell r="AJ9551" t="str">
            <v>DREBA2018-22</v>
          </cell>
          <cell r="AK9551" t="str">
            <v>R24_INTERM</v>
          </cell>
          <cell r="AM9551" t="str">
            <v>Administration</v>
          </cell>
        </row>
        <row r="9552">
          <cell r="A9552" t="str">
            <v>8196045</v>
          </cell>
          <cell r="E9552">
            <v>536</v>
          </cell>
          <cell r="S9552" t="str">
            <v>3</v>
          </cell>
          <cell r="AJ9552" t="str">
            <v>DREBA2018-22</v>
          </cell>
          <cell r="AK9552" t="str">
            <v>R24_INTERM</v>
          </cell>
          <cell r="AM9552" t="str">
            <v>Administration</v>
          </cell>
        </row>
        <row r="9553">
          <cell r="A9553" t="str">
            <v>8196045</v>
          </cell>
          <cell r="E9553">
            <v>268</v>
          </cell>
          <cell r="S9553" t="str">
            <v>3</v>
          </cell>
          <cell r="AJ9553" t="str">
            <v>DREBA2018-22</v>
          </cell>
          <cell r="AK9553" t="str">
            <v>R24_INTERM</v>
          </cell>
          <cell r="AM9553" t="str">
            <v>Administration</v>
          </cell>
        </row>
        <row r="9554">
          <cell r="A9554" t="str">
            <v>8196045</v>
          </cell>
          <cell r="E9554">
            <v>536</v>
          </cell>
          <cell r="S9554" t="str">
            <v>3</v>
          </cell>
          <cell r="AJ9554" t="str">
            <v>DREBA2018-22</v>
          </cell>
          <cell r="AK9554" t="str">
            <v>R24_INTERM</v>
          </cell>
          <cell r="AM9554" t="str">
            <v>Administration</v>
          </cell>
        </row>
        <row r="9555">
          <cell r="A9555" t="str">
            <v>8196045</v>
          </cell>
          <cell r="E9555">
            <v>536</v>
          </cell>
          <cell r="S9555" t="str">
            <v>3</v>
          </cell>
          <cell r="AJ9555" t="str">
            <v>DREBA2018-22</v>
          </cell>
          <cell r="AK9555" t="str">
            <v>R24_INTERM</v>
          </cell>
          <cell r="AM9555" t="str">
            <v>Administration</v>
          </cell>
        </row>
        <row r="9556">
          <cell r="A9556" t="str">
            <v>8196045</v>
          </cell>
          <cell r="E9556">
            <v>536</v>
          </cell>
          <cell r="S9556" t="str">
            <v>3</v>
          </cell>
          <cell r="AJ9556" t="str">
            <v>DREBA2018-22</v>
          </cell>
          <cell r="AK9556" t="str">
            <v>R24_INTERM</v>
          </cell>
          <cell r="AM9556" t="str">
            <v>Administration</v>
          </cell>
        </row>
        <row r="9557">
          <cell r="A9557" t="str">
            <v>8196045</v>
          </cell>
          <cell r="E9557">
            <v>536</v>
          </cell>
          <cell r="S9557" t="str">
            <v>3</v>
          </cell>
          <cell r="AJ9557" t="str">
            <v>DREBA2018-22</v>
          </cell>
          <cell r="AK9557" t="str">
            <v>R24_INTERM</v>
          </cell>
          <cell r="AM9557" t="str">
            <v>Administration</v>
          </cell>
        </row>
        <row r="9558">
          <cell r="A9558" t="str">
            <v>8196045</v>
          </cell>
          <cell r="E9558">
            <v>536</v>
          </cell>
          <cell r="S9558" t="str">
            <v>3</v>
          </cell>
          <cell r="AJ9558" t="str">
            <v>DREBA2018-22</v>
          </cell>
          <cell r="AK9558" t="str">
            <v>R24_INTERM</v>
          </cell>
          <cell r="AM9558" t="str">
            <v>Administration</v>
          </cell>
        </row>
        <row r="9559">
          <cell r="A9559" t="str">
            <v>8196045</v>
          </cell>
          <cell r="E9559">
            <v>536</v>
          </cell>
          <cell r="S9559" t="str">
            <v>3</v>
          </cell>
          <cell r="AJ9559" t="str">
            <v>DREBA2018-22</v>
          </cell>
          <cell r="AK9559" t="str">
            <v>R24_INTERM</v>
          </cell>
          <cell r="AM9559" t="str">
            <v>Administration</v>
          </cell>
        </row>
        <row r="9560">
          <cell r="A9560" t="str">
            <v>8196045</v>
          </cell>
          <cell r="E9560">
            <v>536</v>
          </cell>
          <cell r="S9560" t="str">
            <v>3</v>
          </cell>
          <cell r="AJ9560" t="str">
            <v>DREBA2018-22</v>
          </cell>
          <cell r="AK9560" t="str">
            <v>R24_INTERM</v>
          </cell>
          <cell r="AM9560" t="str">
            <v>Administration</v>
          </cell>
        </row>
        <row r="9561">
          <cell r="A9561" t="str">
            <v>8196045</v>
          </cell>
          <cell r="E9561">
            <v>536</v>
          </cell>
          <cell r="S9561" t="str">
            <v>3</v>
          </cell>
          <cell r="AJ9561" t="str">
            <v>DREBA2018-22</v>
          </cell>
          <cell r="AK9561" t="str">
            <v>R24_INTERM</v>
          </cell>
          <cell r="AM9561" t="str">
            <v>Administration</v>
          </cell>
        </row>
        <row r="9562">
          <cell r="A9562" t="str">
            <v>8196045</v>
          </cell>
          <cell r="E9562">
            <v>536</v>
          </cell>
          <cell r="S9562" t="str">
            <v>3</v>
          </cell>
          <cell r="AJ9562" t="str">
            <v>DREBA2018-22</v>
          </cell>
          <cell r="AK9562" t="str">
            <v>R24_INTERM</v>
          </cell>
          <cell r="AM9562" t="str">
            <v>Administration</v>
          </cell>
        </row>
        <row r="9563">
          <cell r="A9563" t="str">
            <v>8196045</v>
          </cell>
          <cell r="E9563">
            <v>536</v>
          </cell>
          <cell r="S9563" t="str">
            <v>3</v>
          </cell>
          <cell r="AJ9563" t="str">
            <v>DREBA2018-22</v>
          </cell>
          <cell r="AK9563" t="str">
            <v>R24_INTERM</v>
          </cell>
          <cell r="AM9563" t="str">
            <v>Administration</v>
          </cell>
        </row>
        <row r="9564">
          <cell r="A9564" t="str">
            <v>8196045</v>
          </cell>
          <cell r="E9564">
            <v>536</v>
          </cell>
          <cell r="S9564" t="str">
            <v>3</v>
          </cell>
          <cell r="AJ9564" t="str">
            <v>DREBA2018-22</v>
          </cell>
          <cell r="AK9564" t="str">
            <v>R24_INTERM</v>
          </cell>
          <cell r="AM9564" t="str">
            <v>Administration</v>
          </cell>
        </row>
        <row r="9565">
          <cell r="A9565" t="str">
            <v>8196045</v>
          </cell>
          <cell r="E9565">
            <v>536</v>
          </cell>
          <cell r="S9565" t="str">
            <v>3</v>
          </cell>
          <cell r="AJ9565" t="str">
            <v>DREBA2018-22</v>
          </cell>
          <cell r="AK9565" t="str">
            <v>R24_INTERM</v>
          </cell>
          <cell r="AM9565" t="str">
            <v>Administration</v>
          </cell>
        </row>
        <row r="9566">
          <cell r="A9566" t="str">
            <v>8196045</v>
          </cell>
          <cell r="E9566">
            <v>536</v>
          </cell>
          <cell r="S9566" t="str">
            <v>3</v>
          </cell>
          <cell r="AJ9566" t="str">
            <v>DREBA2018-22</v>
          </cell>
          <cell r="AK9566" t="str">
            <v>R24_INTERM</v>
          </cell>
          <cell r="AM9566" t="str">
            <v>Administration</v>
          </cell>
        </row>
        <row r="9567">
          <cell r="A9567" t="str">
            <v>8196045</v>
          </cell>
          <cell r="E9567">
            <v>536</v>
          </cell>
          <cell r="S9567" t="str">
            <v>3</v>
          </cell>
          <cell r="AJ9567" t="str">
            <v>DREBA2018-22</v>
          </cell>
          <cell r="AK9567" t="str">
            <v>R24_INTERM</v>
          </cell>
          <cell r="AM9567" t="str">
            <v>Administration</v>
          </cell>
        </row>
        <row r="9568">
          <cell r="A9568" t="str">
            <v>8196045</v>
          </cell>
          <cell r="E9568">
            <v>536</v>
          </cell>
          <cell r="S9568" t="str">
            <v>3</v>
          </cell>
          <cell r="AJ9568" t="str">
            <v>DREBA2018-22</v>
          </cell>
          <cell r="AK9568" t="str">
            <v>R24_INTERM</v>
          </cell>
          <cell r="AM9568" t="str">
            <v>Administration</v>
          </cell>
        </row>
        <row r="9569">
          <cell r="A9569" t="str">
            <v>8196045</v>
          </cell>
          <cell r="E9569">
            <v>536</v>
          </cell>
          <cell r="S9569" t="str">
            <v>3</v>
          </cell>
          <cell r="AJ9569" t="str">
            <v>DREBA2018-22</v>
          </cell>
          <cell r="AK9569" t="str">
            <v>R24_INTERM</v>
          </cell>
          <cell r="AM9569" t="str">
            <v>Administration</v>
          </cell>
        </row>
        <row r="9570">
          <cell r="A9570" t="str">
            <v>8196045</v>
          </cell>
          <cell r="E9570">
            <v>536</v>
          </cell>
          <cell r="S9570" t="str">
            <v>3</v>
          </cell>
          <cell r="AJ9570" t="str">
            <v>DREBA2018-22</v>
          </cell>
          <cell r="AK9570" t="str">
            <v>R24_INTERM</v>
          </cell>
          <cell r="AM9570" t="str">
            <v>Administration</v>
          </cell>
        </row>
        <row r="9571">
          <cell r="A9571" t="str">
            <v>8196045</v>
          </cell>
          <cell r="E9571">
            <v>536</v>
          </cell>
          <cell r="S9571" t="str">
            <v>3</v>
          </cell>
          <cell r="AJ9571" t="str">
            <v>DREBA2018-22</v>
          </cell>
          <cell r="AK9571" t="str">
            <v>R24_INTERM</v>
          </cell>
          <cell r="AM9571" t="str">
            <v>Administration</v>
          </cell>
        </row>
        <row r="9572">
          <cell r="A9572" t="str">
            <v>8196045</v>
          </cell>
          <cell r="E9572">
            <v>536</v>
          </cell>
          <cell r="S9572" t="str">
            <v>3</v>
          </cell>
          <cell r="AJ9572" t="str">
            <v>DREBA2018-22</v>
          </cell>
          <cell r="AK9572" t="str">
            <v>R24_INTERM</v>
          </cell>
          <cell r="AM9572" t="str">
            <v>Administration</v>
          </cell>
        </row>
        <row r="9573">
          <cell r="A9573" t="str">
            <v>8196045</v>
          </cell>
          <cell r="E9573">
            <v>536</v>
          </cell>
          <cell r="S9573" t="str">
            <v>3</v>
          </cell>
          <cell r="AJ9573" t="str">
            <v>DREBA2018-22</v>
          </cell>
          <cell r="AK9573" t="str">
            <v>R24_INTERM</v>
          </cell>
          <cell r="AM9573" t="str">
            <v>Administration</v>
          </cell>
        </row>
        <row r="9574">
          <cell r="A9574" t="str">
            <v>8196045</v>
          </cell>
          <cell r="E9574">
            <v>640</v>
          </cell>
          <cell r="S9574" t="str">
            <v>2</v>
          </cell>
          <cell r="AJ9574" t="str">
            <v>DREBA2018-22</v>
          </cell>
          <cell r="AK9574" t="str">
            <v>R24_INTERM</v>
          </cell>
          <cell r="AM9574" t="str">
            <v>Administration</v>
          </cell>
        </row>
        <row r="9575">
          <cell r="A9575" t="str">
            <v>8196045</v>
          </cell>
          <cell r="E9575">
            <v>640</v>
          </cell>
          <cell r="S9575" t="str">
            <v>2</v>
          </cell>
          <cell r="AJ9575" t="str">
            <v>DREBA2018-22</v>
          </cell>
          <cell r="AK9575" t="str">
            <v>R24_INTERM</v>
          </cell>
          <cell r="AM9575" t="str">
            <v>Administration</v>
          </cell>
        </row>
        <row r="9576">
          <cell r="A9576" t="str">
            <v>8196045</v>
          </cell>
          <cell r="E9576">
            <v>640</v>
          </cell>
          <cell r="S9576" t="str">
            <v>2</v>
          </cell>
          <cell r="AJ9576" t="str">
            <v>DREBA2018-22</v>
          </cell>
          <cell r="AK9576" t="str">
            <v>R24_INTERM</v>
          </cell>
          <cell r="AM9576" t="str">
            <v>Administration</v>
          </cell>
        </row>
        <row r="9577">
          <cell r="A9577" t="str">
            <v>8196045</v>
          </cell>
          <cell r="E9577">
            <v>320</v>
          </cell>
          <cell r="S9577" t="str">
            <v>2</v>
          </cell>
          <cell r="AJ9577" t="str">
            <v>DREBA2018-22</v>
          </cell>
          <cell r="AK9577" t="str">
            <v>R24_INTERM</v>
          </cell>
          <cell r="AM9577" t="str">
            <v>Administration</v>
          </cell>
        </row>
        <row r="9578">
          <cell r="A9578" t="str">
            <v>8196045</v>
          </cell>
          <cell r="E9578">
            <v>320</v>
          </cell>
          <cell r="S9578" t="str">
            <v>2</v>
          </cell>
          <cell r="AJ9578" t="str">
            <v>DREBA2018-22</v>
          </cell>
          <cell r="AK9578" t="str">
            <v>R24_INTERM</v>
          </cell>
          <cell r="AM9578" t="str">
            <v>Administration</v>
          </cell>
        </row>
        <row r="9579">
          <cell r="A9579" t="str">
            <v>8196045</v>
          </cell>
          <cell r="E9579">
            <v>320</v>
          </cell>
          <cell r="S9579" t="str">
            <v>2</v>
          </cell>
          <cell r="AJ9579" t="str">
            <v>DREBA2018-22</v>
          </cell>
          <cell r="AK9579" t="str">
            <v>R24_INTERM</v>
          </cell>
          <cell r="AM9579" t="str">
            <v>Administration</v>
          </cell>
        </row>
        <row r="9580">
          <cell r="A9580" t="str">
            <v>8196045</v>
          </cell>
          <cell r="E9580">
            <v>320</v>
          </cell>
          <cell r="S9580" t="str">
            <v>2</v>
          </cell>
          <cell r="AJ9580" t="str">
            <v>DREBA2018-22</v>
          </cell>
          <cell r="AK9580" t="str">
            <v>R24_INTERM</v>
          </cell>
          <cell r="AM9580" t="str">
            <v>Administration</v>
          </cell>
        </row>
        <row r="9581">
          <cell r="A9581" t="str">
            <v>8196045</v>
          </cell>
          <cell r="E9581">
            <v>320</v>
          </cell>
          <cell r="S9581" t="str">
            <v>2</v>
          </cell>
          <cell r="AJ9581" t="str">
            <v>DREBA2018-22</v>
          </cell>
          <cell r="AK9581" t="str">
            <v>R24_INTERM</v>
          </cell>
          <cell r="AM9581" t="str">
            <v>Administration</v>
          </cell>
        </row>
        <row r="9582">
          <cell r="A9582" t="str">
            <v>8196045</v>
          </cell>
          <cell r="E9582">
            <v>320</v>
          </cell>
          <cell r="S9582" t="str">
            <v>2</v>
          </cell>
          <cell r="AJ9582" t="str">
            <v>DREBA2018-22</v>
          </cell>
          <cell r="AK9582" t="str">
            <v>R24_INTERM</v>
          </cell>
          <cell r="AM9582" t="str">
            <v>Administration</v>
          </cell>
        </row>
        <row r="9583">
          <cell r="A9583" t="str">
            <v>8196045</v>
          </cell>
          <cell r="E9583">
            <v>320</v>
          </cell>
          <cell r="S9583" t="str">
            <v>2</v>
          </cell>
          <cell r="AJ9583" t="str">
            <v>DREBA2018-22</v>
          </cell>
          <cell r="AK9583" t="str">
            <v>R24_INTERM</v>
          </cell>
          <cell r="AM9583" t="str">
            <v>Administration</v>
          </cell>
        </row>
        <row r="9584">
          <cell r="A9584" t="str">
            <v>8196045</v>
          </cell>
          <cell r="E9584">
            <v>640</v>
          </cell>
          <cell r="S9584" t="str">
            <v>2</v>
          </cell>
          <cell r="AJ9584" t="str">
            <v>DREBA2018-22</v>
          </cell>
          <cell r="AK9584" t="str">
            <v>R24_INTERM</v>
          </cell>
          <cell r="AM9584" t="str">
            <v>Administration</v>
          </cell>
        </row>
        <row r="9585">
          <cell r="A9585" t="str">
            <v>8196045</v>
          </cell>
          <cell r="E9585">
            <v>640</v>
          </cell>
          <cell r="S9585" t="str">
            <v>2</v>
          </cell>
          <cell r="AJ9585" t="str">
            <v>DREBA2018-22</v>
          </cell>
          <cell r="AK9585" t="str">
            <v>R24_INTERM</v>
          </cell>
          <cell r="AM9585" t="str">
            <v>Administration</v>
          </cell>
        </row>
        <row r="9586">
          <cell r="A9586" t="str">
            <v>8196045</v>
          </cell>
          <cell r="E9586">
            <v>640</v>
          </cell>
          <cell r="S9586" t="str">
            <v>2</v>
          </cell>
          <cell r="AJ9586" t="str">
            <v>DREBA2018-22</v>
          </cell>
          <cell r="AK9586" t="str">
            <v>R24_INTERM</v>
          </cell>
          <cell r="AM9586" t="str">
            <v>Administration</v>
          </cell>
        </row>
        <row r="9587">
          <cell r="A9587" t="str">
            <v>8196045</v>
          </cell>
          <cell r="E9587">
            <v>640</v>
          </cell>
          <cell r="S9587" t="str">
            <v>2</v>
          </cell>
          <cell r="AJ9587" t="str">
            <v>DREBA2018-22</v>
          </cell>
          <cell r="AK9587" t="str">
            <v>R24_INTERM</v>
          </cell>
          <cell r="AM9587" t="str">
            <v>Administration</v>
          </cell>
        </row>
        <row r="9588">
          <cell r="A9588" t="str">
            <v>8196045</v>
          </cell>
          <cell r="E9588">
            <v>640</v>
          </cell>
          <cell r="S9588" t="str">
            <v>2</v>
          </cell>
          <cell r="AJ9588" t="str">
            <v>DREBA2018-22</v>
          </cell>
          <cell r="AK9588" t="str">
            <v>R24_INTERM</v>
          </cell>
          <cell r="AM9588" t="str">
            <v>Administration</v>
          </cell>
        </row>
        <row r="9589">
          <cell r="A9589" t="str">
            <v>8196045</v>
          </cell>
          <cell r="E9589">
            <v>160</v>
          </cell>
          <cell r="S9589" t="str">
            <v>2</v>
          </cell>
          <cell r="AJ9589" t="str">
            <v>DREBA2018-22</v>
          </cell>
          <cell r="AK9589" t="str">
            <v>R24_INTERM</v>
          </cell>
          <cell r="AM9589" t="str">
            <v>Administration</v>
          </cell>
        </row>
        <row r="9590">
          <cell r="A9590" t="str">
            <v>8196045</v>
          </cell>
          <cell r="E9590">
            <v>160</v>
          </cell>
          <cell r="S9590" t="str">
            <v>2</v>
          </cell>
          <cell r="AJ9590" t="str">
            <v>DREBA2018-22</v>
          </cell>
          <cell r="AK9590" t="str">
            <v>R24_INTERM</v>
          </cell>
          <cell r="AM9590" t="str">
            <v>Administration</v>
          </cell>
        </row>
        <row r="9591">
          <cell r="A9591" t="str">
            <v>8196045</v>
          </cell>
          <cell r="E9591">
            <v>160</v>
          </cell>
          <cell r="S9591" t="str">
            <v>2</v>
          </cell>
          <cell r="AJ9591" t="str">
            <v>DREBA2018-22</v>
          </cell>
          <cell r="AK9591" t="str">
            <v>R24_INTERM</v>
          </cell>
          <cell r="AM9591" t="str">
            <v>Administration</v>
          </cell>
        </row>
        <row r="9592">
          <cell r="A9592" t="str">
            <v>8196045</v>
          </cell>
          <cell r="E9592">
            <v>160</v>
          </cell>
          <cell r="S9592" t="str">
            <v>2</v>
          </cell>
          <cell r="AJ9592" t="str">
            <v>DREBA2018-22</v>
          </cell>
          <cell r="AK9592" t="str">
            <v>R24_INTERM</v>
          </cell>
          <cell r="AM9592" t="str">
            <v>Administration</v>
          </cell>
        </row>
        <row r="9593">
          <cell r="A9593" t="str">
            <v>8196045</v>
          </cell>
          <cell r="E9593">
            <v>160</v>
          </cell>
          <cell r="S9593" t="str">
            <v>3</v>
          </cell>
          <cell r="AJ9593" t="str">
            <v>DREBA2018-22</v>
          </cell>
          <cell r="AK9593" t="str">
            <v>R24_INTERM</v>
          </cell>
          <cell r="AM9593" t="str">
            <v>Administration</v>
          </cell>
        </row>
        <row r="9594">
          <cell r="A9594" t="str">
            <v>8196045</v>
          </cell>
          <cell r="E9594">
            <v>160</v>
          </cell>
          <cell r="S9594" t="str">
            <v>3</v>
          </cell>
          <cell r="AJ9594" t="str">
            <v>DREBA2018-22</v>
          </cell>
          <cell r="AK9594" t="str">
            <v>R24_INTERM</v>
          </cell>
          <cell r="AM9594" t="str">
            <v>Administration</v>
          </cell>
        </row>
        <row r="9595">
          <cell r="A9595" t="str">
            <v>8196045</v>
          </cell>
          <cell r="E9595">
            <v>160</v>
          </cell>
          <cell r="S9595" t="str">
            <v>3</v>
          </cell>
          <cell r="AJ9595" t="str">
            <v>DREBA2018-22</v>
          </cell>
          <cell r="AK9595" t="str">
            <v>R24_INTERM</v>
          </cell>
          <cell r="AM9595" t="str">
            <v>Administration</v>
          </cell>
        </row>
        <row r="9596">
          <cell r="A9596" t="str">
            <v>8196045</v>
          </cell>
          <cell r="E9596">
            <v>160</v>
          </cell>
          <cell r="S9596" t="str">
            <v>3</v>
          </cell>
          <cell r="AJ9596" t="str">
            <v>DREBA2018-22</v>
          </cell>
          <cell r="AK9596" t="str">
            <v>R24_INTERM</v>
          </cell>
          <cell r="AM9596" t="str">
            <v>Administration</v>
          </cell>
        </row>
        <row r="9597">
          <cell r="A9597" t="str">
            <v>8196045</v>
          </cell>
          <cell r="E9597">
            <v>640</v>
          </cell>
          <cell r="S9597" t="str">
            <v>3</v>
          </cell>
          <cell r="AJ9597" t="str">
            <v>DREBA2018-22</v>
          </cell>
          <cell r="AK9597" t="str">
            <v>R24_INTERM</v>
          </cell>
          <cell r="AM9597" t="str">
            <v>Administration</v>
          </cell>
        </row>
        <row r="9598">
          <cell r="A9598" t="str">
            <v>8196045</v>
          </cell>
          <cell r="E9598">
            <v>640</v>
          </cell>
          <cell r="S9598" t="str">
            <v>3</v>
          </cell>
          <cell r="AJ9598" t="str">
            <v>DREBA2018-22</v>
          </cell>
          <cell r="AK9598" t="str">
            <v>R24_INTERM</v>
          </cell>
          <cell r="AM9598" t="str">
            <v>Administration</v>
          </cell>
        </row>
        <row r="9599">
          <cell r="A9599" t="str">
            <v>8196045</v>
          </cell>
          <cell r="E9599">
            <v>640</v>
          </cell>
          <cell r="S9599" t="str">
            <v>3</v>
          </cell>
          <cell r="AJ9599" t="str">
            <v>DREBA2018-22</v>
          </cell>
          <cell r="AK9599" t="str">
            <v>R24_INTERM</v>
          </cell>
          <cell r="AM9599" t="str">
            <v>Administration</v>
          </cell>
        </row>
        <row r="9600">
          <cell r="A9600" t="str">
            <v>8196045</v>
          </cell>
          <cell r="E9600">
            <v>640</v>
          </cell>
          <cell r="S9600" t="str">
            <v>3</v>
          </cell>
          <cell r="AJ9600" t="str">
            <v>DREBA2018-22</v>
          </cell>
          <cell r="AK9600" t="str">
            <v>R24_INTERM</v>
          </cell>
          <cell r="AM9600" t="str">
            <v>Administration</v>
          </cell>
        </row>
        <row r="9601">
          <cell r="A9601" t="str">
            <v>8196045</v>
          </cell>
          <cell r="E9601">
            <v>640</v>
          </cell>
          <cell r="S9601" t="str">
            <v>3</v>
          </cell>
          <cell r="AJ9601" t="str">
            <v>DREBA2018-22</v>
          </cell>
          <cell r="AK9601" t="str">
            <v>R24_INTERM</v>
          </cell>
          <cell r="AM9601" t="str">
            <v>Administration</v>
          </cell>
        </row>
        <row r="9602">
          <cell r="A9602" t="str">
            <v>8196045</v>
          </cell>
          <cell r="E9602">
            <v>640</v>
          </cell>
          <cell r="S9602" t="str">
            <v>3</v>
          </cell>
          <cell r="AJ9602" t="str">
            <v>DREBA2018-22</v>
          </cell>
          <cell r="AK9602" t="str">
            <v>R24_INTERM</v>
          </cell>
          <cell r="AM9602" t="str">
            <v>Administration</v>
          </cell>
        </row>
        <row r="9603">
          <cell r="A9603" t="str">
            <v>8196045</v>
          </cell>
          <cell r="E9603">
            <v>640</v>
          </cell>
          <cell r="S9603" t="str">
            <v>3</v>
          </cell>
          <cell r="AJ9603" t="str">
            <v>DREBA2018-22</v>
          </cell>
          <cell r="AK9603" t="str">
            <v>R24_INTERM</v>
          </cell>
          <cell r="AM9603" t="str">
            <v>Administration</v>
          </cell>
        </row>
        <row r="9604">
          <cell r="A9604" t="str">
            <v>8196045</v>
          </cell>
          <cell r="E9604">
            <v>640</v>
          </cell>
          <cell r="S9604" t="str">
            <v>3</v>
          </cell>
          <cell r="AJ9604" t="str">
            <v>DREBA2018-22</v>
          </cell>
          <cell r="AK9604" t="str">
            <v>R24_INTERM</v>
          </cell>
          <cell r="AM9604" t="str">
            <v>Administration</v>
          </cell>
        </row>
        <row r="9605">
          <cell r="A9605" t="str">
            <v>8196045</v>
          </cell>
          <cell r="E9605">
            <v>640</v>
          </cell>
          <cell r="S9605" t="str">
            <v>3</v>
          </cell>
          <cell r="AJ9605" t="str">
            <v>DREBA2018-22</v>
          </cell>
          <cell r="AK9605" t="str">
            <v>R24_INTERM</v>
          </cell>
          <cell r="AM9605" t="str">
            <v>Administration</v>
          </cell>
        </row>
        <row r="9606">
          <cell r="A9606" t="str">
            <v>8196045</v>
          </cell>
          <cell r="E9606">
            <v>640</v>
          </cell>
          <cell r="S9606" t="str">
            <v>3</v>
          </cell>
          <cell r="AJ9606" t="str">
            <v>DREBA2018-22</v>
          </cell>
          <cell r="AK9606" t="str">
            <v>R24_INTERM</v>
          </cell>
          <cell r="AM9606" t="str">
            <v>Administration</v>
          </cell>
        </row>
        <row r="9607">
          <cell r="A9607" t="str">
            <v>8196045</v>
          </cell>
          <cell r="E9607">
            <v>640</v>
          </cell>
          <cell r="S9607" t="str">
            <v>3</v>
          </cell>
          <cell r="AJ9607" t="str">
            <v>DREBA2018-22</v>
          </cell>
          <cell r="AK9607" t="str">
            <v>R24_INTERM</v>
          </cell>
          <cell r="AM9607" t="str">
            <v>Administration</v>
          </cell>
        </row>
        <row r="9608">
          <cell r="A9608" t="str">
            <v>8196045</v>
          </cell>
          <cell r="E9608">
            <v>640</v>
          </cell>
          <cell r="S9608" t="str">
            <v>3</v>
          </cell>
          <cell r="AJ9608" t="str">
            <v>DREBA2018-22</v>
          </cell>
          <cell r="AK9608" t="str">
            <v>R24_INTERM</v>
          </cell>
          <cell r="AM9608" t="str">
            <v>Administration</v>
          </cell>
        </row>
        <row r="9609">
          <cell r="A9609" t="str">
            <v>8196045</v>
          </cell>
          <cell r="E9609">
            <v>640</v>
          </cell>
          <cell r="S9609" t="str">
            <v>3</v>
          </cell>
          <cell r="AJ9609" t="str">
            <v>DREBA2018-22</v>
          </cell>
          <cell r="AK9609" t="str">
            <v>R24_INTERM</v>
          </cell>
          <cell r="AM9609" t="str">
            <v>Administration</v>
          </cell>
        </row>
        <row r="9610">
          <cell r="A9610" t="str">
            <v>8196045</v>
          </cell>
          <cell r="E9610">
            <v>640</v>
          </cell>
          <cell r="S9610" t="str">
            <v>3</v>
          </cell>
          <cell r="AJ9610" t="str">
            <v>DREBA2018-22</v>
          </cell>
          <cell r="AK9610" t="str">
            <v>R24_INTERM</v>
          </cell>
          <cell r="AM9610" t="str">
            <v>Administration</v>
          </cell>
        </row>
        <row r="9611">
          <cell r="A9611" t="str">
            <v>8196045</v>
          </cell>
          <cell r="E9611">
            <v>640</v>
          </cell>
          <cell r="S9611" t="str">
            <v>3</v>
          </cell>
          <cell r="AJ9611" t="str">
            <v>DREBA2018-22</v>
          </cell>
          <cell r="AK9611" t="str">
            <v>R24_INTERM</v>
          </cell>
          <cell r="AM9611" t="str">
            <v>Administration</v>
          </cell>
        </row>
        <row r="9612">
          <cell r="A9612" t="str">
            <v>8196045</v>
          </cell>
          <cell r="E9612">
            <v>640</v>
          </cell>
          <cell r="S9612" t="str">
            <v>3</v>
          </cell>
          <cell r="AJ9612" t="str">
            <v>DREBA2018-22</v>
          </cell>
          <cell r="AK9612" t="str">
            <v>R24_INTERM</v>
          </cell>
          <cell r="AM9612" t="str">
            <v>Administration</v>
          </cell>
        </row>
        <row r="9613">
          <cell r="A9613" t="str">
            <v>8196045</v>
          </cell>
          <cell r="E9613">
            <v>640</v>
          </cell>
          <cell r="S9613" t="str">
            <v>3</v>
          </cell>
          <cell r="AJ9613" t="str">
            <v>DREBA2018-22</v>
          </cell>
          <cell r="AK9613" t="str">
            <v>R24_INTERM</v>
          </cell>
          <cell r="AM9613" t="str">
            <v>Administration</v>
          </cell>
        </row>
        <row r="9614">
          <cell r="A9614" t="str">
            <v>8196045</v>
          </cell>
          <cell r="E9614">
            <v>640</v>
          </cell>
          <cell r="S9614" t="str">
            <v>3</v>
          </cell>
          <cell r="AJ9614" t="str">
            <v>DREBA2018-22</v>
          </cell>
          <cell r="AK9614" t="str">
            <v>R24_INTERM</v>
          </cell>
          <cell r="AM9614" t="str">
            <v>Administration</v>
          </cell>
        </row>
        <row r="9615">
          <cell r="A9615" t="str">
            <v>8196045</v>
          </cell>
          <cell r="E9615">
            <v>640</v>
          </cell>
          <cell r="S9615" t="str">
            <v>3</v>
          </cell>
          <cell r="AJ9615" t="str">
            <v>DREBA2018-22</v>
          </cell>
          <cell r="AK9615" t="str">
            <v>R24_INTERM</v>
          </cell>
          <cell r="AM9615" t="str">
            <v>Administration</v>
          </cell>
        </row>
        <row r="9616">
          <cell r="A9616" t="str">
            <v>8196045</v>
          </cell>
          <cell r="E9616">
            <v>640</v>
          </cell>
          <cell r="S9616" t="str">
            <v>3</v>
          </cell>
          <cell r="AJ9616" t="str">
            <v>DREBA2018-22</v>
          </cell>
          <cell r="AK9616" t="str">
            <v>R24_INTERM</v>
          </cell>
          <cell r="AM9616" t="str">
            <v>Administration</v>
          </cell>
        </row>
        <row r="9617">
          <cell r="A9617" t="str">
            <v>8196045</v>
          </cell>
          <cell r="E9617">
            <v>43.07</v>
          </cell>
          <cell r="S9617" t="str">
            <v>2</v>
          </cell>
          <cell r="AJ9617" t="str">
            <v>DREBA2018-22</v>
          </cell>
          <cell r="AK9617" t="str">
            <v>R24_INTERM</v>
          </cell>
          <cell r="AM9617" t="str">
            <v>Administration</v>
          </cell>
        </row>
        <row r="9618">
          <cell r="A9618" t="str">
            <v>8196045</v>
          </cell>
          <cell r="E9618">
            <v>43.07</v>
          </cell>
          <cell r="S9618" t="str">
            <v>3</v>
          </cell>
          <cell r="AJ9618" t="str">
            <v>DREBA2018-22</v>
          </cell>
          <cell r="AK9618" t="str">
            <v>R24_INTERM</v>
          </cell>
          <cell r="AM9618" t="str">
            <v>Administration</v>
          </cell>
        </row>
        <row r="9619">
          <cell r="A9619" t="str">
            <v>8196045</v>
          </cell>
          <cell r="E9619">
            <v>468</v>
          </cell>
          <cell r="S9619" t="str">
            <v>1</v>
          </cell>
          <cell r="AJ9619" t="str">
            <v>DREBA2018-22</v>
          </cell>
          <cell r="AK9619" t="str">
            <v>R24_INTERM</v>
          </cell>
          <cell r="AM9619" t="str">
            <v>Administration</v>
          </cell>
        </row>
        <row r="9620">
          <cell r="A9620" t="str">
            <v>8196045</v>
          </cell>
          <cell r="E9620">
            <v>624</v>
          </cell>
          <cell r="S9620" t="str">
            <v>1</v>
          </cell>
          <cell r="AJ9620" t="str">
            <v>DREBA2018-22</v>
          </cell>
          <cell r="AK9620" t="str">
            <v>R24_INTERM</v>
          </cell>
          <cell r="AM9620" t="str">
            <v>Administration</v>
          </cell>
        </row>
        <row r="9621">
          <cell r="A9621" t="str">
            <v>8196045</v>
          </cell>
          <cell r="E9621">
            <v>624</v>
          </cell>
          <cell r="S9621" t="str">
            <v>1</v>
          </cell>
          <cell r="AJ9621" t="str">
            <v>DREBA2018-22</v>
          </cell>
          <cell r="AK9621" t="str">
            <v>R24_INTERM</v>
          </cell>
          <cell r="AM9621" t="str">
            <v>Administration</v>
          </cell>
        </row>
        <row r="9622">
          <cell r="A9622" t="str">
            <v>8196045</v>
          </cell>
          <cell r="E9622">
            <v>390</v>
          </cell>
          <cell r="S9622" t="str">
            <v>1</v>
          </cell>
          <cell r="AJ9622" t="str">
            <v>DREBA2018-22</v>
          </cell>
          <cell r="AK9622" t="str">
            <v>R24_INTERM</v>
          </cell>
          <cell r="AM9622" t="str">
            <v>Administration</v>
          </cell>
        </row>
        <row r="9623">
          <cell r="A9623" t="str">
            <v>8196045</v>
          </cell>
          <cell r="E9623">
            <v>624</v>
          </cell>
          <cell r="S9623" t="str">
            <v>1</v>
          </cell>
          <cell r="AJ9623" t="str">
            <v>DREBA2018-22</v>
          </cell>
          <cell r="AK9623" t="str">
            <v>R24_INTERM</v>
          </cell>
          <cell r="AM9623" t="str">
            <v>Administration</v>
          </cell>
        </row>
        <row r="9624">
          <cell r="A9624" t="str">
            <v>8196045</v>
          </cell>
          <cell r="E9624">
            <v>606.72</v>
          </cell>
          <cell r="S9624" t="str">
            <v>1</v>
          </cell>
          <cell r="AJ9624" t="str">
            <v>DREBA2018-22</v>
          </cell>
          <cell r="AK9624" t="str">
            <v>R24_INTERM</v>
          </cell>
          <cell r="AM9624" t="str">
            <v>Administration</v>
          </cell>
        </row>
        <row r="9625">
          <cell r="A9625" t="str">
            <v>8196045</v>
          </cell>
          <cell r="E9625">
            <v>606.72</v>
          </cell>
          <cell r="S9625" t="str">
            <v>1</v>
          </cell>
          <cell r="AJ9625" t="str">
            <v>DREBA2018-22</v>
          </cell>
          <cell r="AK9625" t="str">
            <v>R24_INTERM</v>
          </cell>
          <cell r="AM9625" t="str">
            <v>Administration</v>
          </cell>
        </row>
        <row r="9626">
          <cell r="A9626" t="str">
            <v>8196045</v>
          </cell>
          <cell r="E9626">
            <v>606.72</v>
          </cell>
          <cell r="S9626" t="str">
            <v>1</v>
          </cell>
          <cell r="AJ9626" t="str">
            <v>DREBA2018-22</v>
          </cell>
          <cell r="AK9626" t="str">
            <v>R24_INTERM</v>
          </cell>
          <cell r="AM9626" t="str">
            <v>Administration</v>
          </cell>
        </row>
        <row r="9627">
          <cell r="A9627" t="str">
            <v>8196045</v>
          </cell>
          <cell r="E9627">
            <v>606.72</v>
          </cell>
          <cell r="S9627" t="str">
            <v>1</v>
          </cell>
          <cell r="AJ9627" t="str">
            <v>DREBA2018-22</v>
          </cell>
          <cell r="AK9627" t="str">
            <v>R24_INTERM</v>
          </cell>
          <cell r="AM9627" t="str">
            <v>Administration</v>
          </cell>
        </row>
        <row r="9628">
          <cell r="A9628" t="str">
            <v>8196045</v>
          </cell>
          <cell r="E9628">
            <v>606.72</v>
          </cell>
          <cell r="S9628" t="str">
            <v>1</v>
          </cell>
          <cell r="AJ9628" t="str">
            <v>DREBA2018-22</v>
          </cell>
          <cell r="AK9628" t="str">
            <v>R24_INTERM</v>
          </cell>
          <cell r="AM9628" t="str">
            <v>Administration</v>
          </cell>
        </row>
        <row r="9629">
          <cell r="A9629" t="str">
            <v>8196045</v>
          </cell>
          <cell r="E9629">
            <v>558.79999999999995</v>
          </cell>
          <cell r="S9629" t="str">
            <v>1</v>
          </cell>
          <cell r="AJ9629" t="str">
            <v>DREBA2018-22</v>
          </cell>
          <cell r="AK9629" t="str">
            <v>R24_INTERM</v>
          </cell>
          <cell r="AM9629" t="str">
            <v>Administration</v>
          </cell>
        </row>
        <row r="9630">
          <cell r="A9630" t="str">
            <v>8196045</v>
          </cell>
          <cell r="E9630">
            <v>558.79999999999995</v>
          </cell>
          <cell r="S9630" t="str">
            <v>1</v>
          </cell>
          <cell r="AJ9630" t="str">
            <v>DREBA2018-22</v>
          </cell>
          <cell r="AK9630" t="str">
            <v>R24_INTERM</v>
          </cell>
          <cell r="AM9630" t="str">
            <v>Administration</v>
          </cell>
        </row>
        <row r="9631">
          <cell r="A9631" t="str">
            <v>8196045</v>
          </cell>
          <cell r="E9631">
            <v>558.79999999999995</v>
          </cell>
          <cell r="S9631" t="str">
            <v>1</v>
          </cell>
          <cell r="AJ9631" t="str">
            <v>DREBA2018-22</v>
          </cell>
          <cell r="AK9631" t="str">
            <v>R24_INTERM</v>
          </cell>
          <cell r="AM9631" t="str">
            <v>Administration</v>
          </cell>
        </row>
        <row r="9632">
          <cell r="A9632" t="str">
            <v>8196045</v>
          </cell>
          <cell r="E9632">
            <v>558.79999999999995</v>
          </cell>
          <cell r="S9632" t="str">
            <v>1</v>
          </cell>
          <cell r="AJ9632" t="str">
            <v>DREBA2018-22</v>
          </cell>
          <cell r="AK9632" t="str">
            <v>R24_INTERM</v>
          </cell>
          <cell r="AM9632" t="str">
            <v>Administration</v>
          </cell>
        </row>
        <row r="9633">
          <cell r="A9633" t="str">
            <v>8196045</v>
          </cell>
          <cell r="E9633">
            <v>558.79999999999995</v>
          </cell>
          <cell r="S9633" t="str">
            <v>1</v>
          </cell>
          <cell r="AJ9633" t="str">
            <v>DREBA2018-22</v>
          </cell>
          <cell r="AK9633" t="str">
            <v>R24_INTERM</v>
          </cell>
          <cell r="AM9633" t="str">
            <v>Administration</v>
          </cell>
        </row>
        <row r="9634">
          <cell r="A9634" t="str">
            <v>8196045</v>
          </cell>
          <cell r="E9634">
            <v>558.79999999999995</v>
          </cell>
          <cell r="S9634" t="str">
            <v>1</v>
          </cell>
          <cell r="AJ9634" t="str">
            <v>DREBA2018-22</v>
          </cell>
          <cell r="AK9634" t="str">
            <v>R24_INTERM</v>
          </cell>
          <cell r="AM9634" t="str">
            <v>Administration</v>
          </cell>
        </row>
        <row r="9635">
          <cell r="A9635" t="str">
            <v>8196045</v>
          </cell>
          <cell r="E9635">
            <v>558.79999999999995</v>
          </cell>
          <cell r="S9635" t="str">
            <v>1</v>
          </cell>
          <cell r="AJ9635" t="str">
            <v>DREBA2018-22</v>
          </cell>
          <cell r="AK9635" t="str">
            <v>R24_INTERM</v>
          </cell>
          <cell r="AM9635" t="str">
            <v>Administration</v>
          </cell>
        </row>
        <row r="9636">
          <cell r="A9636" t="str">
            <v>8196045</v>
          </cell>
          <cell r="E9636">
            <v>558.79999999999995</v>
          </cell>
          <cell r="S9636" t="str">
            <v>1</v>
          </cell>
          <cell r="AJ9636" t="str">
            <v>DREBA2018-22</v>
          </cell>
          <cell r="AK9636" t="str">
            <v>R24_INTERM</v>
          </cell>
          <cell r="AM9636" t="str">
            <v>Administration</v>
          </cell>
        </row>
        <row r="9637">
          <cell r="A9637" t="str">
            <v>8196045</v>
          </cell>
          <cell r="E9637">
            <v>558.79999999999995</v>
          </cell>
          <cell r="S9637" t="str">
            <v>1</v>
          </cell>
          <cell r="AJ9637" t="str">
            <v>DREBA2018-22</v>
          </cell>
          <cell r="AK9637" t="str">
            <v>R24_INTERM</v>
          </cell>
          <cell r="AM9637" t="str">
            <v>Administration</v>
          </cell>
        </row>
        <row r="9638">
          <cell r="A9638" t="str">
            <v>8196045</v>
          </cell>
          <cell r="E9638">
            <v>558.79999999999995</v>
          </cell>
          <cell r="S9638" t="str">
            <v>1</v>
          </cell>
          <cell r="AJ9638" t="str">
            <v>DREBA2018-22</v>
          </cell>
          <cell r="AK9638" t="str">
            <v>R24_INTERM</v>
          </cell>
          <cell r="AM9638" t="str">
            <v>Administration</v>
          </cell>
        </row>
        <row r="9639">
          <cell r="A9639" t="str">
            <v>8196045</v>
          </cell>
          <cell r="E9639">
            <v>75.84</v>
          </cell>
          <cell r="S9639" t="str">
            <v>1</v>
          </cell>
          <cell r="AJ9639" t="str">
            <v>DREBA2018-22</v>
          </cell>
          <cell r="AK9639" t="str">
            <v>R24_INTERM</v>
          </cell>
          <cell r="AM9639" t="str">
            <v>Administration</v>
          </cell>
        </row>
        <row r="9640">
          <cell r="A9640" t="str">
            <v>8196045</v>
          </cell>
          <cell r="E9640">
            <v>75.84</v>
          </cell>
          <cell r="S9640" t="str">
            <v>1</v>
          </cell>
          <cell r="AJ9640" t="str">
            <v>DREBA2018-22</v>
          </cell>
          <cell r="AK9640" t="str">
            <v>R24_INTERM</v>
          </cell>
          <cell r="AM9640" t="str">
            <v>Administration</v>
          </cell>
        </row>
        <row r="9641">
          <cell r="A9641" t="str">
            <v>8196045</v>
          </cell>
          <cell r="E9641">
            <v>75.84</v>
          </cell>
          <cell r="S9641" t="str">
            <v>1</v>
          </cell>
          <cell r="AJ9641" t="str">
            <v>DREBA2018-22</v>
          </cell>
          <cell r="AK9641" t="str">
            <v>R24_INTERM</v>
          </cell>
          <cell r="AM9641" t="str">
            <v>Administration</v>
          </cell>
        </row>
        <row r="9642">
          <cell r="A9642" t="str">
            <v>8196045</v>
          </cell>
          <cell r="E9642">
            <v>606.72</v>
          </cell>
          <cell r="S9642" t="str">
            <v>1</v>
          </cell>
          <cell r="AJ9642" t="str">
            <v>DREBA2018-22</v>
          </cell>
          <cell r="AK9642" t="str">
            <v>R24_INTERM</v>
          </cell>
          <cell r="AM9642" t="str">
            <v>Administration</v>
          </cell>
        </row>
        <row r="9643">
          <cell r="A9643" t="str">
            <v>8196045</v>
          </cell>
          <cell r="E9643">
            <v>606.72</v>
          </cell>
          <cell r="S9643" t="str">
            <v>1</v>
          </cell>
          <cell r="AJ9643" t="str">
            <v>DREBA2018-22</v>
          </cell>
          <cell r="AK9643" t="str">
            <v>R24_INTERM</v>
          </cell>
          <cell r="AM9643" t="str">
            <v>Administration</v>
          </cell>
        </row>
        <row r="9644">
          <cell r="A9644" t="str">
            <v>8196045</v>
          </cell>
          <cell r="E9644">
            <v>606.72</v>
          </cell>
          <cell r="S9644" t="str">
            <v>1</v>
          </cell>
          <cell r="AJ9644" t="str">
            <v>DREBA2018-22</v>
          </cell>
          <cell r="AK9644" t="str">
            <v>R24_INTERM</v>
          </cell>
          <cell r="AM9644" t="str">
            <v>Administration</v>
          </cell>
        </row>
        <row r="9645">
          <cell r="A9645" t="str">
            <v>8196045</v>
          </cell>
          <cell r="E9645">
            <v>606.72</v>
          </cell>
          <cell r="S9645" t="str">
            <v>1</v>
          </cell>
          <cell r="AJ9645" t="str">
            <v>DREBA2018-22</v>
          </cell>
          <cell r="AK9645" t="str">
            <v>R24_INTERM</v>
          </cell>
          <cell r="AM9645" t="str">
            <v>Administration</v>
          </cell>
        </row>
        <row r="9646">
          <cell r="A9646" t="str">
            <v>8196045</v>
          </cell>
          <cell r="E9646">
            <v>606.72</v>
          </cell>
          <cell r="S9646" t="str">
            <v>1</v>
          </cell>
          <cell r="AJ9646" t="str">
            <v>DREBA2018-22</v>
          </cell>
          <cell r="AK9646" t="str">
            <v>R24_INTERM</v>
          </cell>
          <cell r="AM9646" t="str">
            <v>Administration</v>
          </cell>
        </row>
        <row r="9647">
          <cell r="A9647" t="str">
            <v>8196045</v>
          </cell>
          <cell r="E9647">
            <v>606.72</v>
          </cell>
          <cell r="S9647" t="str">
            <v>1</v>
          </cell>
          <cell r="AJ9647" t="str">
            <v>DREBA2018-22</v>
          </cell>
          <cell r="AK9647" t="str">
            <v>R24_INTERM</v>
          </cell>
          <cell r="AM9647" t="str">
            <v>Administration</v>
          </cell>
        </row>
        <row r="9648">
          <cell r="A9648" t="str">
            <v>8196045</v>
          </cell>
          <cell r="E9648">
            <v>606.72</v>
          </cell>
          <cell r="S9648" t="str">
            <v>1</v>
          </cell>
          <cell r="AJ9648" t="str">
            <v>DREBA2018-22</v>
          </cell>
          <cell r="AK9648" t="str">
            <v>R24_INTERM</v>
          </cell>
          <cell r="AM9648" t="str">
            <v>Administration</v>
          </cell>
        </row>
        <row r="9649">
          <cell r="A9649" t="str">
            <v>8196045</v>
          </cell>
          <cell r="E9649">
            <v>606.72</v>
          </cell>
          <cell r="S9649" t="str">
            <v>1</v>
          </cell>
          <cell r="AJ9649" t="str">
            <v>DREBA2018-22</v>
          </cell>
          <cell r="AK9649" t="str">
            <v>R24_INTERM</v>
          </cell>
          <cell r="AM9649" t="str">
            <v>Administration</v>
          </cell>
        </row>
        <row r="9650">
          <cell r="A9650" t="str">
            <v>8196045</v>
          </cell>
          <cell r="E9650">
            <v>606.72</v>
          </cell>
          <cell r="S9650" t="str">
            <v>1</v>
          </cell>
          <cell r="AJ9650" t="str">
            <v>DREBA2018-22</v>
          </cell>
          <cell r="AK9650" t="str">
            <v>R24_INTERM</v>
          </cell>
          <cell r="AM9650" t="str">
            <v>Administration</v>
          </cell>
        </row>
        <row r="9651">
          <cell r="A9651" t="str">
            <v>8196045</v>
          </cell>
          <cell r="E9651">
            <v>75.84</v>
          </cell>
          <cell r="S9651" t="str">
            <v>1</v>
          </cell>
          <cell r="AJ9651" t="str">
            <v>DREBA2018-22</v>
          </cell>
          <cell r="AK9651" t="str">
            <v>R24_INTERM</v>
          </cell>
          <cell r="AM9651" t="str">
            <v>Administration</v>
          </cell>
        </row>
        <row r="9652">
          <cell r="A9652" t="str">
            <v>8196045</v>
          </cell>
          <cell r="E9652">
            <v>75.84</v>
          </cell>
          <cell r="S9652" t="str">
            <v>1</v>
          </cell>
          <cell r="AJ9652" t="str">
            <v>DREBA2018-22</v>
          </cell>
          <cell r="AK9652" t="str">
            <v>R24_INTERM</v>
          </cell>
          <cell r="AM9652" t="str">
            <v>Administration</v>
          </cell>
        </row>
        <row r="9653">
          <cell r="A9653" t="str">
            <v>8196045</v>
          </cell>
          <cell r="E9653">
            <v>558.79999999999995</v>
          </cell>
          <cell r="S9653" t="str">
            <v>1</v>
          </cell>
          <cell r="AJ9653" t="str">
            <v>DREBA2018-22</v>
          </cell>
          <cell r="AK9653" t="str">
            <v>R24_INTERM</v>
          </cell>
          <cell r="AM9653" t="str">
            <v>Administration</v>
          </cell>
        </row>
        <row r="9654">
          <cell r="A9654" t="str">
            <v>8196045</v>
          </cell>
          <cell r="E9654">
            <v>558.79999999999995</v>
          </cell>
          <cell r="S9654" t="str">
            <v>1</v>
          </cell>
          <cell r="AJ9654" t="str">
            <v>DREBA2018-22</v>
          </cell>
          <cell r="AK9654" t="str">
            <v>R24_INTERM</v>
          </cell>
          <cell r="AM9654" t="str">
            <v>Administration</v>
          </cell>
        </row>
        <row r="9655">
          <cell r="A9655" t="str">
            <v>8196045</v>
          </cell>
          <cell r="E9655">
            <v>558.79999999999995</v>
          </cell>
          <cell r="S9655" t="str">
            <v>1</v>
          </cell>
          <cell r="AJ9655" t="str">
            <v>DREBA2018-22</v>
          </cell>
          <cell r="AK9655" t="str">
            <v>R24_INTERM</v>
          </cell>
          <cell r="AM9655" t="str">
            <v>Administration</v>
          </cell>
        </row>
        <row r="9656">
          <cell r="A9656" t="str">
            <v>8196045</v>
          </cell>
          <cell r="E9656">
            <v>558.79999999999995</v>
          </cell>
          <cell r="S9656" t="str">
            <v>1</v>
          </cell>
          <cell r="AJ9656" t="str">
            <v>DREBA2018-22</v>
          </cell>
          <cell r="AK9656" t="str">
            <v>R24_INTERM</v>
          </cell>
          <cell r="AM9656" t="str">
            <v>Administration</v>
          </cell>
        </row>
        <row r="9657">
          <cell r="A9657" t="str">
            <v>8196045</v>
          </cell>
          <cell r="E9657">
            <v>558.79999999999995</v>
          </cell>
          <cell r="S9657" t="str">
            <v>1</v>
          </cell>
          <cell r="AJ9657" t="str">
            <v>DREBA2018-22</v>
          </cell>
          <cell r="AK9657" t="str">
            <v>R24_INTERM</v>
          </cell>
          <cell r="AM9657" t="str">
            <v>Administration</v>
          </cell>
        </row>
        <row r="9658">
          <cell r="A9658" t="str">
            <v>8196045</v>
          </cell>
          <cell r="E9658">
            <v>558.79999999999995</v>
          </cell>
          <cell r="S9658" t="str">
            <v>1</v>
          </cell>
          <cell r="AJ9658" t="str">
            <v>DREBA2018-22</v>
          </cell>
          <cell r="AK9658" t="str">
            <v>R24_INTERM</v>
          </cell>
          <cell r="AM9658" t="str">
            <v>Administration</v>
          </cell>
        </row>
        <row r="9659">
          <cell r="A9659" t="str">
            <v>8196045</v>
          </cell>
          <cell r="E9659">
            <v>558.79999999999995</v>
          </cell>
          <cell r="S9659" t="str">
            <v>1</v>
          </cell>
          <cell r="AJ9659" t="str">
            <v>DREBA2018-22</v>
          </cell>
          <cell r="AK9659" t="str">
            <v>R24_INTERM</v>
          </cell>
          <cell r="AM9659" t="str">
            <v>Administration</v>
          </cell>
        </row>
        <row r="9660">
          <cell r="A9660" t="str">
            <v>8196045</v>
          </cell>
          <cell r="E9660">
            <v>558.79999999999995</v>
          </cell>
          <cell r="S9660" t="str">
            <v>1</v>
          </cell>
          <cell r="AJ9660" t="str">
            <v>DREBA2018-22</v>
          </cell>
          <cell r="AK9660" t="str">
            <v>R24_INTERM</v>
          </cell>
          <cell r="AM9660" t="str">
            <v>Administration</v>
          </cell>
        </row>
        <row r="9661">
          <cell r="A9661" t="str">
            <v>8196045</v>
          </cell>
          <cell r="E9661">
            <v>69.849999999999994</v>
          </cell>
          <cell r="S9661" t="str">
            <v>1</v>
          </cell>
          <cell r="AJ9661" t="str">
            <v>DREBA2018-22</v>
          </cell>
          <cell r="AK9661" t="str">
            <v>R24_INTERM</v>
          </cell>
          <cell r="AM9661" t="str">
            <v>Administration</v>
          </cell>
        </row>
        <row r="9662">
          <cell r="A9662" t="str">
            <v>8196045</v>
          </cell>
          <cell r="E9662">
            <v>-606.72</v>
          </cell>
          <cell r="S9662" t="str">
            <v>1</v>
          </cell>
          <cell r="AJ9662" t="str">
            <v>DREBA2018-22</v>
          </cell>
          <cell r="AK9662" t="str">
            <v>R24_INTERM</v>
          </cell>
          <cell r="AM9662" t="str">
            <v>Administration</v>
          </cell>
        </row>
        <row r="9663">
          <cell r="A9663" t="str">
            <v>8196045</v>
          </cell>
          <cell r="E9663">
            <v>606.72</v>
          </cell>
          <cell r="S9663" t="str">
            <v>1</v>
          </cell>
          <cell r="AJ9663" t="str">
            <v>DREBA2018-22</v>
          </cell>
          <cell r="AK9663" t="str">
            <v>R24_INTERM</v>
          </cell>
          <cell r="AM9663" t="str">
            <v>Administration</v>
          </cell>
        </row>
        <row r="9664">
          <cell r="A9664" t="str">
            <v>8196045</v>
          </cell>
          <cell r="E9664">
            <v>606.72</v>
          </cell>
          <cell r="S9664" t="str">
            <v>1</v>
          </cell>
          <cell r="AJ9664" t="str">
            <v>DREBA2018-22</v>
          </cell>
          <cell r="AK9664" t="str">
            <v>R24_INTERM</v>
          </cell>
          <cell r="AM9664" t="str">
            <v>Administration</v>
          </cell>
        </row>
        <row r="9665">
          <cell r="A9665" t="str">
            <v>8196045</v>
          </cell>
          <cell r="E9665">
            <v>606.72</v>
          </cell>
          <cell r="S9665" t="str">
            <v>1</v>
          </cell>
          <cell r="AJ9665" t="str">
            <v>DREBA2018-22</v>
          </cell>
          <cell r="AK9665" t="str">
            <v>R24_INTERM</v>
          </cell>
          <cell r="AM9665" t="str">
            <v>Administration</v>
          </cell>
        </row>
        <row r="9666">
          <cell r="A9666" t="str">
            <v>8196045</v>
          </cell>
          <cell r="E9666">
            <v>606.72</v>
          </cell>
          <cell r="S9666" t="str">
            <v>1</v>
          </cell>
          <cell r="AJ9666" t="str">
            <v>DREBA2018-22</v>
          </cell>
          <cell r="AK9666" t="str">
            <v>R24_INTERM</v>
          </cell>
          <cell r="AM9666" t="str">
            <v>Administration</v>
          </cell>
        </row>
        <row r="9667">
          <cell r="A9667" t="str">
            <v>8196045</v>
          </cell>
          <cell r="E9667">
            <v>606.72</v>
          </cell>
          <cell r="S9667" t="str">
            <v>1</v>
          </cell>
          <cell r="AJ9667" t="str">
            <v>DREBA2018-22</v>
          </cell>
          <cell r="AK9667" t="str">
            <v>R24_INTERM</v>
          </cell>
          <cell r="AM9667" t="str">
            <v>Administration</v>
          </cell>
        </row>
        <row r="9668">
          <cell r="A9668" t="str">
            <v>8196045</v>
          </cell>
          <cell r="E9668">
            <v>75.84</v>
          </cell>
          <cell r="S9668" t="str">
            <v>1</v>
          </cell>
          <cell r="AJ9668" t="str">
            <v>DREBA2018-22</v>
          </cell>
          <cell r="AK9668" t="str">
            <v>R24_INTERM</v>
          </cell>
          <cell r="AM9668" t="str">
            <v>Administration</v>
          </cell>
        </row>
        <row r="9669">
          <cell r="A9669" t="str">
            <v>8196045</v>
          </cell>
          <cell r="E9669">
            <v>75.84</v>
          </cell>
          <cell r="S9669" t="str">
            <v>1</v>
          </cell>
          <cell r="AJ9669" t="str">
            <v>DREBA2018-22</v>
          </cell>
          <cell r="AK9669" t="str">
            <v>R24_INTERM</v>
          </cell>
          <cell r="AM9669" t="str">
            <v>Administration</v>
          </cell>
        </row>
        <row r="9670">
          <cell r="A9670" t="str">
            <v>8196045</v>
          </cell>
          <cell r="E9670">
            <v>75.84</v>
          </cell>
          <cell r="S9670" t="str">
            <v>1</v>
          </cell>
          <cell r="AJ9670" t="str">
            <v>DREBA2018-22</v>
          </cell>
          <cell r="AK9670" t="str">
            <v>R24_INTERM</v>
          </cell>
          <cell r="AM9670" t="str">
            <v>Administration</v>
          </cell>
        </row>
        <row r="9671">
          <cell r="A9671" t="str">
            <v>8196045</v>
          </cell>
          <cell r="E9671">
            <v>606.72</v>
          </cell>
          <cell r="S9671" t="str">
            <v>2</v>
          </cell>
          <cell r="AJ9671" t="str">
            <v>DREBA2018-22</v>
          </cell>
          <cell r="AK9671" t="str">
            <v>R24_INTERM</v>
          </cell>
          <cell r="AM9671" t="str">
            <v>Administration</v>
          </cell>
        </row>
        <row r="9672">
          <cell r="A9672" t="str">
            <v>8196045</v>
          </cell>
          <cell r="E9672">
            <v>606.72</v>
          </cell>
          <cell r="S9672" t="str">
            <v>2</v>
          </cell>
          <cell r="AJ9672" t="str">
            <v>DREBA2018-22</v>
          </cell>
          <cell r="AK9672" t="str">
            <v>R24_INTERM</v>
          </cell>
          <cell r="AM9672" t="str">
            <v>Administration</v>
          </cell>
        </row>
        <row r="9673">
          <cell r="A9673" t="str">
            <v>8196045</v>
          </cell>
          <cell r="E9673">
            <v>606.72</v>
          </cell>
          <cell r="S9673" t="str">
            <v>2</v>
          </cell>
          <cell r="AJ9673" t="str">
            <v>DREBA2018-22</v>
          </cell>
          <cell r="AK9673" t="str">
            <v>R24_INTERM</v>
          </cell>
          <cell r="AM9673" t="str">
            <v>Administration</v>
          </cell>
        </row>
        <row r="9674">
          <cell r="A9674" t="str">
            <v>8196045</v>
          </cell>
          <cell r="E9674">
            <v>606.72</v>
          </cell>
          <cell r="S9674" t="str">
            <v>2</v>
          </cell>
          <cell r="AJ9674" t="str">
            <v>DREBA2018-22</v>
          </cell>
          <cell r="AK9674" t="str">
            <v>R24_INTERM</v>
          </cell>
          <cell r="AM9674" t="str">
            <v>Administration</v>
          </cell>
        </row>
        <row r="9675">
          <cell r="A9675" t="str">
            <v>8196045</v>
          </cell>
          <cell r="E9675">
            <v>606.72</v>
          </cell>
          <cell r="S9675" t="str">
            <v>2</v>
          </cell>
          <cell r="AJ9675" t="str">
            <v>DREBA2018-22</v>
          </cell>
          <cell r="AK9675" t="str">
            <v>R24_INTERM</v>
          </cell>
          <cell r="AM9675" t="str">
            <v>Administration</v>
          </cell>
        </row>
        <row r="9676">
          <cell r="A9676" t="str">
            <v>8196045</v>
          </cell>
          <cell r="E9676">
            <v>558.79999999999995</v>
          </cell>
          <cell r="S9676" t="str">
            <v>2</v>
          </cell>
          <cell r="AJ9676" t="str">
            <v>DREBA2018-22</v>
          </cell>
          <cell r="AK9676" t="str">
            <v>R24_INTERM</v>
          </cell>
          <cell r="AM9676" t="str">
            <v>Administration</v>
          </cell>
        </row>
        <row r="9677">
          <cell r="A9677" t="str">
            <v>8196045</v>
          </cell>
          <cell r="E9677">
            <v>558.79999999999995</v>
          </cell>
          <cell r="S9677" t="str">
            <v>2</v>
          </cell>
          <cell r="AJ9677" t="str">
            <v>DREBA2018-22</v>
          </cell>
          <cell r="AK9677" t="str">
            <v>R24_INTERM</v>
          </cell>
          <cell r="AM9677" t="str">
            <v>Administration</v>
          </cell>
        </row>
        <row r="9678">
          <cell r="A9678" t="str">
            <v>8196045</v>
          </cell>
          <cell r="E9678">
            <v>279.39999999999998</v>
          </cell>
          <cell r="S9678" t="str">
            <v>2</v>
          </cell>
          <cell r="AJ9678" t="str">
            <v>DREBA2018-22</v>
          </cell>
          <cell r="AK9678" t="str">
            <v>R24_INTERM</v>
          </cell>
          <cell r="AM9678" t="str">
            <v>Administration</v>
          </cell>
        </row>
        <row r="9679">
          <cell r="A9679" t="str">
            <v>8196045</v>
          </cell>
          <cell r="E9679">
            <v>75.84</v>
          </cell>
          <cell r="S9679" t="str">
            <v>2</v>
          </cell>
          <cell r="AJ9679" t="str">
            <v>DREBA2018-22</v>
          </cell>
          <cell r="AK9679" t="str">
            <v>R24_INTERM</v>
          </cell>
          <cell r="AM9679" t="str">
            <v>Administration</v>
          </cell>
        </row>
        <row r="9680">
          <cell r="A9680" t="str">
            <v>8196045</v>
          </cell>
          <cell r="E9680">
            <v>75.84</v>
          </cell>
          <cell r="S9680" t="str">
            <v>2</v>
          </cell>
          <cell r="AJ9680" t="str">
            <v>DREBA2018-22</v>
          </cell>
          <cell r="AK9680" t="str">
            <v>R24_INTERM</v>
          </cell>
          <cell r="AM9680" t="str">
            <v>Administration</v>
          </cell>
        </row>
        <row r="9681">
          <cell r="A9681" t="str">
            <v>8196045</v>
          </cell>
          <cell r="E9681">
            <v>75.84</v>
          </cell>
          <cell r="S9681" t="str">
            <v>2</v>
          </cell>
          <cell r="AJ9681" t="str">
            <v>DREBA2018-22</v>
          </cell>
          <cell r="AK9681" t="str">
            <v>R24_INTERM</v>
          </cell>
          <cell r="AM9681" t="str">
            <v>Administration</v>
          </cell>
        </row>
        <row r="9682">
          <cell r="A9682" t="str">
            <v>8196045</v>
          </cell>
          <cell r="E9682">
            <v>113.76</v>
          </cell>
          <cell r="S9682" t="str">
            <v>2</v>
          </cell>
          <cell r="AJ9682" t="str">
            <v>DREBA2018-22</v>
          </cell>
          <cell r="AK9682" t="str">
            <v>R24_INTERM</v>
          </cell>
          <cell r="AM9682" t="str">
            <v>Administration</v>
          </cell>
        </row>
        <row r="9683">
          <cell r="A9683" t="str">
            <v>8196045</v>
          </cell>
          <cell r="E9683">
            <v>606.72</v>
          </cell>
          <cell r="S9683" t="str">
            <v>2</v>
          </cell>
          <cell r="AJ9683" t="str">
            <v>DREBA2018-22</v>
          </cell>
          <cell r="AK9683" t="str">
            <v>R24_INTERM</v>
          </cell>
          <cell r="AM9683" t="str">
            <v>Administration</v>
          </cell>
        </row>
        <row r="9684">
          <cell r="A9684" t="str">
            <v>8196045</v>
          </cell>
          <cell r="E9684">
            <v>606.72</v>
          </cell>
          <cell r="S9684" t="str">
            <v>2</v>
          </cell>
          <cell r="AJ9684" t="str">
            <v>DREBA2018-22</v>
          </cell>
          <cell r="AK9684" t="str">
            <v>R24_INTERM</v>
          </cell>
          <cell r="AM9684" t="str">
            <v>Administration</v>
          </cell>
        </row>
        <row r="9685">
          <cell r="A9685" t="str">
            <v>8196045</v>
          </cell>
          <cell r="E9685">
            <v>606.72</v>
          </cell>
          <cell r="S9685" t="str">
            <v>2</v>
          </cell>
          <cell r="AJ9685" t="str">
            <v>DREBA2018-22</v>
          </cell>
          <cell r="AK9685" t="str">
            <v>R24_INTERM</v>
          </cell>
          <cell r="AM9685" t="str">
            <v>Administration</v>
          </cell>
        </row>
        <row r="9686">
          <cell r="A9686" t="str">
            <v>8196045</v>
          </cell>
          <cell r="E9686">
            <v>606.72</v>
          </cell>
          <cell r="S9686" t="str">
            <v>2</v>
          </cell>
          <cell r="AJ9686" t="str">
            <v>DREBA2018-22</v>
          </cell>
          <cell r="AK9686" t="str">
            <v>R24_INTERM</v>
          </cell>
          <cell r="AM9686" t="str">
            <v>Administration</v>
          </cell>
        </row>
        <row r="9687">
          <cell r="A9687" t="str">
            <v>8196045</v>
          </cell>
          <cell r="E9687">
            <v>606.72</v>
          </cell>
          <cell r="S9687" t="str">
            <v>2</v>
          </cell>
          <cell r="AJ9687" t="str">
            <v>DREBA2018-22</v>
          </cell>
          <cell r="AK9687" t="str">
            <v>R24_INTERM</v>
          </cell>
          <cell r="AM9687" t="str">
            <v>Administration</v>
          </cell>
        </row>
        <row r="9688">
          <cell r="A9688" t="str">
            <v>8196045</v>
          </cell>
          <cell r="E9688">
            <v>75.84</v>
          </cell>
          <cell r="S9688" t="str">
            <v>2</v>
          </cell>
          <cell r="AJ9688" t="str">
            <v>DREBA2018-22</v>
          </cell>
          <cell r="AK9688" t="str">
            <v>R24_INTERM</v>
          </cell>
          <cell r="AM9688" t="str">
            <v>Administration</v>
          </cell>
        </row>
        <row r="9689">
          <cell r="A9689" t="str">
            <v>8196045</v>
          </cell>
          <cell r="E9689">
            <v>75.84</v>
          </cell>
          <cell r="S9689" t="str">
            <v>2</v>
          </cell>
          <cell r="AJ9689" t="str">
            <v>DREBA2018-22</v>
          </cell>
          <cell r="AK9689" t="str">
            <v>R24_INTERM</v>
          </cell>
          <cell r="AM9689" t="str">
            <v>Administration</v>
          </cell>
        </row>
        <row r="9690">
          <cell r="A9690" t="str">
            <v>8196045</v>
          </cell>
          <cell r="E9690">
            <v>75.84</v>
          </cell>
          <cell r="S9690" t="str">
            <v>2</v>
          </cell>
          <cell r="AJ9690" t="str">
            <v>DREBA2018-22</v>
          </cell>
          <cell r="AK9690" t="str">
            <v>R24_INTERM</v>
          </cell>
          <cell r="AM9690" t="str">
            <v>Administration</v>
          </cell>
        </row>
        <row r="9691">
          <cell r="A9691" t="str">
            <v>8196045</v>
          </cell>
          <cell r="E9691">
            <v>558.79999999999995</v>
          </cell>
          <cell r="S9691" t="str">
            <v>2</v>
          </cell>
          <cell r="AJ9691" t="str">
            <v>DREBA2018-22</v>
          </cell>
          <cell r="AK9691" t="str">
            <v>R24_INTERM</v>
          </cell>
          <cell r="AM9691" t="str">
            <v>Administration</v>
          </cell>
        </row>
        <row r="9692">
          <cell r="A9692" t="str">
            <v>8196045</v>
          </cell>
          <cell r="E9692">
            <v>558.79999999999995</v>
          </cell>
          <cell r="S9692" t="str">
            <v>2</v>
          </cell>
          <cell r="AJ9692" t="str">
            <v>DREBA2018-22</v>
          </cell>
          <cell r="AK9692" t="str">
            <v>R24_INTERM</v>
          </cell>
          <cell r="AM9692" t="str">
            <v>Administration</v>
          </cell>
        </row>
        <row r="9693">
          <cell r="A9693" t="str">
            <v>8196045</v>
          </cell>
          <cell r="E9693">
            <v>75.84</v>
          </cell>
          <cell r="S9693" t="str">
            <v>2</v>
          </cell>
          <cell r="AJ9693" t="str">
            <v>DREBA2018-22</v>
          </cell>
          <cell r="AK9693" t="str">
            <v>R24_INTERM</v>
          </cell>
          <cell r="AM9693" t="str">
            <v>Administration</v>
          </cell>
        </row>
        <row r="9694">
          <cell r="A9694" t="str">
            <v>8196045</v>
          </cell>
          <cell r="E9694">
            <v>75.84</v>
          </cell>
          <cell r="S9694" t="str">
            <v>2</v>
          </cell>
          <cell r="AJ9694" t="str">
            <v>DREBA2018-22</v>
          </cell>
          <cell r="AK9694" t="str">
            <v>R24_INTERM</v>
          </cell>
          <cell r="AM9694" t="str">
            <v>Administration</v>
          </cell>
        </row>
        <row r="9695">
          <cell r="A9695" t="str">
            <v>8196045</v>
          </cell>
          <cell r="E9695">
            <v>606.72</v>
          </cell>
          <cell r="S9695" t="str">
            <v>2</v>
          </cell>
          <cell r="AJ9695" t="str">
            <v>DREBA2018-22</v>
          </cell>
          <cell r="AK9695" t="str">
            <v>R24_INTERM</v>
          </cell>
          <cell r="AM9695" t="str">
            <v>Administration</v>
          </cell>
        </row>
        <row r="9696">
          <cell r="A9696" t="str">
            <v>8196045</v>
          </cell>
          <cell r="E9696">
            <v>606.72</v>
          </cell>
          <cell r="S9696" t="str">
            <v>2</v>
          </cell>
          <cell r="AJ9696" t="str">
            <v>DREBA2018-22</v>
          </cell>
          <cell r="AK9696" t="str">
            <v>R24_INTERM</v>
          </cell>
          <cell r="AM9696" t="str">
            <v>Administration</v>
          </cell>
        </row>
        <row r="9697">
          <cell r="A9697" t="str">
            <v>8196045</v>
          </cell>
          <cell r="E9697">
            <v>606.72</v>
          </cell>
          <cell r="S9697" t="str">
            <v>2</v>
          </cell>
          <cell r="AJ9697" t="str">
            <v>DREBA2018-22</v>
          </cell>
          <cell r="AK9697" t="str">
            <v>R24_INTERM</v>
          </cell>
          <cell r="AM9697" t="str">
            <v>Administration</v>
          </cell>
        </row>
        <row r="9698">
          <cell r="A9698" t="str">
            <v>8196045</v>
          </cell>
          <cell r="E9698">
            <v>606.72</v>
          </cell>
          <cell r="S9698" t="str">
            <v>2</v>
          </cell>
          <cell r="AJ9698" t="str">
            <v>DREBA2018-22</v>
          </cell>
          <cell r="AK9698" t="str">
            <v>R24_INTERM</v>
          </cell>
          <cell r="AM9698" t="str">
            <v>Administration</v>
          </cell>
        </row>
        <row r="9699">
          <cell r="A9699" t="str">
            <v>8196045</v>
          </cell>
          <cell r="E9699">
            <v>558.79999999999995</v>
          </cell>
          <cell r="S9699" t="str">
            <v>2</v>
          </cell>
          <cell r="AJ9699" t="str">
            <v>DREBA2018-22</v>
          </cell>
          <cell r="AK9699" t="str">
            <v>R24_INTERM</v>
          </cell>
          <cell r="AM9699" t="str">
            <v>Administration</v>
          </cell>
        </row>
        <row r="9700">
          <cell r="A9700" t="str">
            <v>8196045</v>
          </cell>
          <cell r="E9700">
            <v>558.79999999999995</v>
          </cell>
          <cell r="S9700" t="str">
            <v>2</v>
          </cell>
          <cell r="AJ9700" t="str">
            <v>DREBA2018-22</v>
          </cell>
          <cell r="AK9700" t="str">
            <v>R24_INTERM</v>
          </cell>
          <cell r="AM9700" t="str">
            <v>Administration</v>
          </cell>
        </row>
        <row r="9701">
          <cell r="A9701" t="str">
            <v>8196045</v>
          </cell>
          <cell r="E9701">
            <v>558.79999999999995</v>
          </cell>
          <cell r="S9701" t="str">
            <v>2</v>
          </cell>
          <cell r="AJ9701" t="str">
            <v>DREBA2018-22</v>
          </cell>
          <cell r="AK9701" t="str">
            <v>R24_INTERM</v>
          </cell>
          <cell r="AM9701" t="str">
            <v>Administration</v>
          </cell>
        </row>
        <row r="9702">
          <cell r="A9702" t="str">
            <v>8196045</v>
          </cell>
          <cell r="E9702">
            <v>558.79999999999995</v>
          </cell>
          <cell r="S9702" t="str">
            <v>2</v>
          </cell>
          <cell r="AJ9702" t="str">
            <v>DREBA2018-22</v>
          </cell>
          <cell r="AK9702" t="str">
            <v>R24_INTERM</v>
          </cell>
          <cell r="AM9702" t="str">
            <v>Administration</v>
          </cell>
        </row>
        <row r="9703">
          <cell r="A9703" t="str">
            <v>8196045</v>
          </cell>
          <cell r="E9703">
            <v>69.849999999999994</v>
          </cell>
          <cell r="S9703" t="str">
            <v>2</v>
          </cell>
          <cell r="AJ9703" t="str">
            <v>DREBA2018-22</v>
          </cell>
          <cell r="AK9703" t="str">
            <v>R24_INTERM</v>
          </cell>
          <cell r="AM9703" t="str">
            <v>Administration</v>
          </cell>
        </row>
        <row r="9704">
          <cell r="A9704" t="str">
            <v>8196045</v>
          </cell>
          <cell r="E9704">
            <v>75.84</v>
          </cell>
          <cell r="S9704" t="str">
            <v>2</v>
          </cell>
          <cell r="AJ9704" t="str">
            <v>DREBA2018-22</v>
          </cell>
          <cell r="AK9704" t="str">
            <v>R24_INTERM</v>
          </cell>
          <cell r="AM9704" t="str">
            <v>Administration</v>
          </cell>
        </row>
        <row r="9705">
          <cell r="A9705" t="str">
            <v>8196045</v>
          </cell>
          <cell r="E9705">
            <v>75.84</v>
          </cell>
          <cell r="S9705" t="str">
            <v>2</v>
          </cell>
          <cell r="AJ9705" t="str">
            <v>DREBA2018-22</v>
          </cell>
          <cell r="AK9705" t="str">
            <v>R24_INTERM</v>
          </cell>
          <cell r="AM9705" t="str">
            <v>Administration</v>
          </cell>
        </row>
        <row r="9706">
          <cell r="A9706" t="str">
            <v>8196045</v>
          </cell>
          <cell r="E9706">
            <v>75.84</v>
          </cell>
          <cell r="S9706" t="str">
            <v>2</v>
          </cell>
          <cell r="AJ9706" t="str">
            <v>DREBA2018-22</v>
          </cell>
          <cell r="AK9706" t="str">
            <v>R24_INTERM</v>
          </cell>
          <cell r="AM9706" t="str">
            <v>Administration</v>
          </cell>
        </row>
        <row r="9707">
          <cell r="A9707" t="str">
            <v>8196045</v>
          </cell>
          <cell r="E9707">
            <v>606.72</v>
          </cell>
          <cell r="S9707" t="str">
            <v>2</v>
          </cell>
          <cell r="AJ9707" t="str">
            <v>DREBA2018-22</v>
          </cell>
          <cell r="AK9707" t="str">
            <v>R24_INTERM</v>
          </cell>
          <cell r="AM9707" t="str">
            <v>Administration</v>
          </cell>
        </row>
        <row r="9708">
          <cell r="A9708" t="str">
            <v>8196045</v>
          </cell>
          <cell r="E9708">
            <v>606.72</v>
          </cell>
          <cell r="S9708" t="str">
            <v>2</v>
          </cell>
          <cell r="AJ9708" t="str">
            <v>DREBA2018-22</v>
          </cell>
          <cell r="AK9708" t="str">
            <v>R24_INTERM</v>
          </cell>
          <cell r="AM9708" t="str">
            <v>Administration</v>
          </cell>
        </row>
        <row r="9709">
          <cell r="A9709" t="str">
            <v>8196045</v>
          </cell>
          <cell r="E9709">
            <v>606.72</v>
          </cell>
          <cell r="S9709" t="str">
            <v>2</v>
          </cell>
          <cell r="AJ9709" t="str">
            <v>DREBA2018-22</v>
          </cell>
          <cell r="AK9709" t="str">
            <v>R24_INTERM</v>
          </cell>
          <cell r="AM9709" t="str">
            <v>Administration</v>
          </cell>
        </row>
        <row r="9710">
          <cell r="A9710" t="str">
            <v>8196045</v>
          </cell>
          <cell r="E9710">
            <v>606.72</v>
          </cell>
          <cell r="S9710" t="str">
            <v>2</v>
          </cell>
          <cell r="AJ9710" t="str">
            <v>DREBA2018-22</v>
          </cell>
          <cell r="AK9710" t="str">
            <v>R24_INTERM</v>
          </cell>
          <cell r="AM9710" t="str">
            <v>Administration</v>
          </cell>
        </row>
        <row r="9711">
          <cell r="A9711" t="str">
            <v>8196045</v>
          </cell>
          <cell r="E9711">
            <v>606.72</v>
          </cell>
          <cell r="S9711" t="str">
            <v>2</v>
          </cell>
          <cell r="AJ9711" t="str">
            <v>DREBA2018-22</v>
          </cell>
          <cell r="AK9711" t="str">
            <v>R24_INTERM</v>
          </cell>
          <cell r="AM9711" t="str">
            <v>Administration</v>
          </cell>
        </row>
        <row r="9712">
          <cell r="A9712" t="str">
            <v>8196045</v>
          </cell>
          <cell r="E9712">
            <v>75.84</v>
          </cell>
          <cell r="S9712" t="str">
            <v>3</v>
          </cell>
          <cell r="AJ9712" t="str">
            <v>DREBA2018-22</v>
          </cell>
          <cell r="AK9712" t="str">
            <v>R24_INTERM</v>
          </cell>
          <cell r="AM9712" t="str">
            <v>Administration</v>
          </cell>
        </row>
        <row r="9713">
          <cell r="A9713" t="str">
            <v>8196045</v>
          </cell>
          <cell r="E9713">
            <v>75.84</v>
          </cell>
          <cell r="S9713" t="str">
            <v>3</v>
          </cell>
          <cell r="AJ9713" t="str">
            <v>DREBA2018-22</v>
          </cell>
          <cell r="AK9713" t="str">
            <v>R24_INTERM</v>
          </cell>
          <cell r="AM9713" t="str">
            <v>Administration</v>
          </cell>
        </row>
        <row r="9714">
          <cell r="A9714" t="str">
            <v>8196045</v>
          </cell>
          <cell r="E9714">
            <v>75.84</v>
          </cell>
          <cell r="S9714" t="str">
            <v>3</v>
          </cell>
          <cell r="AJ9714" t="str">
            <v>DREBA2018-22</v>
          </cell>
          <cell r="AK9714" t="str">
            <v>R24_INTERM</v>
          </cell>
          <cell r="AM9714" t="str">
            <v>Administration</v>
          </cell>
        </row>
        <row r="9715">
          <cell r="A9715" t="str">
            <v>8196045</v>
          </cell>
          <cell r="E9715">
            <v>279.39999999999998</v>
          </cell>
          <cell r="S9715" t="str">
            <v>3</v>
          </cell>
          <cell r="AJ9715" t="str">
            <v>DREBA2018-22</v>
          </cell>
          <cell r="AK9715" t="str">
            <v>R24_INTERM</v>
          </cell>
          <cell r="AM9715" t="str">
            <v>Administration</v>
          </cell>
        </row>
        <row r="9716">
          <cell r="A9716" t="str">
            <v>8196045</v>
          </cell>
          <cell r="E9716">
            <v>279.39999999999998</v>
          </cell>
          <cell r="S9716" t="str">
            <v>3</v>
          </cell>
          <cell r="AJ9716" t="str">
            <v>DREBA2018-22</v>
          </cell>
          <cell r="AK9716" t="str">
            <v>R24_INTERM</v>
          </cell>
          <cell r="AM9716" t="str">
            <v>Administration</v>
          </cell>
        </row>
        <row r="9717">
          <cell r="A9717" t="str">
            <v>8196045</v>
          </cell>
          <cell r="E9717">
            <v>279.39999999999998</v>
          </cell>
          <cell r="S9717" t="str">
            <v>3</v>
          </cell>
          <cell r="AJ9717" t="str">
            <v>DREBA2018-22</v>
          </cell>
          <cell r="AK9717" t="str">
            <v>R24_INTERM</v>
          </cell>
          <cell r="AM9717" t="str">
            <v>Administration</v>
          </cell>
        </row>
        <row r="9718">
          <cell r="A9718" t="str">
            <v>8196045</v>
          </cell>
          <cell r="E9718">
            <v>279.39999999999998</v>
          </cell>
          <cell r="S9718" t="str">
            <v>3</v>
          </cell>
          <cell r="AJ9718" t="str">
            <v>DREBA2018-22</v>
          </cell>
          <cell r="AK9718" t="str">
            <v>R24_INTERM</v>
          </cell>
          <cell r="AM9718" t="str">
            <v>Administration</v>
          </cell>
        </row>
        <row r="9719">
          <cell r="A9719" t="str">
            <v>8196045</v>
          </cell>
          <cell r="E9719">
            <v>279.39999999999998</v>
          </cell>
          <cell r="S9719" t="str">
            <v>3</v>
          </cell>
          <cell r="AJ9719" t="str">
            <v>DREBA2018-22</v>
          </cell>
          <cell r="AK9719" t="str">
            <v>R24_INTERM</v>
          </cell>
          <cell r="AM9719" t="str">
            <v>Administration</v>
          </cell>
        </row>
        <row r="9720">
          <cell r="A9720" t="str">
            <v>8196045</v>
          </cell>
          <cell r="E9720">
            <v>139.69999999999999</v>
          </cell>
          <cell r="S9720" t="str">
            <v>3</v>
          </cell>
          <cell r="AJ9720" t="str">
            <v>DREBA2018-22</v>
          </cell>
          <cell r="AK9720" t="str">
            <v>R24_INTERM</v>
          </cell>
          <cell r="AM9720" t="str">
            <v>Administration</v>
          </cell>
        </row>
        <row r="9721">
          <cell r="A9721" t="str">
            <v>8196045</v>
          </cell>
          <cell r="E9721">
            <v>606.72</v>
          </cell>
          <cell r="S9721" t="str">
            <v>3</v>
          </cell>
          <cell r="AJ9721" t="str">
            <v>DREBA2018-22</v>
          </cell>
          <cell r="AK9721" t="str">
            <v>R24_INTERM</v>
          </cell>
          <cell r="AM9721" t="str">
            <v>Administration</v>
          </cell>
        </row>
        <row r="9722">
          <cell r="A9722" t="str">
            <v>8196045</v>
          </cell>
          <cell r="E9722">
            <v>606.72</v>
          </cell>
          <cell r="S9722" t="str">
            <v>3</v>
          </cell>
          <cell r="AJ9722" t="str">
            <v>DREBA2018-22</v>
          </cell>
          <cell r="AK9722" t="str">
            <v>R24_INTERM</v>
          </cell>
          <cell r="AM9722" t="str">
            <v>Administration</v>
          </cell>
        </row>
        <row r="9723">
          <cell r="A9723" t="str">
            <v>8196045</v>
          </cell>
          <cell r="E9723">
            <v>606.72</v>
          </cell>
          <cell r="S9723" t="str">
            <v>3</v>
          </cell>
          <cell r="AJ9723" t="str">
            <v>DREBA2018-22</v>
          </cell>
          <cell r="AK9723" t="str">
            <v>R24_INTERM</v>
          </cell>
          <cell r="AM9723" t="str">
            <v>Administration</v>
          </cell>
        </row>
        <row r="9724">
          <cell r="A9724" t="str">
            <v>8196045</v>
          </cell>
          <cell r="E9724">
            <v>606.72</v>
          </cell>
          <cell r="S9724" t="str">
            <v>3</v>
          </cell>
          <cell r="AJ9724" t="str">
            <v>DREBA2018-22</v>
          </cell>
          <cell r="AK9724" t="str">
            <v>R24_INTERM</v>
          </cell>
          <cell r="AM9724" t="str">
            <v>Administration</v>
          </cell>
        </row>
        <row r="9725">
          <cell r="A9725" t="str">
            <v>8196045</v>
          </cell>
          <cell r="E9725">
            <v>606.72</v>
          </cell>
          <cell r="S9725" t="str">
            <v>3</v>
          </cell>
          <cell r="AJ9725" t="str">
            <v>DREBA2018-22</v>
          </cell>
          <cell r="AK9725" t="str">
            <v>R24_INTERM</v>
          </cell>
          <cell r="AM9725" t="str">
            <v>Administration</v>
          </cell>
        </row>
        <row r="9726">
          <cell r="A9726" t="str">
            <v>8196045</v>
          </cell>
          <cell r="E9726">
            <v>-279.39999999999998</v>
          </cell>
          <cell r="S9726" t="str">
            <v>3</v>
          </cell>
          <cell r="AJ9726" t="str">
            <v>DREBA2018-22</v>
          </cell>
          <cell r="AK9726" t="str">
            <v>R24_INTERM</v>
          </cell>
          <cell r="AM9726" t="str">
            <v>Administration</v>
          </cell>
        </row>
        <row r="9727">
          <cell r="A9727" t="str">
            <v>8196045</v>
          </cell>
          <cell r="E9727">
            <v>-279.39999999999998</v>
          </cell>
          <cell r="S9727" t="str">
            <v>3</v>
          </cell>
          <cell r="AJ9727" t="str">
            <v>DREBA2018-22</v>
          </cell>
          <cell r="AK9727" t="str">
            <v>R24_INTERM</v>
          </cell>
          <cell r="AM9727" t="str">
            <v>Administration</v>
          </cell>
        </row>
        <row r="9728">
          <cell r="A9728" t="str">
            <v>8196045</v>
          </cell>
          <cell r="E9728">
            <v>-279.39999999999998</v>
          </cell>
          <cell r="S9728" t="str">
            <v>3</v>
          </cell>
          <cell r="AJ9728" t="str">
            <v>DREBA2018-22</v>
          </cell>
          <cell r="AK9728" t="str">
            <v>R24_INTERM</v>
          </cell>
          <cell r="AM9728" t="str">
            <v>Administration</v>
          </cell>
        </row>
        <row r="9729">
          <cell r="A9729" t="str">
            <v>8196045</v>
          </cell>
          <cell r="E9729">
            <v>-279.39999999999998</v>
          </cell>
          <cell r="S9729" t="str">
            <v>3</v>
          </cell>
          <cell r="AJ9729" t="str">
            <v>DREBA2018-22</v>
          </cell>
          <cell r="AK9729" t="str">
            <v>R24_INTERM</v>
          </cell>
          <cell r="AM9729" t="str">
            <v>Administration</v>
          </cell>
        </row>
        <row r="9730">
          <cell r="A9730" t="str">
            <v>8196045</v>
          </cell>
          <cell r="E9730">
            <v>-279.39999999999998</v>
          </cell>
          <cell r="S9730" t="str">
            <v>3</v>
          </cell>
          <cell r="AJ9730" t="str">
            <v>DREBA2018-22</v>
          </cell>
          <cell r="AK9730" t="str">
            <v>R24_INTERM</v>
          </cell>
          <cell r="AM9730" t="str">
            <v>Administration</v>
          </cell>
        </row>
        <row r="9731">
          <cell r="A9731" t="str">
            <v>8196045</v>
          </cell>
          <cell r="E9731">
            <v>558.79999999999995</v>
          </cell>
          <cell r="S9731" t="str">
            <v>3</v>
          </cell>
          <cell r="AJ9731" t="str">
            <v>DREBA2018-22</v>
          </cell>
          <cell r="AK9731" t="str">
            <v>R24_INTERM</v>
          </cell>
          <cell r="AM9731" t="str">
            <v>Administration</v>
          </cell>
        </row>
        <row r="9732">
          <cell r="A9732" t="str">
            <v>8196045</v>
          </cell>
          <cell r="E9732">
            <v>558.79999999999995</v>
          </cell>
          <cell r="S9732" t="str">
            <v>3</v>
          </cell>
          <cell r="AJ9732" t="str">
            <v>DREBA2018-22</v>
          </cell>
          <cell r="AK9732" t="str">
            <v>R24_INTERM</v>
          </cell>
          <cell r="AM9732" t="str">
            <v>Administration</v>
          </cell>
        </row>
        <row r="9733">
          <cell r="A9733" t="str">
            <v>8196045</v>
          </cell>
          <cell r="E9733">
            <v>558.79999999999995</v>
          </cell>
          <cell r="S9733" t="str">
            <v>3</v>
          </cell>
          <cell r="AJ9733" t="str">
            <v>DREBA2018-22</v>
          </cell>
          <cell r="AK9733" t="str">
            <v>R24_INTERM</v>
          </cell>
          <cell r="AM9733" t="str">
            <v>Administration</v>
          </cell>
        </row>
        <row r="9734">
          <cell r="A9734" t="str">
            <v>8196045</v>
          </cell>
          <cell r="E9734">
            <v>558.79999999999995</v>
          </cell>
          <cell r="S9734" t="str">
            <v>3</v>
          </cell>
          <cell r="AJ9734" t="str">
            <v>DREBA2018-22</v>
          </cell>
          <cell r="AK9734" t="str">
            <v>R24_INTERM</v>
          </cell>
          <cell r="AM9734" t="str">
            <v>Administration</v>
          </cell>
        </row>
        <row r="9735">
          <cell r="A9735" t="str">
            <v>8196045</v>
          </cell>
          <cell r="E9735">
            <v>558.79999999999995</v>
          </cell>
          <cell r="S9735" t="str">
            <v>3</v>
          </cell>
          <cell r="AJ9735" t="str">
            <v>DREBA2018-22</v>
          </cell>
          <cell r="AK9735" t="str">
            <v>R24_INTERM</v>
          </cell>
          <cell r="AM9735" t="str">
            <v>Administration</v>
          </cell>
        </row>
        <row r="9736">
          <cell r="A9736" t="str">
            <v>8196045</v>
          </cell>
          <cell r="E9736">
            <v>558.79999999999995</v>
          </cell>
          <cell r="S9736" t="str">
            <v>3</v>
          </cell>
          <cell r="AJ9736" t="str">
            <v>DREBA2018-22</v>
          </cell>
          <cell r="AK9736" t="str">
            <v>R24_INTERM</v>
          </cell>
          <cell r="AM9736" t="str">
            <v>Administration</v>
          </cell>
        </row>
        <row r="9737">
          <cell r="A9737" t="str">
            <v>8196045</v>
          </cell>
          <cell r="E9737">
            <v>558.79999999999995</v>
          </cell>
          <cell r="S9737" t="str">
            <v>3</v>
          </cell>
          <cell r="AJ9737" t="str">
            <v>DREBA2018-22</v>
          </cell>
          <cell r="AK9737" t="str">
            <v>R24_INTERM</v>
          </cell>
          <cell r="AM9737" t="str">
            <v>Administration</v>
          </cell>
        </row>
        <row r="9738">
          <cell r="A9738" t="str">
            <v>8196045</v>
          </cell>
          <cell r="E9738">
            <v>558.79999999999995</v>
          </cell>
          <cell r="S9738" t="str">
            <v>3</v>
          </cell>
          <cell r="AJ9738" t="str">
            <v>DREBA2018-22</v>
          </cell>
          <cell r="AK9738" t="str">
            <v>R24_INTERM</v>
          </cell>
          <cell r="AM9738" t="str">
            <v>Administration</v>
          </cell>
        </row>
        <row r="9739">
          <cell r="A9739" t="str">
            <v>8196045</v>
          </cell>
          <cell r="E9739">
            <v>558.79999999999995</v>
          </cell>
          <cell r="S9739" t="str">
            <v>3</v>
          </cell>
          <cell r="AJ9739" t="str">
            <v>DREBA2018-22</v>
          </cell>
          <cell r="AK9739" t="str">
            <v>R24_INTERM</v>
          </cell>
          <cell r="AM9739" t="str">
            <v>Administration</v>
          </cell>
        </row>
        <row r="9740">
          <cell r="A9740" t="str">
            <v>8196045</v>
          </cell>
          <cell r="E9740">
            <v>558.79999999999995</v>
          </cell>
          <cell r="S9740" t="str">
            <v>3</v>
          </cell>
          <cell r="AJ9740" t="str">
            <v>DREBA2018-22</v>
          </cell>
          <cell r="AK9740" t="str">
            <v>R24_INTERM</v>
          </cell>
          <cell r="AM9740" t="str">
            <v>Administration</v>
          </cell>
        </row>
        <row r="9741">
          <cell r="A9741" t="str">
            <v>8196045</v>
          </cell>
          <cell r="E9741">
            <v>606.72</v>
          </cell>
          <cell r="S9741" t="str">
            <v>3</v>
          </cell>
          <cell r="AJ9741" t="str">
            <v>DREBA2018-22</v>
          </cell>
          <cell r="AK9741" t="str">
            <v>R24_INTERM</v>
          </cell>
          <cell r="AM9741" t="str">
            <v>Administration</v>
          </cell>
        </row>
        <row r="9742">
          <cell r="A9742" t="str">
            <v>8196045</v>
          </cell>
          <cell r="E9742">
            <v>606.72</v>
          </cell>
          <cell r="S9742" t="str">
            <v>3</v>
          </cell>
          <cell r="AJ9742" t="str">
            <v>DREBA2018-22</v>
          </cell>
          <cell r="AK9742" t="str">
            <v>R24_INTERM</v>
          </cell>
          <cell r="AM9742" t="str">
            <v>Administration</v>
          </cell>
        </row>
        <row r="9743">
          <cell r="A9743" t="str">
            <v>8196045</v>
          </cell>
          <cell r="E9743">
            <v>606.72</v>
          </cell>
          <cell r="S9743" t="str">
            <v>3</v>
          </cell>
          <cell r="AJ9743" t="str">
            <v>DREBA2018-22</v>
          </cell>
          <cell r="AK9743" t="str">
            <v>R24_INTERM</v>
          </cell>
          <cell r="AM9743" t="str">
            <v>Administration</v>
          </cell>
        </row>
        <row r="9744">
          <cell r="A9744" t="str">
            <v>8196045</v>
          </cell>
          <cell r="E9744">
            <v>303.36</v>
          </cell>
          <cell r="S9744" t="str">
            <v>3</v>
          </cell>
          <cell r="AJ9744" t="str">
            <v>DREBA2018-22</v>
          </cell>
          <cell r="AK9744" t="str">
            <v>R24_INTERM</v>
          </cell>
          <cell r="AM9744" t="str">
            <v>Administration</v>
          </cell>
        </row>
        <row r="9745">
          <cell r="A9745" t="str">
            <v>8196045</v>
          </cell>
          <cell r="E9745">
            <v>606.72</v>
          </cell>
          <cell r="S9745" t="str">
            <v>3</v>
          </cell>
          <cell r="AJ9745" t="str">
            <v>DREBA2018-22</v>
          </cell>
          <cell r="AK9745" t="str">
            <v>R24_INTERM</v>
          </cell>
          <cell r="AM9745" t="str">
            <v>Administration</v>
          </cell>
        </row>
        <row r="9746">
          <cell r="A9746" t="str">
            <v>8196045</v>
          </cell>
          <cell r="E9746">
            <v>75.84</v>
          </cell>
          <cell r="S9746" t="str">
            <v>3</v>
          </cell>
          <cell r="AJ9746" t="str">
            <v>DREBA2018-22</v>
          </cell>
          <cell r="AK9746" t="str">
            <v>R24_INTERM</v>
          </cell>
          <cell r="AM9746" t="str">
            <v>Administration</v>
          </cell>
        </row>
        <row r="9747">
          <cell r="A9747" t="str">
            <v>8196045</v>
          </cell>
          <cell r="E9747">
            <v>75.84</v>
          </cell>
          <cell r="S9747" t="str">
            <v>3</v>
          </cell>
          <cell r="AJ9747" t="str">
            <v>DREBA2018-22</v>
          </cell>
          <cell r="AK9747" t="str">
            <v>R24_INTERM</v>
          </cell>
          <cell r="AM9747" t="str">
            <v>Administration</v>
          </cell>
        </row>
        <row r="9748">
          <cell r="A9748" t="str">
            <v>8196045</v>
          </cell>
          <cell r="E9748">
            <v>75.84</v>
          </cell>
          <cell r="S9748" t="str">
            <v>3</v>
          </cell>
          <cell r="AJ9748" t="str">
            <v>DREBA2018-22</v>
          </cell>
          <cell r="AK9748" t="str">
            <v>R24_INTERM</v>
          </cell>
          <cell r="AM9748" t="str">
            <v>Administration</v>
          </cell>
        </row>
        <row r="9749">
          <cell r="A9749" t="str">
            <v>8196045</v>
          </cell>
          <cell r="E9749">
            <v>75.84</v>
          </cell>
          <cell r="S9749" t="str">
            <v>3</v>
          </cell>
          <cell r="AJ9749" t="str">
            <v>DREBA2018-22</v>
          </cell>
          <cell r="AK9749" t="str">
            <v>R24_INTERM</v>
          </cell>
          <cell r="AM9749" t="str">
            <v>Administration</v>
          </cell>
        </row>
        <row r="9750">
          <cell r="A9750" t="str">
            <v>8196045</v>
          </cell>
          <cell r="E9750">
            <v>151.68</v>
          </cell>
          <cell r="S9750" t="str">
            <v>3</v>
          </cell>
          <cell r="AJ9750" t="str">
            <v>DREBA2018-22</v>
          </cell>
          <cell r="AK9750" t="str">
            <v>R24_INTERM</v>
          </cell>
          <cell r="AM9750" t="str">
            <v>Administration</v>
          </cell>
        </row>
        <row r="9751">
          <cell r="A9751" t="str">
            <v>8196045</v>
          </cell>
          <cell r="E9751">
            <v>139.69999999999999</v>
          </cell>
          <cell r="S9751" t="str">
            <v>3</v>
          </cell>
          <cell r="AJ9751" t="str">
            <v>DREBA2018-22</v>
          </cell>
          <cell r="AK9751" t="str">
            <v>R24_INTERM</v>
          </cell>
          <cell r="AM9751" t="str">
            <v>Administration</v>
          </cell>
        </row>
        <row r="9752">
          <cell r="A9752" t="str">
            <v>8196045</v>
          </cell>
          <cell r="E9752">
            <v>75.84</v>
          </cell>
          <cell r="S9752" t="str">
            <v>3</v>
          </cell>
          <cell r="AJ9752" t="str">
            <v>DREBA2018-22</v>
          </cell>
          <cell r="AK9752" t="str">
            <v>R24_INTERM</v>
          </cell>
          <cell r="AM9752" t="str">
            <v>Administration</v>
          </cell>
        </row>
        <row r="9753">
          <cell r="A9753" t="str">
            <v>8196045</v>
          </cell>
          <cell r="E9753">
            <v>75.84</v>
          </cell>
          <cell r="S9753" t="str">
            <v>3</v>
          </cell>
          <cell r="AJ9753" t="str">
            <v>DREBA2018-22</v>
          </cell>
          <cell r="AK9753" t="str">
            <v>R24_INTERM</v>
          </cell>
          <cell r="AM9753" t="str">
            <v>Administration</v>
          </cell>
        </row>
        <row r="9754">
          <cell r="A9754" t="str">
            <v>8196045</v>
          </cell>
          <cell r="E9754">
            <v>75.84</v>
          </cell>
          <cell r="S9754" t="str">
            <v>3</v>
          </cell>
          <cell r="AJ9754" t="str">
            <v>DREBA2018-22</v>
          </cell>
          <cell r="AK9754" t="str">
            <v>R24_INTERM</v>
          </cell>
          <cell r="AM9754" t="str">
            <v>Administration</v>
          </cell>
        </row>
        <row r="9755">
          <cell r="A9755" t="str">
            <v>8196045</v>
          </cell>
          <cell r="E9755">
            <v>606.72</v>
          </cell>
          <cell r="S9755" t="str">
            <v>3</v>
          </cell>
          <cell r="AJ9755" t="str">
            <v>DREBA2018-22</v>
          </cell>
          <cell r="AK9755" t="str">
            <v>R24_INTERM</v>
          </cell>
          <cell r="AM9755" t="str">
            <v>Administration</v>
          </cell>
        </row>
        <row r="9756">
          <cell r="A9756" t="str">
            <v>8196045</v>
          </cell>
          <cell r="E9756">
            <v>606.72</v>
          </cell>
          <cell r="S9756" t="str">
            <v>3</v>
          </cell>
          <cell r="AJ9756" t="str">
            <v>DREBA2018-22</v>
          </cell>
          <cell r="AK9756" t="str">
            <v>R24_INTERM</v>
          </cell>
          <cell r="AM9756" t="str">
            <v>Administration</v>
          </cell>
        </row>
        <row r="9757">
          <cell r="A9757" t="str">
            <v>8196045</v>
          </cell>
          <cell r="E9757">
            <v>606.72</v>
          </cell>
          <cell r="S9757" t="str">
            <v>3</v>
          </cell>
          <cell r="AJ9757" t="str">
            <v>DREBA2018-22</v>
          </cell>
          <cell r="AK9757" t="str">
            <v>R24_INTERM</v>
          </cell>
          <cell r="AM9757" t="str">
            <v>Administration</v>
          </cell>
        </row>
        <row r="9758">
          <cell r="A9758" t="str">
            <v>8196045</v>
          </cell>
          <cell r="E9758">
            <v>606.72</v>
          </cell>
          <cell r="S9758" t="str">
            <v>3</v>
          </cell>
          <cell r="AJ9758" t="str">
            <v>DREBA2018-22</v>
          </cell>
          <cell r="AK9758" t="str">
            <v>R24_INTERM</v>
          </cell>
          <cell r="AM9758" t="str">
            <v>Administration</v>
          </cell>
        </row>
        <row r="9759">
          <cell r="A9759" t="str">
            <v>8196045</v>
          </cell>
          <cell r="E9759">
            <v>303.36</v>
          </cell>
          <cell r="S9759" t="str">
            <v>3</v>
          </cell>
          <cell r="AJ9759" t="str">
            <v>DREBA2018-22</v>
          </cell>
          <cell r="AK9759" t="str">
            <v>R24_INTERM</v>
          </cell>
          <cell r="AM9759" t="str">
            <v>Administration</v>
          </cell>
        </row>
        <row r="9760">
          <cell r="A9760" t="str">
            <v>8196045</v>
          </cell>
          <cell r="E9760">
            <v>558.79999999999995</v>
          </cell>
          <cell r="S9760" t="str">
            <v>3</v>
          </cell>
          <cell r="AJ9760" t="str">
            <v>DREBA2018-22</v>
          </cell>
          <cell r="AK9760" t="str">
            <v>R24_INTERM</v>
          </cell>
          <cell r="AM9760" t="str">
            <v>Administration</v>
          </cell>
        </row>
        <row r="9761">
          <cell r="A9761" t="str">
            <v>8196045</v>
          </cell>
          <cell r="E9761">
            <v>558.79999999999995</v>
          </cell>
          <cell r="S9761" t="str">
            <v>3</v>
          </cell>
          <cell r="AJ9761" t="str">
            <v>DREBA2018-22</v>
          </cell>
          <cell r="AK9761" t="str">
            <v>R24_INTERM</v>
          </cell>
          <cell r="AM9761" t="str">
            <v>Administration</v>
          </cell>
        </row>
        <row r="9762">
          <cell r="A9762" t="str">
            <v>8196045</v>
          </cell>
          <cell r="E9762">
            <v>558.79999999999995</v>
          </cell>
          <cell r="S9762" t="str">
            <v>3</v>
          </cell>
          <cell r="AJ9762" t="str">
            <v>DREBA2018-22</v>
          </cell>
          <cell r="AK9762" t="str">
            <v>R24_INTERM</v>
          </cell>
          <cell r="AM9762" t="str">
            <v>Administration</v>
          </cell>
        </row>
        <row r="9763">
          <cell r="A9763" t="str">
            <v>8196045</v>
          </cell>
          <cell r="E9763">
            <v>558.79999999999995</v>
          </cell>
          <cell r="S9763" t="str">
            <v>3</v>
          </cell>
          <cell r="AJ9763" t="str">
            <v>DREBA2018-22</v>
          </cell>
          <cell r="AK9763" t="str">
            <v>R24_INTERM</v>
          </cell>
          <cell r="AM9763" t="str">
            <v>Administration</v>
          </cell>
        </row>
        <row r="9764">
          <cell r="A9764" t="str">
            <v>8196045</v>
          </cell>
          <cell r="E9764">
            <v>558.79999999999995</v>
          </cell>
          <cell r="S9764" t="str">
            <v>3</v>
          </cell>
          <cell r="AJ9764" t="str">
            <v>DREBA2018-22</v>
          </cell>
          <cell r="AK9764" t="str">
            <v>R24_INTERM</v>
          </cell>
          <cell r="AM9764" t="str">
            <v>Administration</v>
          </cell>
        </row>
        <row r="9765">
          <cell r="A9765" t="str">
            <v>8196045</v>
          </cell>
          <cell r="E9765">
            <v>558.79999999999995</v>
          </cell>
          <cell r="S9765" t="str">
            <v>3</v>
          </cell>
          <cell r="AJ9765" t="str">
            <v>DREBA2018-22</v>
          </cell>
          <cell r="AK9765" t="str">
            <v>R24_INTERM</v>
          </cell>
          <cell r="AM9765" t="str">
            <v>Administration</v>
          </cell>
        </row>
        <row r="9766">
          <cell r="A9766" t="str">
            <v>8196045</v>
          </cell>
          <cell r="E9766">
            <v>558.79999999999995</v>
          </cell>
          <cell r="S9766" t="str">
            <v>3</v>
          </cell>
          <cell r="AJ9766" t="str">
            <v>DREBA2018-22</v>
          </cell>
          <cell r="AK9766" t="str">
            <v>R24_INTERM</v>
          </cell>
          <cell r="AM9766" t="str">
            <v>Administration</v>
          </cell>
        </row>
        <row r="9767">
          <cell r="A9767" t="str">
            <v>8196045</v>
          </cell>
          <cell r="E9767">
            <v>558.79999999999995</v>
          </cell>
          <cell r="S9767" t="str">
            <v>3</v>
          </cell>
          <cell r="AJ9767" t="str">
            <v>DREBA2018-22</v>
          </cell>
          <cell r="AK9767" t="str">
            <v>R24_INTERM</v>
          </cell>
          <cell r="AM9767" t="str">
            <v>Administration</v>
          </cell>
        </row>
        <row r="9768">
          <cell r="A9768" t="str">
            <v>8196045</v>
          </cell>
          <cell r="E9768">
            <v>558.79999999999995</v>
          </cell>
          <cell r="S9768" t="str">
            <v>3</v>
          </cell>
          <cell r="AJ9768" t="str">
            <v>DREBA2018-22</v>
          </cell>
          <cell r="AK9768" t="str">
            <v>R24_INTERM</v>
          </cell>
          <cell r="AM9768" t="str">
            <v>Administration</v>
          </cell>
        </row>
        <row r="9769">
          <cell r="A9769" t="str">
            <v>8196045</v>
          </cell>
          <cell r="E9769">
            <v>606.72</v>
          </cell>
          <cell r="S9769" t="str">
            <v>3</v>
          </cell>
          <cell r="AJ9769" t="str">
            <v>DREBA2018-22</v>
          </cell>
          <cell r="AK9769" t="str">
            <v>R24_INTERM</v>
          </cell>
          <cell r="AM9769" t="str">
            <v>Administration</v>
          </cell>
        </row>
        <row r="9770">
          <cell r="A9770" t="str">
            <v>8196045</v>
          </cell>
          <cell r="E9770">
            <v>606.72</v>
          </cell>
          <cell r="S9770" t="str">
            <v>3</v>
          </cell>
          <cell r="AJ9770" t="str">
            <v>DREBA2018-22</v>
          </cell>
          <cell r="AK9770" t="str">
            <v>R24_INTERM</v>
          </cell>
          <cell r="AM9770" t="str">
            <v>Administration</v>
          </cell>
        </row>
        <row r="9771">
          <cell r="A9771" t="str">
            <v>8196045</v>
          </cell>
          <cell r="E9771">
            <v>606.72</v>
          </cell>
          <cell r="S9771" t="str">
            <v>3</v>
          </cell>
          <cell r="AJ9771" t="str">
            <v>DREBA2018-22</v>
          </cell>
          <cell r="AK9771" t="str">
            <v>R24_INTERM</v>
          </cell>
          <cell r="AM9771" t="str">
            <v>Administration</v>
          </cell>
        </row>
        <row r="9772">
          <cell r="A9772" t="str">
            <v>8196045</v>
          </cell>
          <cell r="E9772">
            <v>606.72</v>
          </cell>
          <cell r="S9772" t="str">
            <v>3</v>
          </cell>
          <cell r="AJ9772" t="str">
            <v>DREBA2018-22</v>
          </cell>
          <cell r="AK9772" t="str">
            <v>R24_INTERM</v>
          </cell>
          <cell r="AM9772" t="str">
            <v>Administration</v>
          </cell>
        </row>
        <row r="9773">
          <cell r="A9773" t="str">
            <v>8196045</v>
          </cell>
          <cell r="E9773">
            <v>606.72</v>
          </cell>
          <cell r="S9773" t="str">
            <v>3</v>
          </cell>
          <cell r="AJ9773" t="str">
            <v>DREBA2018-22</v>
          </cell>
          <cell r="AK9773" t="str">
            <v>R24_INTERM</v>
          </cell>
          <cell r="AM9773" t="str">
            <v>Administration</v>
          </cell>
        </row>
        <row r="9774">
          <cell r="A9774" t="str">
            <v>8196045</v>
          </cell>
          <cell r="E9774">
            <v>606.72</v>
          </cell>
          <cell r="S9774" t="str">
            <v>3</v>
          </cell>
          <cell r="AJ9774" t="str">
            <v>DREBA2018-22</v>
          </cell>
          <cell r="AK9774" t="str">
            <v>R24_INTERM</v>
          </cell>
          <cell r="AM9774" t="str">
            <v>Administration</v>
          </cell>
        </row>
        <row r="9775">
          <cell r="A9775" t="str">
            <v>8196045</v>
          </cell>
          <cell r="E9775">
            <v>606.72</v>
          </cell>
          <cell r="S9775" t="str">
            <v>3</v>
          </cell>
          <cell r="AJ9775" t="str">
            <v>DREBA2018-22</v>
          </cell>
          <cell r="AK9775" t="str">
            <v>R24_INTERM</v>
          </cell>
          <cell r="AM9775" t="str">
            <v>Administration</v>
          </cell>
        </row>
        <row r="9776">
          <cell r="A9776" t="str">
            <v>8196045</v>
          </cell>
          <cell r="E9776">
            <v>75.84</v>
          </cell>
          <cell r="S9776" t="str">
            <v>3</v>
          </cell>
          <cell r="AJ9776" t="str">
            <v>DREBA2018-22</v>
          </cell>
          <cell r="AK9776" t="str">
            <v>R24_INTERM</v>
          </cell>
          <cell r="AM9776" t="str">
            <v>Administration</v>
          </cell>
        </row>
        <row r="9777">
          <cell r="A9777" t="str">
            <v>8196045</v>
          </cell>
          <cell r="E9777">
            <v>75.84</v>
          </cell>
          <cell r="S9777" t="str">
            <v>3</v>
          </cell>
          <cell r="AJ9777" t="str">
            <v>DREBA2018-22</v>
          </cell>
          <cell r="AK9777" t="str">
            <v>R24_INTERM</v>
          </cell>
          <cell r="AM9777" t="str">
            <v>Administration</v>
          </cell>
        </row>
        <row r="9778">
          <cell r="A9778" t="str">
            <v>8196045</v>
          </cell>
          <cell r="E9778">
            <v>558.79999999999995</v>
          </cell>
          <cell r="S9778" t="str">
            <v>3</v>
          </cell>
          <cell r="AJ9778" t="str">
            <v>DREBA2018-22</v>
          </cell>
          <cell r="AK9778" t="str">
            <v>R24_INTERM</v>
          </cell>
          <cell r="AM9778" t="str">
            <v>Administration</v>
          </cell>
        </row>
        <row r="9779">
          <cell r="A9779" t="str">
            <v>8196045</v>
          </cell>
          <cell r="E9779">
            <v>558.79999999999995</v>
          </cell>
          <cell r="S9779" t="str">
            <v>3</v>
          </cell>
          <cell r="AJ9779" t="str">
            <v>DREBA2018-22</v>
          </cell>
          <cell r="AK9779" t="str">
            <v>R24_INTERM</v>
          </cell>
          <cell r="AM9779" t="str">
            <v>Administration</v>
          </cell>
        </row>
        <row r="9780">
          <cell r="A9780" t="str">
            <v>8196045</v>
          </cell>
          <cell r="E9780">
            <v>558.79999999999995</v>
          </cell>
          <cell r="S9780" t="str">
            <v>3</v>
          </cell>
          <cell r="AJ9780" t="str">
            <v>DREBA2018-22</v>
          </cell>
          <cell r="AK9780" t="str">
            <v>R24_INTERM</v>
          </cell>
          <cell r="AM9780" t="str">
            <v>Administration</v>
          </cell>
        </row>
        <row r="9781">
          <cell r="A9781" t="str">
            <v>8196045</v>
          </cell>
          <cell r="E9781">
            <v>75.84</v>
          </cell>
          <cell r="S9781" t="str">
            <v>3</v>
          </cell>
          <cell r="AJ9781" t="str">
            <v>DREBA2018-22</v>
          </cell>
          <cell r="AK9781" t="str">
            <v>R24_INTERM</v>
          </cell>
          <cell r="AM9781" t="str">
            <v>Administration</v>
          </cell>
        </row>
        <row r="9782">
          <cell r="A9782" t="str">
            <v>8196045</v>
          </cell>
          <cell r="E9782">
            <v>75.84</v>
          </cell>
          <cell r="S9782" t="str">
            <v>3</v>
          </cell>
          <cell r="AJ9782" t="str">
            <v>DREBA2018-22</v>
          </cell>
          <cell r="AK9782" t="str">
            <v>R24_INTERM</v>
          </cell>
          <cell r="AM9782" t="str">
            <v>Administration</v>
          </cell>
        </row>
        <row r="9783">
          <cell r="A9783" t="str">
            <v>8197157</v>
          </cell>
          <cell r="E9783">
            <v>182067.5</v>
          </cell>
          <cell r="S9783" t="str">
            <v>1</v>
          </cell>
          <cell r="AJ9783" t="str">
            <v>DREBA2018-22</v>
          </cell>
          <cell r="AK9783" t="str">
            <v>DRAM6</v>
          </cell>
          <cell r="AM9783" t="str">
            <v>Incentives</v>
          </cell>
        </row>
        <row r="9784">
          <cell r="A9784" t="str">
            <v>8197157</v>
          </cell>
          <cell r="E9784">
            <v>-182067.5</v>
          </cell>
          <cell r="S9784" t="str">
            <v>2</v>
          </cell>
          <cell r="AJ9784" t="str">
            <v>DREBA2018-22</v>
          </cell>
          <cell r="AK9784" t="str">
            <v>DRAM6</v>
          </cell>
          <cell r="AM9784" t="str">
            <v>Incentives</v>
          </cell>
        </row>
        <row r="9785">
          <cell r="A9785" t="str">
            <v>8197157</v>
          </cell>
          <cell r="E9785">
            <v>342955.7</v>
          </cell>
          <cell r="S9785" t="str">
            <v>2</v>
          </cell>
          <cell r="AJ9785" t="str">
            <v>DREBA2018-22</v>
          </cell>
          <cell r="AK9785" t="str">
            <v>DRAM6</v>
          </cell>
          <cell r="AM9785" t="str">
            <v>Incentives</v>
          </cell>
        </row>
        <row r="9786">
          <cell r="A9786" t="str">
            <v>8197157</v>
          </cell>
          <cell r="E9786">
            <v>-342955.7</v>
          </cell>
          <cell r="S9786" t="str">
            <v>3</v>
          </cell>
          <cell r="AJ9786" t="str">
            <v>DREBA2018-22</v>
          </cell>
          <cell r="AK9786" t="str">
            <v>DRAM6</v>
          </cell>
          <cell r="AM9786" t="str">
            <v>Incentives</v>
          </cell>
        </row>
        <row r="9787">
          <cell r="A9787" t="str">
            <v>8197157</v>
          </cell>
          <cell r="E9787">
            <v>34680</v>
          </cell>
          <cell r="S9787" t="str">
            <v>3</v>
          </cell>
          <cell r="AJ9787" t="str">
            <v>DREBA2018-22</v>
          </cell>
          <cell r="AK9787" t="str">
            <v>DRAM6</v>
          </cell>
          <cell r="AM9787" t="str">
            <v>Incentives</v>
          </cell>
        </row>
        <row r="9788">
          <cell r="A9788" t="str">
            <v>8197157</v>
          </cell>
          <cell r="E9788">
            <v>3762.5</v>
          </cell>
          <cell r="S9788" t="str">
            <v>3</v>
          </cell>
          <cell r="AJ9788" t="str">
            <v>DREBA2018-22</v>
          </cell>
          <cell r="AK9788" t="str">
            <v>DRAM6</v>
          </cell>
          <cell r="AM9788" t="str">
            <v>Incentives</v>
          </cell>
        </row>
        <row r="9789">
          <cell r="A9789" t="str">
            <v>8197157</v>
          </cell>
          <cell r="E9789">
            <v>480851.3</v>
          </cell>
          <cell r="S9789" t="str">
            <v>3</v>
          </cell>
          <cell r="AJ9789" t="str">
            <v>DREBA2018-22</v>
          </cell>
          <cell r="AK9789" t="str">
            <v>DRAM6</v>
          </cell>
          <cell r="AM9789" t="str">
            <v>Incentives</v>
          </cell>
        </row>
        <row r="9790">
          <cell r="A9790" t="str">
            <v>8197176</v>
          </cell>
          <cell r="E9790">
            <v>-152141.79</v>
          </cell>
          <cell r="S9790" t="str">
            <v>1</v>
          </cell>
          <cell r="AJ9790" t="str">
            <v>DREBA2018-22</v>
          </cell>
          <cell r="AK9790" t="str">
            <v>RES-IDSM</v>
          </cell>
          <cell r="AM9790" t="str">
            <v>Administration</v>
          </cell>
        </row>
        <row r="9791">
          <cell r="A9791" t="str">
            <v>8197176</v>
          </cell>
          <cell r="E9791">
            <v>112652</v>
          </cell>
          <cell r="S9791" t="str">
            <v>1</v>
          </cell>
          <cell r="AJ9791" t="str">
            <v>DREBA2018-22</v>
          </cell>
          <cell r="AK9791" t="str">
            <v>RES-IDSM</v>
          </cell>
          <cell r="AM9791" t="str">
            <v>Administration</v>
          </cell>
        </row>
        <row r="9792">
          <cell r="A9792" t="str">
            <v>8197176</v>
          </cell>
          <cell r="E9792">
            <v>102048.19</v>
          </cell>
          <cell r="S9792" t="str">
            <v>1</v>
          </cell>
          <cell r="AJ9792" t="str">
            <v>DREBA2018-22</v>
          </cell>
          <cell r="AK9792" t="str">
            <v>RES-IDSM</v>
          </cell>
          <cell r="AM9792" t="str">
            <v>Administration</v>
          </cell>
        </row>
        <row r="9793">
          <cell r="A9793" t="str">
            <v>8197176</v>
          </cell>
          <cell r="E9793">
            <v>-112652</v>
          </cell>
          <cell r="S9793" t="str">
            <v>2</v>
          </cell>
          <cell r="AJ9793" t="str">
            <v>DREBA2018-22</v>
          </cell>
          <cell r="AK9793" t="str">
            <v>RES-IDSM</v>
          </cell>
          <cell r="AM9793" t="str">
            <v>Administration</v>
          </cell>
        </row>
        <row r="9794">
          <cell r="A9794" t="str">
            <v>8197176</v>
          </cell>
          <cell r="E9794">
            <v>59500</v>
          </cell>
          <cell r="S9794" t="str">
            <v>2</v>
          </cell>
          <cell r="AJ9794" t="str">
            <v>DREBA2018-22</v>
          </cell>
          <cell r="AK9794" t="str">
            <v>RES-IDSM</v>
          </cell>
          <cell r="AM9794" t="str">
            <v>Administration</v>
          </cell>
        </row>
        <row r="9795">
          <cell r="A9795" t="str">
            <v>8197176</v>
          </cell>
          <cell r="E9795">
            <v>87537.53</v>
          </cell>
          <cell r="S9795" t="str">
            <v>2</v>
          </cell>
          <cell r="AJ9795" t="str">
            <v>DREBA2018-22</v>
          </cell>
          <cell r="AK9795" t="str">
            <v>RES-IDSM</v>
          </cell>
          <cell r="AM9795" t="str">
            <v>Administration</v>
          </cell>
        </row>
        <row r="9796">
          <cell r="A9796" t="str">
            <v>8197176</v>
          </cell>
          <cell r="E9796">
            <v>-59500</v>
          </cell>
          <cell r="S9796" t="str">
            <v>3</v>
          </cell>
          <cell r="AJ9796" t="str">
            <v>DREBA2018-22</v>
          </cell>
          <cell r="AK9796" t="str">
            <v>RES-IDSM</v>
          </cell>
          <cell r="AM9796" t="str">
            <v>Administration</v>
          </cell>
        </row>
        <row r="9797">
          <cell r="A9797" t="str">
            <v>8197176</v>
          </cell>
          <cell r="E9797">
            <v>83350</v>
          </cell>
          <cell r="S9797" t="str">
            <v>3</v>
          </cell>
          <cell r="AJ9797" t="str">
            <v>DREBA2018-22</v>
          </cell>
          <cell r="AK9797" t="str">
            <v>RES-IDSM</v>
          </cell>
          <cell r="AM9797" t="str">
            <v>Administration</v>
          </cell>
        </row>
        <row r="9798">
          <cell r="A9798" t="str">
            <v>8197176</v>
          </cell>
          <cell r="E9798">
            <v>91.1</v>
          </cell>
          <cell r="S9798" t="str">
            <v>1</v>
          </cell>
          <cell r="AJ9798" t="str">
            <v>DREBA2018-22</v>
          </cell>
          <cell r="AK9798" t="str">
            <v>RES-IDSM</v>
          </cell>
          <cell r="AM9798" t="str">
            <v>Administration</v>
          </cell>
        </row>
        <row r="9799">
          <cell r="A9799" t="str">
            <v>8197176</v>
          </cell>
          <cell r="E9799">
            <v>13.01</v>
          </cell>
          <cell r="S9799" t="str">
            <v>2</v>
          </cell>
          <cell r="AJ9799" t="str">
            <v>DREBA2018-22</v>
          </cell>
          <cell r="AK9799" t="str">
            <v>RES-IDSM</v>
          </cell>
          <cell r="AM9799" t="str">
            <v>Administration</v>
          </cell>
        </row>
        <row r="9800">
          <cell r="A9800" t="str">
            <v>8197176</v>
          </cell>
          <cell r="E9800">
            <v>161.24</v>
          </cell>
          <cell r="S9800" t="str">
            <v>3</v>
          </cell>
          <cell r="AJ9800" t="str">
            <v>DREBA2018-22</v>
          </cell>
          <cell r="AK9800" t="str">
            <v>RES-IDSM</v>
          </cell>
          <cell r="AM9800" t="str">
            <v>Administration</v>
          </cell>
        </row>
        <row r="9801">
          <cell r="A9801" t="str">
            <v>8197176</v>
          </cell>
          <cell r="E9801">
            <v>117.11</v>
          </cell>
          <cell r="S9801" t="str">
            <v>1</v>
          </cell>
          <cell r="AJ9801" t="str">
            <v>DREBA2018-22</v>
          </cell>
          <cell r="AK9801" t="str">
            <v>RES-IDSM</v>
          </cell>
          <cell r="AM9801" t="str">
            <v>Administration</v>
          </cell>
        </row>
        <row r="9802">
          <cell r="A9802" t="str">
            <v>8197176</v>
          </cell>
          <cell r="E9802">
            <v>16.73</v>
          </cell>
          <cell r="S9802" t="str">
            <v>2</v>
          </cell>
          <cell r="AJ9802" t="str">
            <v>DREBA2018-22</v>
          </cell>
          <cell r="AK9802" t="str">
            <v>RES-IDSM</v>
          </cell>
          <cell r="AM9802" t="str">
            <v>Administration</v>
          </cell>
        </row>
        <row r="9803">
          <cell r="A9803" t="str">
            <v>8197176</v>
          </cell>
          <cell r="E9803">
            <v>50.19</v>
          </cell>
          <cell r="S9803" t="str">
            <v>3</v>
          </cell>
          <cell r="AJ9803" t="str">
            <v>DREBA2018-22</v>
          </cell>
          <cell r="AK9803" t="str">
            <v>RES-IDSM</v>
          </cell>
          <cell r="AM9803" t="str">
            <v>Administration</v>
          </cell>
        </row>
        <row r="9804">
          <cell r="A9804" t="str">
            <v>8197176</v>
          </cell>
          <cell r="E9804">
            <v>226.31</v>
          </cell>
          <cell r="S9804" t="str">
            <v>3</v>
          </cell>
          <cell r="AJ9804" t="str">
            <v>DREBA2018-22</v>
          </cell>
          <cell r="AK9804" t="str">
            <v>RES-IDSM</v>
          </cell>
          <cell r="AM9804" t="str">
            <v>Administration</v>
          </cell>
        </row>
        <row r="9805">
          <cell r="A9805" t="str">
            <v>8197176</v>
          </cell>
          <cell r="E9805">
            <v>45.05</v>
          </cell>
          <cell r="S9805" t="str">
            <v>1</v>
          </cell>
          <cell r="AJ9805" t="str">
            <v>DREBA2018-22</v>
          </cell>
          <cell r="AK9805" t="str">
            <v>RES-IDSM</v>
          </cell>
          <cell r="AM9805" t="str">
            <v>Administration</v>
          </cell>
        </row>
        <row r="9806">
          <cell r="A9806" t="str">
            <v>8197176</v>
          </cell>
          <cell r="E9806">
            <v>3.24</v>
          </cell>
          <cell r="S9806" t="str">
            <v>2</v>
          </cell>
          <cell r="AJ9806" t="str">
            <v>DREBA2018-22</v>
          </cell>
          <cell r="AK9806" t="str">
            <v>RES-IDSM</v>
          </cell>
          <cell r="AM9806" t="str">
            <v>Administration</v>
          </cell>
        </row>
        <row r="9807">
          <cell r="A9807" t="str">
            <v>8197176</v>
          </cell>
          <cell r="E9807">
            <v>42.29</v>
          </cell>
          <cell r="S9807" t="str">
            <v>3</v>
          </cell>
          <cell r="AJ9807" t="str">
            <v>DREBA2018-22</v>
          </cell>
          <cell r="AK9807" t="str">
            <v>RES-IDSM</v>
          </cell>
          <cell r="AM9807" t="str">
            <v>Administration</v>
          </cell>
        </row>
        <row r="9808">
          <cell r="A9808" t="str">
            <v>8197176</v>
          </cell>
          <cell r="E9808">
            <v>25.58</v>
          </cell>
          <cell r="S9808" t="str">
            <v>1</v>
          </cell>
          <cell r="AJ9808" t="str">
            <v>DREBA2018-22</v>
          </cell>
          <cell r="AK9808" t="str">
            <v>RES-IDSM</v>
          </cell>
          <cell r="AM9808" t="str">
            <v>Administration</v>
          </cell>
        </row>
        <row r="9809">
          <cell r="A9809" t="str">
            <v>8197176</v>
          </cell>
          <cell r="E9809">
            <v>1.84</v>
          </cell>
          <cell r="S9809" t="str">
            <v>2</v>
          </cell>
          <cell r="AJ9809" t="str">
            <v>DREBA2018-22</v>
          </cell>
          <cell r="AK9809" t="str">
            <v>RES-IDSM</v>
          </cell>
          <cell r="AM9809" t="str">
            <v>Administration</v>
          </cell>
        </row>
        <row r="9810">
          <cell r="A9810" t="str">
            <v>8197176</v>
          </cell>
          <cell r="E9810">
            <v>24</v>
          </cell>
          <cell r="S9810" t="str">
            <v>3</v>
          </cell>
          <cell r="AJ9810" t="str">
            <v>DREBA2018-22</v>
          </cell>
          <cell r="AK9810" t="str">
            <v>RES-IDSM</v>
          </cell>
          <cell r="AM9810" t="str">
            <v>Administration</v>
          </cell>
        </row>
        <row r="9811">
          <cell r="A9811" t="str">
            <v>8197176</v>
          </cell>
          <cell r="E9811">
            <v>21.98</v>
          </cell>
          <cell r="S9811" t="str">
            <v>1</v>
          </cell>
          <cell r="AJ9811" t="str">
            <v>DREBA2018-22</v>
          </cell>
          <cell r="AK9811" t="str">
            <v>RES-IDSM</v>
          </cell>
          <cell r="AM9811" t="str">
            <v>Administration</v>
          </cell>
        </row>
        <row r="9812">
          <cell r="A9812" t="str">
            <v>8197176</v>
          </cell>
          <cell r="E9812">
            <v>3.14</v>
          </cell>
          <cell r="S9812" t="str">
            <v>2</v>
          </cell>
          <cell r="AJ9812" t="str">
            <v>DREBA2018-22</v>
          </cell>
          <cell r="AK9812" t="str">
            <v>RES-IDSM</v>
          </cell>
          <cell r="AM9812" t="str">
            <v>Administration</v>
          </cell>
        </row>
        <row r="9813">
          <cell r="A9813" t="str">
            <v>8197176</v>
          </cell>
          <cell r="E9813">
            <v>9.42</v>
          </cell>
          <cell r="S9813" t="str">
            <v>3</v>
          </cell>
          <cell r="AJ9813" t="str">
            <v>DREBA2018-22</v>
          </cell>
          <cell r="AK9813" t="str">
            <v>RES-IDSM</v>
          </cell>
          <cell r="AM9813" t="str">
            <v>Administration</v>
          </cell>
        </row>
        <row r="9814">
          <cell r="A9814" t="str">
            <v>8197176</v>
          </cell>
          <cell r="E9814">
            <v>138.88</v>
          </cell>
          <cell r="S9814" t="str">
            <v>1</v>
          </cell>
          <cell r="AJ9814" t="str">
            <v>DREBA2018-22</v>
          </cell>
          <cell r="AK9814" t="str">
            <v>RES-IDSM</v>
          </cell>
          <cell r="AM9814" t="str">
            <v>Administration</v>
          </cell>
        </row>
        <row r="9815">
          <cell r="A9815" t="str">
            <v>8197176</v>
          </cell>
          <cell r="E9815">
            <v>18.920000000000002</v>
          </cell>
          <cell r="S9815" t="str">
            <v>2</v>
          </cell>
          <cell r="AJ9815" t="str">
            <v>DREBA2018-22</v>
          </cell>
          <cell r="AK9815" t="str">
            <v>RES-IDSM</v>
          </cell>
          <cell r="AM9815" t="str">
            <v>Administration</v>
          </cell>
        </row>
        <row r="9816">
          <cell r="A9816" t="str">
            <v>8197176</v>
          </cell>
          <cell r="E9816">
            <v>230.09</v>
          </cell>
          <cell r="S9816" t="str">
            <v>3</v>
          </cell>
          <cell r="AJ9816" t="str">
            <v>DREBA2018-22</v>
          </cell>
          <cell r="AK9816" t="str">
            <v>RES-IDSM</v>
          </cell>
          <cell r="AM9816" t="str">
            <v>Administration</v>
          </cell>
        </row>
        <row r="9817">
          <cell r="A9817" t="str">
            <v>8197176</v>
          </cell>
          <cell r="E9817">
            <v>46.92</v>
          </cell>
          <cell r="S9817" t="str">
            <v>1</v>
          </cell>
          <cell r="AJ9817" t="str">
            <v>DREBA2018-22</v>
          </cell>
          <cell r="AK9817" t="str">
            <v>RES-IDSM</v>
          </cell>
          <cell r="AM9817" t="str">
            <v>Administration</v>
          </cell>
        </row>
        <row r="9818">
          <cell r="A9818" t="str">
            <v>8197176</v>
          </cell>
          <cell r="E9818">
            <v>6.4</v>
          </cell>
          <cell r="S9818" t="str">
            <v>2</v>
          </cell>
          <cell r="AJ9818" t="str">
            <v>DREBA2018-22</v>
          </cell>
          <cell r="AK9818" t="str">
            <v>RES-IDSM</v>
          </cell>
          <cell r="AM9818" t="str">
            <v>Administration</v>
          </cell>
        </row>
        <row r="9819">
          <cell r="A9819" t="str">
            <v>8197176</v>
          </cell>
          <cell r="E9819">
            <v>81.87</v>
          </cell>
          <cell r="S9819" t="str">
            <v>3</v>
          </cell>
          <cell r="AJ9819" t="str">
            <v>DREBA2018-22</v>
          </cell>
          <cell r="AK9819" t="str">
            <v>RES-IDSM</v>
          </cell>
          <cell r="AM9819" t="str">
            <v>Administration</v>
          </cell>
        </row>
        <row r="9820">
          <cell r="A9820" t="str">
            <v>8197176</v>
          </cell>
          <cell r="E9820">
            <v>22.27</v>
          </cell>
          <cell r="S9820" t="str">
            <v>3</v>
          </cell>
          <cell r="AJ9820" t="str">
            <v>DREBA2018-22</v>
          </cell>
          <cell r="AK9820" t="str">
            <v>RES-IDSM</v>
          </cell>
          <cell r="AM9820" t="str">
            <v>Administration</v>
          </cell>
        </row>
        <row r="9821">
          <cell r="A9821" t="str">
            <v>8197176</v>
          </cell>
          <cell r="E9821">
            <v>670.47</v>
          </cell>
          <cell r="S9821" t="str">
            <v>1</v>
          </cell>
          <cell r="AJ9821" t="str">
            <v>DREBA2018-22</v>
          </cell>
          <cell r="AK9821" t="str">
            <v>RES-IDSM</v>
          </cell>
          <cell r="AM9821" t="str">
            <v>Administration</v>
          </cell>
        </row>
        <row r="9822">
          <cell r="A9822" t="str">
            <v>8197176</v>
          </cell>
          <cell r="E9822">
            <v>129.24</v>
          </cell>
          <cell r="S9822" t="str">
            <v>1</v>
          </cell>
          <cell r="AJ9822" t="str">
            <v>DREBA2018-22</v>
          </cell>
          <cell r="AK9822" t="str">
            <v>RES-IDSM</v>
          </cell>
          <cell r="AM9822" t="str">
            <v>Administration</v>
          </cell>
        </row>
        <row r="9823">
          <cell r="A9823" t="str">
            <v>8197176</v>
          </cell>
          <cell r="E9823">
            <v>129.24</v>
          </cell>
          <cell r="S9823" t="str">
            <v>1</v>
          </cell>
          <cell r="AJ9823" t="str">
            <v>DREBA2018-22</v>
          </cell>
          <cell r="AK9823" t="str">
            <v>RES-IDSM</v>
          </cell>
          <cell r="AM9823" t="str">
            <v>Administration</v>
          </cell>
        </row>
        <row r="9824">
          <cell r="A9824" t="str">
            <v>8197176</v>
          </cell>
          <cell r="E9824">
            <v>64.62</v>
          </cell>
          <cell r="S9824" t="str">
            <v>1</v>
          </cell>
          <cell r="AJ9824" t="str">
            <v>DREBA2018-22</v>
          </cell>
          <cell r="AK9824" t="str">
            <v>RES-IDSM</v>
          </cell>
          <cell r="AM9824" t="str">
            <v>Administration</v>
          </cell>
        </row>
        <row r="9825">
          <cell r="A9825" t="str">
            <v>8197176</v>
          </cell>
          <cell r="E9825">
            <v>64.62</v>
          </cell>
          <cell r="S9825" t="str">
            <v>1</v>
          </cell>
          <cell r="AJ9825" t="str">
            <v>DREBA2018-22</v>
          </cell>
          <cell r="AK9825" t="str">
            <v>RES-IDSM</v>
          </cell>
          <cell r="AM9825" t="str">
            <v>Administration</v>
          </cell>
        </row>
        <row r="9826">
          <cell r="A9826" t="str">
            <v>8197176</v>
          </cell>
          <cell r="E9826">
            <v>64.62</v>
          </cell>
          <cell r="S9826" t="str">
            <v>1</v>
          </cell>
          <cell r="AJ9826" t="str">
            <v>DREBA2018-22</v>
          </cell>
          <cell r="AK9826" t="str">
            <v>RES-IDSM</v>
          </cell>
          <cell r="AM9826" t="str">
            <v>Administration</v>
          </cell>
        </row>
        <row r="9827">
          <cell r="A9827" t="str">
            <v>8197176</v>
          </cell>
          <cell r="E9827">
            <v>64.62</v>
          </cell>
          <cell r="S9827" t="str">
            <v>2</v>
          </cell>
          <cell r="AJ9827" t="str">
            <v>DREBA2018-22</v>
          </cell>
          <cell r="AK9827" t="str">
            <v>RES-IDSM</v>
          </cell>
          <cell r="AM9827" t="str">
            <v>Administration</v>
          </cell>
        </row>
        <row r="9828">
          <cell r="A9828" t="str">
            <v>8197176</v>
          </cell>
          <cell r="E9828">
            <v>64.62</v>
          </cell>
          <cell r="S9828" t="str">
            <v>3</v>
          </cell>
          <cell r="AJ9828" t="str">
            <v>DREBA2018-22</v>
          </cell>
          <cell r="AK9828" t="str">
            <v>RES-IDSM</v>
          </cell>
          <cell r="AM9828" t="str">
            <v>Administration</v>
          </cell>
        </row>
        <row r="9829">
          <cell r="A9829" t="str">
            <v>8197176</v>
          </cell>
          <cell r="E9829">
            <v>64.62</v>
          </cell>
          <cell r="S9829" t="str">
            <v>3</v>
          </cell>
          <cell r="AJ9829" t="str">
            <v>DREBA2018-22</v>
          </cell>
          <cell r="AK9829" t="str">
            <v>RES-IDSM</v>
          </cell>
          <cell r="AM9829" t="str">
            <v>Administration</v>
          </cell>
        </row>
        <row r="9830">
          <cell r="A9830" t="str">
            <v>8197176</v>
          </cell>
          <cell r="E9830">
            <v>64.62</v>
          </cell>
          <cell r="S9830" t="str">
            <v>3</v>
          </cell>
          <cell r="AJ9830" t="str">
            <v>DREBA2018-22</v>
          </cell>
          <cell r="AK9830" t="str">
            <v>RES-IDSM</v>
          </cell>
          <cell r="AM9830" t="str">
            <v>Administration</v>
          </cell>
        </row>
        <row r="9831">
          <cell r="A9831" t="str">
            <v>8197176</v>
          </cell>
          <cell r="E9831">
            <v>151.68</v>
          </cell>
          <cell r="S9831" t="str">
            <v>3</v>
          </cell>
          <cell r="AJ9831" t="str">
            <v>DREBA2018-22</v>
          </cell>
          <cell r="AK9831" t="str">
            <v>RES-IDSM</v>
          </cell>
          <cell r="AM9831" t="str">
            <v>Administration</v>
          </cell>
        </row>
        <row r="9832">
          <cell r="A9832" t="str">
            <v>8197176</v>
          </cell>
          <cell r="E9832">
            <v>151.68</v>
          </cell>
          <cell r="S9832" t="str">
            <v>3</v>
          </cell>
          <cell r="AJ9832" t="str">
            <v>DREBA2018-22</v>
          </cell>
          <cell r="AK9832" t="str">
            <v>RES-IDSM</v>
          </cell>
          <cell r="AM9832" t="str">
            <v>Administration</v>
          </cell>
        </row>
        <row r="9833">
          <cell r="A9833" t="str">
            <v>8197176</v>
          </cell>
          <cell r="E9833">
            <v>151.68</v>
          </cell>
          <cell r="S9833" t="str">
            <v>3</v>
          </cell>
          <cell r="AJ9833" t="str">
            <v>DREBA2018-22</v>
          </cell>
          <cell r="AK9833" t="str">
            <v>RES-IDSM</v>
          </cell>
          <cell r="AM9833" t="str">
            <v>Administration</v>
          </cell>
        </row>
        <row r="9834">
          <cell r="A9834" t="str">
            <v>8197176</v>
          </cell>
          <cell r="E9834">
            <v>151.68</v>
          </cell>
          <cell r="S9834" t="str">
            <v>3</v>
          </cell>
          <cell r="AJ9834" t="str">
            <v>DREBA2018-22</v>
          </cell>
          <cell r="AK9834" t="str">
            <v>RES-IDSM</v>
          </cell>
          <cell r="AM9834" t="str">
            <v>Administration</v>
          </cell>
        </row>
        <row r="9835">
          <cell r="A9835" t="str">
            <v>8197216</v>
          </cell>
          <cell r="E9835">
            <v>3300</v>
          </cell>
          <cell r="S9835" t="str">
            <v>2</v>
          </cell>
          <cell r="AJ9835" t="str">
            <v>DREBA2018-22</v>
          </cell>
          <cell r="AK9835" t="str">
            <v>DRAM7</v>
          </cell>
          <cell r="AM9835" t="str">
            <v>Administration</v>
          </cell>
        </row>
        <row r="9836">
          <cell r="A9836" t="str">
            <v>8197216</v>
          </cell>
          <cell r="E9836">
            <v>-3300</v>
          </cell>
          <cell r="S9836" t="str">
            <v>3</v>
          </cell>
          <cell r="AJ9836" t="str">
            <v>DREBA2018-22</v>
          </cell>
          <cell r="AK9836" t="str">
            <v>DRAM7</v>
          </cell>
          <cell r="AM9836" t="str">
            <v>Administration</v>
          </cell>
        </row>
        <row r="9837">
          <cell r="A9837" t="str">
            <v>8197216</v>
          </cell>
          <cell r="E9837">
            <v>13800</v>
          </cell>
          <cell r="S9837" t="str">
            <v>3</v>
          </cell>
          <cell r="AJ9837" t="str">
            <v>DREBA2018-22</v>
          </cell>
          <cell r="AK9837" t="str">
            <v>DRAM7</v>
          </cell>
          <cell r="AM9837" t="str">
            <v>Administration</v>
          </cell>
        </row>
        <row r="9838">
          <cell r="A9838" t="str">
            <v>8197216</v>
          </cell>
          <cell r="E9838">
            <v>148.99</v>
          </cell>
          <cell r="S9838" t="str">
            <v>1</v>
          </cell>
          <cell r="AJ9838" t="str">
            <v>DREBA2018-22</v>
          </cell>
          <cell r="AK9838" t="str">
            <v>DRAM7</v>
          </cell>
          <cell r="AM9838" t="str">
            <v>Administration</v>
          </cell>
        </row>
        <row r="9839">
          <cell r="A9839" t="str">
            <v>8197216</v>
          </cell>
          <cell r="E9839">
            <v>425.34</v>
          </cell>
          <cell r="S9839" t="str">
            <v>2</v>
          </cell>
          <cell r="AJ9839" t="str">
            <v>DREBA2018-22</v>
          </cell>
          <cell r="AK9839" t="str">
            <v>DRAM7</v>
          </cell>
          <cell r="AM9839" t="str">
            <v>Administration</v>
          </cell>
        </row>
        <row r="9840">
          <cell r="A9840" t="str">
            <v>8197216</v>
          </cell>
          <cell r="E9840">
            <v>15.69</v>
          </cell>
          <cell r="S9840" t="str">
            <v>2</v>
          </cell>
          <cell r="AJ9840" t="str">
            <v>DREBA2018-22</v>
          </cell>
          <cell r="AK9840" t="str">
            <v>DRAM7</v>
          </cell>
          <cell r="AM9840" t="str">
            <v>Administration</v>
          </cell>
        </row>
        <row r="9841">
          <cell r="A9841" t="str">
            <v>8197216</v>
          </cell>
          <cell r="E9841">
            <v>184.25</v>
          </cell>
          <cell r="S9841" t="str">
            <v>2</v>
          </cell>
          <cell r="AJ9841" t="str">
            <v>DREBA2018-22</v>
          </cell>
          <cell r="AK9841" t="str">
            <v>DRAM7</v>
          </cell>
          <cell r="AM9841" t="str">
            <v>Administration</v>
          </cell>
        </row>
        <row r="9842">
          <cell r="A9842" t="str">
            <v>8197216</v>
          </cell>
          <cell r="E9842">
            <v>368.5</v>
          </cell>
          <cell r="S9842" t="str">
            <v>3</v>
          </cell>
          <cell r="AJ9842" t="str">
            <v>DREBA2018-22</v>
          </cell>
          <cell r="AK9842" t="str">
            <v>DRAM7</v>
          </cell>
          <cell r="AM9842" t="str">
            <v>Administration</v>
          </cell>
        </row>
        <row r="9843">
          <cell r="A9843" t="str">
            <v>8197216</v>
          </cell>
          <cell r="E9843">
            <v>13.73</v>
          </cell>
          <cell r="S9843" t="str">
            <v>3</v>
          </cell>
          <cell r="AJ9843" t="str">
            <v>DREBA2018-22</v>
          </cell>
          <cell r="AK9843" t="str">
            <v>DRAM7</v>
          </cell>
          <cell r="AM9843" t="str">
            <v>Administration</v>
          </cell>
        </row>
        <row r="9844">
          <cell r="A9844" t="str">
            <v>8197216</v>
          </cell>
          <cell r="E9844">
            <v>286.20999999999998</v>
          </cell>
          <cell r="S9844" t="str">
            <v>3</v>
          </cell>
          <cell r="AJ9844" t="str">
            <v>DREBA2018-22</v>
          </cell>
          <cell r="AK9844" t="str">
            <v>DRAM7</v>
          </cell>
          <cell r="AM9844" t="str">
            <v>Administration</v>
          </cell>
        </row>
        <row r="9845">
          <cell r="A9845" t="str">
            <v>8197216</v>
          </cell>
          <cell r="E9845">
            <v>84.56</v>
          </cell>
          <cell r="S9845" t="str">
            <v>1</v>
          </cell>
          <cell r="AJ9845" t="str">
            <v>DREBA2018-22</v>
          </cell>
          <cell r="AK9845" t="str">
            <v>DRAM7</v>
          </cell>
          <cell r="AM9845" t="str">
            <v>Administration</v>
          </cell>
        </row>
        <row r="9846">
          <cell r="A9846" t="str">
            <v>8197216</v>
          </cell>
          <cell r="E9846">
            <v>241.42</v>
          </cell>
          <cell r="S9846" t="str">
            <v>2</v>
          </cell>
          <cell r="AJ9846" t="str">
            <v>DREBA2018-22</v>
          </cell>
          <cell r="AK9846" t="str">
            <v>DRAM7</v>
          </cell>
          <cell r="AM9846" t="str">
            <v>Administration</v>
          </cell>
        </row>
        <row r="9847">
          <cell r="A9847" t="str">
            <v>8197216</v>
          </cell>
          <cell r="E9847">
            <v>8.9</v>
          </cell>
          <cell r="S9847" t="str">
            <v>2</v>
          </cell>
          <cell r="AJ9847" t="str">
            <v>DREBA2018-22</v>
          </cell>
          <cell r="AK9847" t="str">
            <v>DRAM7</v>
          </cell>
          <cell r="AM9847" t="str">
            <v>Administration</v>
          </cell>
        </row>
        <row r="9848">
          <cell r="A9848" t="str">
            <v>8197216</v>
          </cell>
          <cell r="E9848">
            <v>104.57</v>
          </cell>
          <cell r="S9848" t="str">
            <v>2</v>
          </cell>
          <cell r="AJ9848" t="str">
            <v>DREBA2018-22</v>
          </cell>
          <cell r="AK9848" t="str">
            <v>DRAM7</v>
          </cell>
          <cell r="AM9848" t="str">
            <v>Administration</v>
          </cell>
        </row>
        <row r="9849">
          <cell r="A9849" t="str">
            <v>8197216</v>
          </cell>
          <cell r="E9849">
            <v>209.16</v>
          </cell>
          <cell r="S9849" t="str">
            <v>3</v>
          </cell>
          <cell r="AJ9849" t="str">
            <v>DREBA2018-22</v>
          </cell>
          <cell r="AK9849" t="str">
            <v>DRAM7</v>
          </cell>
          <cell r="AM9849" t="str">
            <v>Administration</v>
          </cell>
        </row>
        <row r="9850">
          <cell r="A9850" t="str">
            <v>8197216</v>
          </cell>
          <cell r="E9850">
            <v>7.79</v>
          </cell>
          <cell r="S9850" t="str">
            <v>3</v>
          </cell>
          <cell r="AJ9850" t="str">
            <v>DREBA2018-22</v>
          </cell>
          <cell r="AK9850" t="str">
            <v>DRAM7</v>
          </cell>
          <cell r="AM9850" t="str">
            <v>Administration</v>
          </cell>
        </row>
        <row r="9851">
          <cell r="A9851" t="str">
            <v>8197216</v>
          </cell>
          <cell r="E9851">
            <v>162.44</v>
          </cell>
          <cell r="S9851" t="str">
            <v>3</v>
          </cell>
          <cell r="AJ9851" t="str">
            <v>DREBA2018-22</v>
          </cell>
          <cell r="AK9851" t="str">
            <v>DRAM7</v>
          </cell>
          <cell r="AM9851" t="str">
            <v>Administration</v>
          </cell>
        </row>
        <row r="9852">
          <cell r="A9852" t="str">
            <v>8197216</v>
          </cell>
          <cell r="E9852">
            <v>13.57</v>
          </cell>
          <cell r="S9852" t="str">
            <v>2</v>
          </cell>
          <cell r="AJ9852" t="str">
            <v>DREBA2018-22</v>
          </cell>
          <cell r="AK9852" t="str">
            <v>DRAM7</v>
          </cell>
          <cell r="AM9852" t="str">
            <v>Administration</v>
          </cell>
        </row>
        <row r="9853">
          <cell r="A9853" t="str">
            <v>8197216</v>
          </cell>
          <cell r="E9853">
            <v>5.42</v>
          </cell>
          <cell r="S9853" t="str">
            <v>2</v>
          </cell>
          <cell r="AJ9853" t="str">
            <v>DREBA2018-22</v>
          </cell>
          <cell r="AK9853" t="str">
            <v>DRAM7</v>
          </cell>
          <cell r="AM9853" t="str">
            <v>Administration</v>
          </cell>
        </row>
        <row r="9854">
          <cell r="A9854" t="str">
            <v>8197216</v>
          </cell>
          <cell r="E9854">
            <v>10.85</v>
          </cell>
          <cell r="S9854" t="str">
            <v>3</v>
          </cell>
          <cell r="AJ9854" t="str">
            <v>DREBA2018-22</v>
          </cell>
          <cell r="AK9854" t="str">
            <v>DRAM7</v>
          </cell>
          <cell r="AM9854" t="str">
            <v>Administration</v>
          </cell>
        </row>
        <row r="9855">
          <cell r="A9855" t="str">
            <v>8197216</v>
          </cell>
          <cell r="E9855">
            <v>868.1</v>
          </cell>
          <cell r="S9855" t="str">
            <v>1</v>
          </cell>
          <cell r="AJ9855" t="str">
            <v>DREBA2018-22</v>
          </cell>
          <cell r="AK9855" t="str">
            <v>DRAM7</v>
          </cell>
          <cell r="AM9855" t="str">
            <v>Administration</v>
          </cell>
        </row>
        <row r="9856">
          <cell r="A9856" t="str">
            <v>8197216</v>
          </cell>
          <cell r="E9856">
            <v>2478.31</v>
          </cell>
          <cell r="S9856" t="str">
            <v>2</v>
          </cell>
          <cell r="AJ9856" t="str">
            <v>DREBA2018-22</v>
          </cell>
          <cell r="AK9856" t="str">
            <v>DRAM7</v>
          </cell>
          <cell r="AM9856" t="str">
            <v>Administration</v>
          </cell>
        </row>
        <row r="9857">
          <cell r="A9857" t="str">
            <v>8197216</v>
          </cell>
          <cell r="E9857">
            <v>91.38</v>
          </cell>
          <cell r="S9857" t="str">
            <v>2</v>
          </cell>
          <cell r="AJ9857" t="str">
            <v>DREBA2018-22</v>
          </cell>
          <cell r="AK9857" t="str">
            <v>DRAM7</v>
          </cell>
          <cell r="AM9857" t="str">
            <v>Administration</v>
          </cell>
        </row>
        <row r="9858">
          <cell r="A9858" t="str">
            <v>8197216</v>
          </cell>
          <cell r="E9858">
            <v>1073.57</v>
          </cell>
          <cell r="S9858" t="str">
            <v>2</v>
          </cell>
          <cell r="AJ9858" t="str">
            <v>DREBA2018-22</v>
          </cell>
          <cell r="AK9858" t="str">
            <v>DRAM7</v>
          </cell>
          <cell r="AM9858" t="str">
            <v>Administration</v>
          </cell>
        </row>
        <row r="9859">
          <cell r="A9859" t="str">
            <v>8197216</v>
          </cell>
          <cell r="E9859">
            <v>2038.85</v>
          </cell>
          <cell r="S9859" t="str">
            <v>3</v>
          </cell>
          <cell r="AJ9859" t="str">
            <v>DREBA2018-22</v>
          </cell>
          <cell r="AK9859" t="str">
            <v>DRAM7</v>
          </cell>
          <cell r="AM9859" t="str">
            <v>Administration</v>
          </cell>
        </row>
        <row r="9860">
          <cell r="A9860" t="str">
            <v>8197216</v>
          </cell>
          <cell r="E9860">
            <v>75.92</v>
          </cell>
          <cell r="S9860" t="str">
            <v>3</v>
          </cell>
          <cell r="AJ9860" t="str">
            <v>DREBA2018-22</v>
          </cell>
          <cell r="AK9860" t="str">
            <v>DRAM7</v>
          </cell>
          <cell r="AM9860" t="str">
            <v>Administration</v>
          </cell>
        </row>
        <row r="9861">
          <cell r="A9861" t="str">
            <v>8197216</v>
          </cell>
          <cell r="E9861">
            <v>1583.55</v>
          </cell>
          <cell r="S9861" t="str">
            <v>3</v>
          </cell>
          <cell r="AJ9861" t="str">
            <v>DREBA2018-22</v>
          </cell>
          <cell r="AK9861" t="str">
            <v>DRAM7</v>
          </cell>
          <cell r="AM9861" t="str">
            <v>Administration</v>
          </cell>
        </row>
        <row r="9862">
          <cell r="A9862" t="str">
            <v>8197216</v>
          </cell>
          <cell r="E9862">
            <v>293.29000000000002</v>
          </cell>
          <cell r="S9862" t="str">
            <v>1</v>
          </cell>
          <cell r="AJ9862" t="str">
            <v>DREBA2018-22</v>
          </cell>
          <cell r="AK9862" t="str">
            <v>DRAM7</v>
          </cell>
          <cell r="AM9862" t="str">
            <v>Administration</v>
          </cell>
        </row>
        <row r="9863">
          <cell r="A9863" t="str">
            <v>8197216</v>
          </cell>
          <cell r="E9863">
            <v>837.3</v>
          </cell>
          <cell r="S9863" t="str">
            <v>2</v>
          </cell>
          <cell r="AJ9863" t="str">
            <v>DREBA2018-22</v>
          </cell>
          <cell r="AK9863" t="str">
            <v>DRAM7</v>
          </cell>
          <cell r="AM9863" t="str">
            <v>Administration</v>
          </cell>
        </row>
        <row r="9864">
          <cell r="A9864" t="str">
            <v>8197216</v>
          </cell>
          <cell r="E9864">
            <v>30.88</v>
          </cell>
          <cell r="S9864" t="str">
            <v>2</v>
          </cell>
          <cell r="AJ9864" t="str">
            <v>DREBA2018-22</v>
          </cell>
          <cell r="AK9864" t="str">
            <v>DRAM7</v>
          </cell>
          <cell r="AM9864" t="str">
            <v>Administration</v>
          </cell>
        </row>
        <row r="9865">
          <cell r="A9865" t="str">
            <v>8197216</v>
          </cell>
          <cell r="E9865">
            <v>362.7</v>
          </cell>
          <cell r="S9865" t="str">
            <v>2</v>
          </cell>
          <cell r="AJ9865" t="str">
            <v>DREBA2018-22</v>
          </cell>
          <cell r="AK9865" t="str">
            <v>DRAM7</v>
          </cell>
          <cell r="AM9865" t="str">
            <v>Administration</v>
          </cell>
        </row>
        <row r="9866">
          <cell r="A9866" t="str">
            <v>8197216</v>
          </cell>
          <cell r="E9866">
            <v>725.42</v>
          </cell>
          <cell r="S9866" t="str">
            <v>3</v>
          </cell>
          <cell r="AJ9866" t="str">
            <v>DREBA2018-22</v>
          </cell>
          <cell r="AK9866" t="str">
            <v>DRAM7</v>
          </cell>
          <cell r="AM9866" t="str">
            <v>Administration</v>
          </cell>
        </row>
        <row r="9867">
          <cell r="A9867" t="str">
            <v>8197216</v>
          </cell>
          <cell r="E9867">
            <v>27.01</v>
          </cell>
          <cell r="S9867" t="str">
            <v>3</v>
          </cell>
          <cell r="AJ9867" t="str">
            <v>DREBA2018-22</v>
          </cell>
          <cell r="AK9867" t="str">
            <v>DRAM7</v>
          </cell>
          <cell r="AM9867" t="str">
            <v>Administration</v>
          </cell>
        </row>
        <row r="9868">
          <cell r="A9868" t="str">
            <v>8197216</v>
          </cell>
          <cell r="E9868">
            <v>563.41999999999996</v>
          </cell>
          <cell r="S9868" t="str">
            <v>3</v>
          </cell>
          <cell r="AJ9868" t="str">
            <v>DREBA2018-22</v>
          </cell>
          <cell r="AK9868" t="str">
            <v>DRAM7</v>
          </cell>
          <cell r="AM9868" t="str">
            <v>Administration</v>
          </cell>
        </row>
        <row r="9869">
          <cell r="A9869" t="str">
            <v>8197216</v>
          </cell>
          <cell r="E9869">
            <v>111.65</v>
          </cell>
          <cell r="S9869" t="str">
            <v>2</v>
          </cell>
          <cell r="AJ9869" t="str">
            <v>DREBA2018-22</v>
          </cell>
          <cell r="AK9869" t="str">
            <v>DRAM7</v>
          </cell>
          <cell r="AM9869" t="str">
            <v>Administration</v>
          </cell>
        </row>
        <row r="9870">
          <cell r="A9870" t="str">
            <v>8197216</v>
          </cell>
          <cell r="E9870">
            <v>167.48</v>
          </cell>
          <cell r="S9870" t="str">
            <v>2</v>
          </cell>
          <cell r="AJ9870" t="str">
            <v>DREBA2018-22</v>
          </cell>
          <cell r="AK9870" t="str">
            <v>DRAM7</v>
          </cell>
          <cell r="AM9870" t="str">
            <v>Administration</v>
          </cell>
        </row>
        <row r="9871">
          <cell r="A9871" t="str">
            <v>8197216</v>
          </cell>
          <cell r="E9871">
            <v>111.65</v>
          </cell>
          <cell r="S9871" t="str">
            <v>2</v>
          </cell>
          <cell r="AJ9871" t="str">
            <v>DREBA2018-22</v>
          </cell>
          <cell r="AK9871" t="str">
            <v>DRAM7</v>
          </cell>
          <cell r="AM9871" t="str">
            <v>Administration</v>
          </cell>
        </row>
        <row r="9872">
          <cell r="A9872" t="str">
            <v>8197216</v>
          </cell>
          <cell r="E9872">
            <v>111.65</v>
          </cell>
          <cell r="S9872" t="str">
            <v>3</v>
          </cell>
          <cell r="AJ9872" t="str">
            <v>DREBA2018-22</v>
          </cell>
          <cell r="AK9872" t="str">
            <v>DRAM7</v>
          </cell>
          <cell r="AM9872" t="str">
            <v>Administration</v>
          </cell>
        </row>
        <row r="9873">
          <cell r="A9873" t="str">
            <v>8197216</v>
          </cell>
          <cell r="E9873">
            <v>111.65</v>
          </cell>
          <cell r="S9873" t="str">
            <v>3</v>
          </cell>
          <cell r="AJ9873" t="str">
            <v>DREBA2018-22</v>
          </cell>
          <cell r="AK9873" t="str">
            <v>DRAM7</v>
          </cell>
          <cell r="AM9873" t="str">
            <v>Administration</v>
          </cell>
        </row>
        <row r="9874">
          <cell r="A9874" t="str">
            <v>8197216</v>
          </cell>
          <cell r="E9874">
            <v>235.48</v>
          </cell>
          <cell r="S9874" t="str">
            <v>1</v>
          </cell>
          <cell r="AJ9874" t="str">
            <v>DREBA2018-22</v>
          </cell>
          <cell r="AK9874" t="str">
            <v>DRAM7</v>
          </cell>
          <cell r="AM9874" t="str">
            <v>Administration</v>
          </cell>
        </row>
        <row r="9875">
          <cell r="A9875" t="str">
            <v>8197216</v>
          </cell>
          <cell r="E9875">
            <v>470.96</v>
          </cell>
          <cell r="S9875" t="str">
            <v>1</v>
          </cell>
          <cell r="AJ9875" t="str">
            <v>DREBA2018-22</v>
          </cell>
          <cell r="AK9875" t="str">
            <v>DRAM7</v>
          </cell>
          <cell r="AM9875" t="str">
            <v>Administration</v>
          </cell>
        </row>
        <row r="9876">
          <cell r="A9876" t="str">
            <v>8197216</v>
          </cell>
          <cell r="E9876">
            <v>353.22</v>
          </cell>
          <cell r="S9876" t="str">
            <v>1</v>
          </cell>
          <cell r="AJ9876" t="str">
            <v>DREBA2018-22</v>
          </cell>
          <cell r="AK9876" t="str">
            <v>DRAM7</v>
          </cell>
          <cell r="AM9876" t="str">
            <v>Administration</v>
          </cell>
        </row>
        <row r="9877">
          <cell r="A9877" t="str">
            <v>8197216</v>
          </cell>
          <cell r="E9877">
            <v>353.22</v>
          </cell>
          <cell r="S9877" t="str">
            <v>1</v>
          </cell>
          <cell r="AJ9877" t="str">
            <v>DREBA2018-22</v>
          </cell>
          <cell r="AK9877" t="str">
            <v>DRAM7</v>
          </cell>
          <cell r="AM9877" t="str">
            <v>Administration</v>
          </cell>
        </row>
        <row r="9878">
          <cell r="A9878" t="str">
            <v>8197216</v>
          </cell>
          <cell r="E9878">
            <v>706.44</v>
          </cell>
          <cell r="S9878" t="str">
            <v>1</v>
          </cell>
          <cell r="AJ9878" t="str">
            <v>DREBA2018-22</v>
          </cell>
          <cell r="AK9878" t="str">
            <v>DRAM7</v>
          </cell>
          <cell r="AM9878" t="str">
            <v>Administration</v>
          </cell>
        </row>
        <row r="9879">
          <cell r="A9879" t="str">
            <v>8197216</v>
          </cell>
          <cell r="E9879">
            <v>588.70000000000005</v>
          </cell>
          <cell r="S9879" t="str">
            <v>1</v>
          </cell>
          <cell r="AJ9879" t="str">
            <v>DREBA2018-22</v>
          </cell>
          <cell r="AK9879" t="str">
            <v>DRAM7</v>
          </cell>
          <cell r="AM9879" t="str">
            <v>Administration</v>
          </cell>
        </row>
        <row r="9880">
          <cell r="A9880" t="str">
            <v>8197216</v>
          </cell>
          <cell r="E9880">
            <v>235.48</v>
          </cell>
          <cell r="S9880" t="str">
            <v>1</v>
          </cell>
          <cell r="AJ9880" t="str">
            <v>DREBA2018-22</v>
          </cell>
          <cell r="AK9880" t="str">
            <v>DRAM7</v>
          </cell>
          <cell r="AM9880" t="str">
            <v>Administration</v>
          </cell>
        </row>
        <row r="9881">
          <cell r="A9881" t="str">
            <v>8197216</v>
          </cell>
          <cell r="E9881">
            <v>470.96</v>
          </cell>
          <cell r="S9881" t="str">
            <v>1</v>
          </cell>
          <cell r="AJ9881" t="str">
            <v>DREBA2018-22</v>
          </cell>
          <cell r="AK9881" t="str">
            <v>DRAM7</v>
          </cell>
          <cell r="AM9881" t="str">
            <v>Administration</v>
          </cell>
        </row>
        <row r="9882">
          <cell r="A9882" t="str">
            <v>8197216</v>
          </cell>
          <cell r="E9882">
            <v>353.22</v>
          </cell>
          <cell r="S9882" t="str">
            <v>1</v>
          </cell>
          <cell r="AJ9882" t="str">
            <v>DREBA2018-22</v>
          </cell>
          <cell r="AK9882" t="str">
            <v>DRAM7</v>
          </cell>
          <cell r="AM9882" t="str">
            <v>Administration</v>
          </cell>
        </row>
        <row r="9883">
          <cell r="A9883" t="str">
            <v>8197216</v>
          </cell>
          <cell r="E9883">
            <v>353.22</v>
          </cell>
          <cell r="S9883" t="str">
            <v>1</v>
          </cell>
          <cell r="AJ9883" t="str">
            <v>DREBA2018-22</v>
          </cell>
          <cell r="AK9883" t="str">
            <v>DRAM7</v>
          </cell>
          <cell r="AM9883" t="str">
            <v>Administration</v>
          </cell>
        </row>
        <row r="9884">
          <cell r="A9884" t="str">
            <v>8197216</v>
          </cell>
          <cell r="E9884">
            <v>353.22</v>
          </cell>
          <cell r="S9884" t="str">
            <v>1</v>
          </cell>
          <cell r="AJ9884" t="str">
            <v>DREBA2018-22</v>
          </cell>
          <cell r="AK9884" t="str">
            <v>DRAM7</v>
          </cell>
          <cell r="AM9884" t="str">
            <v>Administration</v>
          </cell>
        </row>
        <row r="9885">
          <cell r="A9885" t="str">
            <v>8197216</v>
          </cell>
          <cell r="E9885">
            <v>353.22</v>
          </cell>
          <cell r="S9885" t="str">
            <v>2</v>
          </cell>
          <cell r="AJ9885" t="str">
            <v>DREBA2018-22</v>
          </cell>
          <cell r="AK9885" t="str">
            <v>DRAM7</v>
          </cell>
          <cell r="AM9885" t="str">
            <v>Administration</v>
          </cell>
        </row>
        <row r="9886">
          <cell r="A9886" t="str">
            <v>8197216</v>
          </cell>
          <cell r="E9886">
            <v>470.96</v>
          </cell>
          <cell r="S9886" t="str">
            <v>2</v>
          </cell>
          <cell r="AJ9886" t="str">
            <v>DREBA2018-22</v>
          </cell>
          <cell r="AK9886" t="str">
            <v>DRAM7</v>
          </cell>
          <cell r="AM9886" t="str">
            <v>Administration</v>
          </cell>
        </row>
        <row r="9887">
          <cell r="A9887" t="str">
            <v>8197216</v>
          </cell>
          <cell r="E9887">
            <v>470.96</v>
          </cell>
          <cell r="S9887" t="str">
            <v>2</v>
          </cell>
          <cell r="AJ9887" t="str">
            <v>DREBA2018-22</v>
          </cell>
          <cell r="AK9887" t="str">
            <v>DRAM7</v>
          </cell>
          <cell r="AM9887" t="str">
            <v>Administration</v>
          </cell>
        </row>
        <row r="9888">
          <cell r="A9888" t="str">
            <v>8197216</v>
          </cell>
          <cell r="E9888">
            <v>117.74</v>
          </cell>
          <cell r="S9888" t="str">
            <v>2</v>
          </cell>
          <cell r="AJ9888" t="str">
            <v>DREBA2018-22</v>
          </cell>
          <cell r="AK9888" t="str">
            <v>DRAM7</v>
          </cell>
          <cell r="AM9888" t="str">
            <v>Administration</v>
          </cell>
        </row>
        <row r="9889">
          <cell r="A9889" t="str">
            <v>8197216</v>
          </cell>
          <cell r="E9889">
            <v>235.48</v>
          </cell>
          <cell r="S9889" t="str">
            <v>2</v>
          </cell>
          <cell r="AJ9889" t="str">
            <v>DREBA2018-22</v>
          </cell>
          <cell r="AK9889" t="str">
            <v>DRAM7</v>
          </cell>
          <cell r="AM9889" t="str">
            <v>Administration</v>
          </cell>
        </row>
        <row r="9890">
          <cell r="A9890" t="str">
            <v>8197216</v>
          </cell>
          <cell r="E9890">
            <v>470.96</v>
          </cell>
          <cell r="S9890" t="str">
            <v>2</v>
          </cell>
          <cell r="AJ9890" t="str">
            <v>DREBA2018-22</v>
          </cell>
          <cell r="AK9890" t="str">
            <v>DRAM7</v>
          </cell>
          <cell r="AM9890" t="str">
            <v>Administration</v>
          </cell>
        </row>
        <row r="9891">
          <cell r="A9891" t="str">
            <v>8197216</v>
          </cell>
          <cell r="E9891">
            <v>588.70000000000005</v>
          </cell>
          <cell r="S9891" t="str">
            <v>2</v>
          </cell>
          <cell r="AJ9891" t="str">
            <v>DREBA2018-22</v>
          </cell>
          <cell r="AK9891" t="str">
            <v>DRAM7</v>
          </cell>
          <cell r="AM9891" t="str">
            <v>Administration</v>
          </cell>
        </row>
        <row r="9892">
          <cell r="A9892" t="str">
            <v>8197216</v>
          </cell>
          <cell r="E9892">
            <v>588.70000000000005</v>
          </cell>
          <cell r="S9892" t="str">
            <v>2</v>
          </cell>
          <cell r="AJ9892" t="str">
            <v>DREBA2018-22</v>
          </cell>
          <cell r="AK9892" t="str">
            <v>DRAM7</v>
          </cell>
          <cell r="AM9892" t="str">
            <v>Administration</v>
          </cell>
        </row>
        <row r="9893">
          <cell r="A9893" t="str">
            <v>8197216</v>
          </cell>
          <cell r="E9893">
            <v>588.70000000000005</v>
          </cell>
          <cell r="S9893" t="str">
            <v>2</v>
          </cell>
          <cell r="AJ9893" t="str">
            <v>DREBA2018-22</v>
          </cell>
          <cell r="AK9893" t="str">
            <v>DRAM7</v>
          </cell>
          <cell r="AM9893" t="str">
            <v>Administration</v>
          </cell>
        </row>
        <row r="9894">
          <cell r="A9894" t="str">
            <v>8197216</v>
          </cell>
          <cell r="E9894">
            <v>353.22</v>
          </cell>
          <cell r="S9894" t="str">
            <v>2</v>
          </cell>
          <cell r="AJ9894" t="str">
            <v>DREBA2018-22</v>
          </cell>
          <cell r="AK9894" t="str">
            <v>DRAM7</v>
          </cell>
          <cell r="AM9894" t="str">
            <v>Administration</v>
          </cell>
        </row>
        <row r="9895">
          <cell r="A9895" t="str">
            <v>8197216</v>
          </cell>
          <cell r="E9895">
            <v>824.18</v>
          </cell>
          <cell r="S9895" t="str">
            <v>2</v>
          </cell>
          <cell r="AJ9895" t="str">
            <v>DREBA2018-22</v>
          </cell>
          <cell r="AK9895" t="str">
            <v>DRAM7</v>
          </cell>
          <cell r="AM9895" t="str">
            <v>Administration</v>
          </cell>
        </row>
        <row r="9896">
          <cell r="A9896" t="str">
            <v>8197216</v>
          </cell>
          <cell r="E9896">
            <v>941.92</v>
          </cell>
          <cell r="S9896" t="str">
            <v>2</v>
          </cell>
          <cell r="AJ9896" t="str">
            <v>DREBA2018-22</v>
          </cell>
          <cell r="AK9896" t="str">
            <v>DRAM7</v>
          </cell>
          <cell r="AM9896" t="str">
            <v>Administration</v>
          </cell>
        </row>
        <row r="9897">
          <cell r="A9897" t="str">
            <v>8197216</v>
          </cell>
          <cell r="E9897">
            <v>941.92</v>
          </cell>
          <cell r="S9897" t="str">
            <v>2</v>
          </cell>
          <cell r="AJ9897" t="str">
            <v>DREBA2018-22</v>
          </cell>
          <cell r="AK9897" t="str">
            <v>DRAM7</v>
          </cell>
          <cell r="AM9897" t="str">
            <v>Administration</v>
          </cell>
        </row>
        <row r="9898">
          <cell r="A9898" t="str">
            <v>8197216</v>
          </cell>
          <cell r="E9898">
            <v>824.18</v>
          </cell>
          <cell r="S9898" t="str">
            <v>2</v>
          </cell>
          <cell r="AJ9898" t="str">
            <v>DREBA2018-22</v>
          </cell>
          <cell r="AK9898" t="str">
            <v>DRAM7</v>
          </cell>
          <cell r="AM9898" t="str">
            <v>Administration</v>
          </cell>
        </row>
        <row r="9899">
          <cell r="A9899" t="str">
            <v>8197216</v>
          </cell>
          <cell r="E9899">
            <v>941.92</v>
          </cell>
          <cell r="S9899" t="str">
            <v>2</v>
          </cell>
          <cell r="AJ9899" t="str">
            <v>DREBA2018-22</v>
          </cell>
          <cell r="AK9899" t="str">
            <v>DRAM7</v>
          </cell>
          <cell r="AM9899" t="str">
            <v>Administration</v>
          </cell>
        </row>
        <row r="9900">
          <cell r="A9900" t="str">
            <v>8197216</v>
          </cell>
          <cell r="E9900">
            <v>941.92</v>
          </cell>
          <cell r="S9900" t="str">
            <v>2</v>
          </cell>
          <cell r="AJ9900" t="str">
            <v>DREBA2018-22</v>
          </cell>
          <cell r="AK9900" t="str">
            <v>DRAM7</v>
          </cell>
          <cell r="AM9900" t="str">
            <v>Administration</v>
          </cell>
        </row>
        <row r="9901">
          <cell r="A9901" t="str">
            <v>8197216</v>
          </cell>
          <cell r="E9901">
            <v>941.92</v>
          </cell>
          <cell r="S9901" t="str">
            <v>2</v>
          </cell>
          <cell r="AJ9901" t="str">
            <v>DREBA2018-22</v>
          </cell>
          <cell r="AK9901" t="str">
            <v>DRAM7</v>
          </cell>
          <cell r="AM9901" t="str">
            <v>Administration</v>
          </cell>
        </row>
        <row r="9902">
          <cell r="A9902" t="str">
            <v>8197216</v>
          </cell>
          <cell r="E9902">
            <v>941.92</v>
          </cell>
          <cell r="S9902" t="str">
            <v>2</v>
          </cell>
          <cell r="AJ9902" t="str">
            <v>DREBA2018-22</v>
          </cell>
          <cell r="AK9902" t="str">
            <v>DRAM7</v>
          </cell>
          <cell r="AM9902" t="str">
            <v>Administration</v>
          </cell>
        </row>
        <row r="9903">
          <cell r="A9903" t="str">
            <v>8197216</v>
          </cell>
          <cell r="E9903">
            <v>941.92</v>
          </cell>
          <cell r="S9903" t="str">
            <v>2</v>
          </cell>
          <cell r="AJ9903" t="str">
            <v>DREBA2018-22</v>
          </cell>
          <cell r="AK9903" t="str">
            <v>DRAM7</v>
          </cell>
          <cell r="AM9903" t="str">
            <v>Administration</v>
          </cell>
        </row>
        <row r="9904">
          <cell r="A9904" t="str">
            <v>8197216</v>
          </cell>
          <cell r="E9904">
            <v>117.74</v>
          </cell>
          <cell r="S9904" t="str">
            <v>2</v>
          </cell>
          <cell r="AJ9904" t="str">
            <v>DREBA2018-22</v>
          </cell>
          <cell r="AK9904" t="str">
            <v>DRAM7</v>
          </cell>
          <cell r="AM9904" t="str">
            <v>Administration</v>
          </cell>
        </row>
        <row r="9905">
          <cell r="A9905" t="str">
            <v>8197216</v>
          </cell>
          <cell r="E9905">
            <v>117.74</v>
          </cell>
          <cell r="S9905" t="str">
            <v>2</v>
          </cell>
          <cell r="AJ9905" t="str">
            <v>DREBA2018-22</v>
          </cell>
          <cell r="AK9905" t="str">
            <v>DRAM7</v>
          </cell>
          <cell r="AM9905" t="str">
            <v>Administration</v>
          </cell>
        </row>
        <row r="9906">
          <cell r="A9906" t="str">
            <v>8197216</v>
          </cell>
          <cell r="E9906">
            <v>117.74</v>
          </cell>
          <cell r="S9906" t="str">
            <v>2</v>
          </cell>
          <cell r="AJ9906" t="str">
            <v>DREBA2018-22</v>
          </cell>
          <cell r="AK9906" t="str">
            <v>DRAM7</v>
          </cell>
          <cell r="AM9906" t="str">
            <v>Administration</v>
          </cell>
        </row>
        <row r="9907">
          <cell r="A9907" t="str">
            <v>8197216</v>
          </cell>
          <cell r="E9907">
            <v>117.74</v>
          </cell>
          <cell r="S9907" t="str">
            <v>2</v>
          </cell>
          <cell r="AJ9907" t="str">
            <v>DREBA2018-22</v>
          </cell>
          <cell r="AK9907" t="str">
            <v>DRAM7</v>
          </cell>
          <cell r="AM9907" t="str">
            <v>Administration</v>
          </cell>
        </row>
        <row r="9908">
          <cell r="A9908" t="str">
            <v>8197216</v>
          </cell>
          <cell r="E9908">
            <v>941.92</v>
          </cell>
          <cell r="S9908" t="str">
            <v>2</v>
          </cell>
          <cell r="AJ9908" t="str">
            <v>DREBA2018-22</v>
          </cell>
          <cell r="AK9908" t="str">
            <v>DRAM7</v>
          </cell>
          <cell r="AM9908" t="str">
            <v>Administration</v>
          </cell>
        </row>
        <row r="9909">
          <cell r="A9909" t="str">
            <v>8197216</v>
          </cell>
          <cell r="E9909">
            <v>706.44</v>
          </cell>
          <cell r="S9909" t="str">
            <v>2</v>
          </cell>
          <cell r="AJ9909" t="str">
            <v>DREBA2018-22</v>
          </cell>
          <cell r="AK9909" t="str">
            <v>DRAM7</v>
          </cell>
          <cell r="AM9909" t="str">
            <v>Administration</v>
          </cell>
        </row>
        <row r="9910">
          <cell r="A9910" t="str">
            <v>8197216</v>
          </cell>
          <cell r="E9910">
            <v>941.92</v>
          </cell>
          <cell r="S9910" t="str">
            <v>2</v>
          </cell>
          <cell r="AJ9910" t="str">
            <v>DREBA2018-22</v>
          </cell>
          <cell r="AK9910" t="str">
            <v>DRAM7</v>
          </cell>
          <cell r="AM9910" t="str">
            <v>Administration</v>
          </cell>
        </row>
        <row r="9911">
          <cell r="A9911" t="str">
            <v>8197216</v>
          </cell>
          <cell r="E9911">
            <v>941.92</v>
          </cell>
          <cell r="S9911" t="str">
            <v>2</v>
          </cell>
          <cell r="AJ9911" t="str">
            <v>DREBA2018-22</v>
          </cell>
          <cell r="AK9911" t="str">
            <v>DRAM7</v>
          </cell>
          <cell r="AM9911" t="str">
            <v>Administration</v>
          </cell>
        </row>
        <row r="9912">
          <cell r="A9912" t="str">
            <v>8197216</v>
          </cell>
          <cell r="E9912">
            <v>941.92</v>
          </cell>
          <cell r="S9912" t="str">
            <v>2</v>
          </cell>
          <cell r="AJ9912" t="str">
            <v>DREBA2018-22</v>
          </cell>
          <cell r="AK9912" t="str">
            <v>DRAM7</v>
          </cell>
          <cell r="AM9912" t="str">
            <v>Administration</v>
          </cell>
        </row>
        <row r="9913">
          <cell r="A9913" t="str">
            <v>8197216</v>
          </cell>
          <cell r="E9913">
            <v>235.48</v>
          </cell>
          <cell r="S9913" t="str">
            <v>2</v>
          </cell>
          <cell r="AJ9913" t="str">
            <v>DREBA2018-22</v>
          </cell>
          <cell r="AK9913" t="str">
            <v>DRAM7</v>
          </cell>
          <cell r="AM9913" t="str">
            <v>Administration</v>
          </cell>
        </row>
        <row r="9914">
          <cell r="A9914" t="str">
            <v>8197216</v>
          </cell>
          <cell r="E9914">
            <v>117.74</v>
          </cell>
          <cell r="S9914" t="str">
            <v>2</v>
          </cell>
          <cell r="AJ9914" t="str">
            <v>DREBA2018-22</v>
          </cell>
          <cell r="AK9914" t="str">
            <v>DRAM7</v>
          </cell>
          <cell r="AM9914" t="str">
            <v>Administration</v>
          </cell>
        </row>
        <row r="9915">
          <cell r="A9915" t="str">
            <v>8197216</v>
          </cell>
          <cell r="E9915">
            <v>235.48</v>
          </cell>
          <cell r="S9915" t="str">
            <v>2</v>
          </cell>
          <cell r="AJ9915" t="str">
            <v>DREBA2018-22</v>
          </cell>
          <cell r="AK9915" t="str">
            <v>DRAM7</v>
          </cell>
          <cell r="AM9915" t="str">
            <v>Administration</v>
          </cell>
        </row>
        <row r="9916">
          <cell r="A9916" t="str">
            <v>8197216</v>
          </cell>
          <cell r="E9916">
            <v>117.74</v>
          </cell>
          <cell r="S9916" t="str">
            <v>2</v>
          </cell>
          <cell r="AJ9916" t="str">
            <v>DREBA2018-22</v>
          </cell>
          <cell r="AK9916" t="str">
            <v>DRAM7</v>
          </cell>
          <cell r="AM9916" t="str">
            <v>Administration</v>
          </cell>
        </row>
        <row r="9917">
          <cell r="A9917" t="str">
            <v>8197216</v>
          </cell>
          <cell r="E9917">
            <v>235.48</v>
          </cell>
          <cell r="S9917" t="str">
            <v>2</v>
          </cell>
          <cell r="AJ9917" t="str">
            <v>DREBA2018-22</v>
          </cell>
          <cell r="AK9917" t="str">
            <v>DRAM7</v>
          </cell>
          <cell r="AM9917" t="str">
            <v>Administration</v>
          </cell>
        </row>
        <row r="9918">
          <cell r="A9918" t="str">
            <v>8197216</v>
          </cell>
          <cell r="E9918">
            <v>941.92</v>
          </cell>
          <cell r="S9918" t="str">
            <v>3</v>
          </cell>
          <cell r="AJ9918" t="str">
            <v>DREBA2018-22</v>
          </cell>
          <cell r="AK9918" t="str">
            <v>DRAM7</v>
          </cell>
          <cell r="AM9918" t="str">
            <v>Administration</v>
          </cell>
        </row>
        <row r="9919">
          <cell r="A9919" t="str">
            <v>8197216</v>
          </cell>
          <cell r="E9919">
            <v>941.92</v>
          </cell>
          <cell r="S9919" t="str">
            <v>3</v>
          </cell>
          <cell r="AJ9919" t="str">
            <v>DREBA2018-22</v>
          </cell>
          <cell r="AK9919" t="str">
            <v>DRAM7</v>
          </cell>
          <cell r="AM9919" t="str">
            <v>Administration</v>
          </cell>
        </row>
        <row r="9920">
          <cell r="A9920" t="str">
            <v>8197216</v>
          </cell>
          <cell r="E9920">
            <v>941.92</v>
          </cell>
          <cell r="S9920" t="str">
            <v>3</v>
          </cell>
          <cell r="AJ9920" t="str">
            <v>DREBA2018-22</v>
          </cell>
          <cell r="AK9920" t="str">
            <v>DRAM7</v>
          </cell>
          <cell r="AM9920" t="str">
            <v>Administration</v>
          </cell>
        </row>
        <row r="9921">
          <cell r="A9921" t="str">
            <v>8197216</v>
          </cell>
          <cell r="E9921">
            <v>941.92</v>
          </cell>
          <cell r="S9921" t="str">
            <v>3</v>
          </cell>
          <cell r="AJ9921" t="str">
            <v>DREBA2018-22</v>
          </cell>
          <cell r="AK9921" t="str">
            <v>DRAM7</v>
          </cell>
          <cell r="AM9921" t="str">
            <v>Administration</v>
          </cell>
        </row>
        <row r="9922">
          <cell r="A9922" t="str">
            <v>8197216</v>
          </cell>
          <cell r="E9922">
            <v>941.92</v>
          </cell>
          <cell r="S9922" t="str">
            <v>3</v>
          </cell>
          <cell r="AJ9922" t="str">
            <v>DREBA2018-22</v>
          </cell>
          <cell r="AK9922" t="str">
            <v>DRAM7</v>
          </cell>
          <cell r="AM9922" t="str">
            <v>Administration</v>
          </cell>
        </row>
        <row r="9923">
          <cell r="A9923" t="str">
            <v>8197216</v>
          </cell>
          <cell r="E9923">
            <v>353.22</v>
          </cell>
          <cell r="S9923" t="str">
            <v>3</v>
          </cell>
          <cell r="AJ9923" t="str">
            <v>DREBA2018-22</v>
          </cell>
          <cell r="AK9923" t="str">
            <v>DRAM7</v>
          </cell>
          <cell r="AM9923" t="str">
            <v>Administration</v>
          </cell>
        </row>
        <row r="9924">
          <cell r="A9924" t="str">
            <v>8197216</v>
          </cell>
          <cell r="E9924">
            <v>117.74</v>
          </cell>
          <cell r="S9924" t="str">
            <v>3</v>
          </cell>
          <cell r="AJ9924" t="str">
            <v>DREBA2018-22</v>
          </cell>
          <cell r="AK9924" t="str">
            <v>DRAM7</v>
          </cell>
          <cell r="AM9924" t="str">
            <v>Administration</v>
          </cell>
        </row>
        <row r="9925">
          <cell r="A9925" t="str">
            <v>8197216</v>
          </cell>
          <cell r="E9925">
            <v>117.74</v>
          </cell>
          <cell r="S9925" t="str">
            <v>3</v>
          </cell>
          <cell r="AJ9925" t="str">
            <v>DREBA2018-22</v>
          </cell>
          <cell r="AK9925" t="str">
            <v>DRAM7</v>
          </cell>
          <cell r="AM9925" t="str">
            <v>Administration</v>
          </cell>
        </row>
        <row r="9926">
          <cell r="A9926" t="str">
            <v>8197216</v>
          </cell>
          <cell r="E9926">
            <v>117.74</v>
          </cell>
          <cell r="S9926" t="str">
            <v>3</v>
          </cell>
          <cell r="AJ9926" t="str">
            <v>DREBA2018-22</v>
          </cell>
          <cell r="AK9926" t="str">
            <v>DRAM7</v>
          </cell>
          <cell r="AM9926" t="str">
            <v>Administration</v>
          </cell>
        </row>
        <row r="9927">
          <cell r="A9927" t="str">
            <v>8197216</v>
          </cell>
          <cell r="E9927">
            <v>117.74</v>
          </cell>
          <cell r="S9927" t="str">
            <v>3</v>
          </cell>
          <cell r="AJ9927" t="str">
            <v>DREBA2018-22</v>
          </cell>
          <cell r="AK9927" t="str">
            <v>DRAM7</v>
          </cell>
          <cell r="AM9927" t="str">
            <v>Administration</v>
          </cell>
        </row>
        <row r="9928">
          <cell r="A9928" t="str">
            <v>8197216</v>
          </cell>
          <cell r="E9928">
            <v>941.92</v>
          </cell>
          <cell r="S9928" t="str">
            <v>3</v>
          </cell>
          <cell r="AJ9928" t="str">
            <v>DREBA2018-22</v>
          </cell>
          <cell r="AK9928" t="str">
            <v>DRAM7</v>
          </cell>
          <cell r="AM9928" t="str">
            <v>Administration</v>
          </cell>
        </row>
        <row r="9929">
          <cell r="A9929" t="str">
            <v>8197216</v>
          </cell>
          <cell r="E9929">
            <v>941.92</v>
          </cell>
          <cell r="S9929" t="str">
            <v>3</v>
          </cell>
          <cell r="AJ9929" t="str">
            <v>DREBA2018-22</v>
          </cell>
          <cell r="AK9929" t="str">
            <v>DRAM7</v>
          </cell>
          <cell r="AM9929" t="str">
            <v>Administration</v>
          </cell>
        </row>
        <row r="9930">
          <cell r="A9930" t="str">
            <v>8197216</v>
          </cell>
          <cell r="E9930">
            <v>941.92</v>
          </cell>
          <cell r="S9930" t="str">
            <v>3</v>
          </cell>
          <cell r="AJ9930" t="str">
            <v>DREBA2018-22</v>
          </cell>
          <cell r="AK9930" t="str">
            <v>DRAM7</v>
          </cell>
          <cell r="AM9930" t="str">
            <v>Administration</v>
          </cell>
        </row>
        <row r="9931">
          <cell r="A9931" t="str">
            <v>8197216</v>
          </cell>
          <cell r="E9931">
            <v>941.92</v>
          </cell>
          <cell r="S9931" t="str">
            <v>3</v>
          </cell>
          <cell r="AJ9931" t="str">
            <v>DREBA2018-22</v>
          </cell>
          <cell r="AK9931" t="str">
            <v>DRAM7</v>
          </cell>
          <cell r="AM9931" t="str">
            <v>Administration</v>
          </cell>
        </row>
        <row r="9932">
          <cell r="A9932" t="str">
            <v>8197216</v>
          </cell>
          <cell r="E9932">
            <v>941.92</v>
          </cell>
          <cell r="S9932" t="str">
            <v>3</v>
          </cell>
          <cell r="AJ9932" t="str">
            <v>DREBA2018-22</v>
          </cell>
          <cell r="AK9932" t="str">
            <v>DRAM7</v>
          </cell>
          <cell r="AM9932" t="str">
            <v>Administration</v>
          </cell>
        </row>
        <row r="9933">
          <cell r="A9933" t="str">
            <v>8197216</v>
          </cell>
          <cell r="E9933">
            <v>117.74</v>
          </cell>
          <cell r="S9933" t="str">
            <v>3</v>
          </cell>
          <cell r="AJ9933" t="str">
            <v>DREBA2018-22</v>
          </cell>
          <cell r="AK9933" t="str">
            <v>DRAM7</v>
          </cell>
          <cell r="AM9933" t="str">
            <v>Administration</v>
          </cell>
        </row>
        <row r="9934">
          <cell r="A9934" t="str">
            <v>8197216</v>
          </cell>
          <cell r="E9934">
            <v>117.74</v>
          </cell>
          <cell r="S9934" t="str">
            <v>3</v>
          </cell>
          <cell r="AJ9934" t="str">
            <v>DREBA2018-22</v>
          </cell>
          <cell r="AK9934" t="str">
            <v>DRAM7</v>
          </cell>
          <cell r="AM9934" t="str">
            <v>Administration</v>
          </cell>
        </row>
        <row r="9935">
          <cell r="A9935" t="str">
            <v>8197216</v>
          </cell>
          <cell r="E9935">
            <v>235.48</v>
          </cell>
          <cell r="S9935" t="str">
            <v>3</v>
          </cell>
          <cell r="AJ9935" t="str">
            <v>DREBA2018-22</v>
          </cell>
          <cell r="AK9935" t="str">
            <v>DRAM7</v>
          </cell>
          <cell r="AM9935" t="str">
            <v>Administration</v>
          </cell>
        </row>
        <row r="9936">
          <cell r="A9936" t="str">
            <v>8197216</v>
          </cell>
          <cell r="E9936">
            <v>117.74</v>
          </cell>
          <cell r="S9936" t="str">
            <v>3</v>
          </cell>
          <cell r="AJ9936" t="str">
            <v>DREBA2018-22</v>
          </cell>
          <cell r="AK9936" t="str">
            <v>DRAM7</v>
          </cell>
          <cell r="AM9936" t="str">
            <v>Administration</v>
          </cell>
        </row>
        <row r="9937">
          <cell r="A9937" t="str">
            <v>8197216</v>
          </cell>
          <cell r="E9937">
            <v>117.74</v>
          </cell>
          <cell r="S9937" t="str">
            <v>3</v>
          </cell>
          <cell r="AJ9937" t="str">
            <v>DREBA2018-22</v>
          </cell>
          <cell r="AK9937" t="str">
            <v>DRAM7</v>
          </cell>
          <cell r="AM9937" t="str">
            <v>Administration</v>
          </cell>
        </row>
        <row r="9938">
          <cell r="A9938" t="str">
            <v>8197216</v>
          </cell>
          <cell r="E9938">
            <v>58.87</v>
          </cell>
          <cell r="S9938" t="str">
            <v>3</v>
          </cell>
          <cell r="AJ9938" t="str">
            <v>DREBA2018-22</v>
          </cell>
          <cell r="AK9938" t="str">
            <v>DRAM7</v>
          </cell>
          <cell r="AM9938" t="str">
            <v>Administration</v>
          </cell>
        </row>
        <row r="9939">
          <cell r="A9939" t="str">
            <v>8197216</v>
          </cell>
          <cell r="E9939">
            <v>235.48</v>
          </cell>
          <cell r="S9939" t="str">
            <v>3</v>
          </cell>
          <cell r="AJ9939" t="str">
            <v>DREBA2018-22</v>
          </cell>
          <cell r="AK9939" t="str">
            <v>DRAM7</v>
          </cell>
          <cell r="AM9939" t="str">
            <v>Administration</v>
          </cell>
        </row>
        <row r="9940">
          <cell r="A9940" t="str">
            <v>8197216</v>
          </cell>
          <cell r="E9940">
            <v>941.92</v>
          </cell>
          <cell r="S9940" t="str">
            <v>3</v>
          </cell>
          <cell r="AJ9940" t="str">
            <v>DREBA2018-22</v>
          </cell>
          <cell r="AK9940" t="str">
            <v>DRAM7</v>
          </cell>
          <cell r="AM9940" t="str">
            <v>Administration</v>
          </cell>
        </row>
        <row r="9941">
          <cell r="A9941" t="str">
            <v>8197216</v>
          </cell>
          <cell r="E9941">
            <v>941.92</v>
          </cell>
          <cell r="S9941" t="str">
            <v>3</v>
          </cell>
          <cell r="AJ9941" t="str">
            <v>DREBA2018-22</v>
          </cell>
          <cell r="AK9941" t="str">
            <v>DRAM7</v>
          </cell>
          <cell r="AM9941" t="str">
            <v>Administration</v>
          </cell>
        </row>
        <row r="9942">
          <cell r="A9942" t="str">
            <v>8197216</v>
          </cell>
          <cell r="E9942">
            <v>941.92</v>
          </cell>
          <cell r="S9942" t="str">
            <v>3</v>
          </cell>
          <cell r="AJ9942" t="str">
            <v>DREBA2018-22</v>
          </cell>
          <cell r="AK9942" t="str">
            <v>DRAM7</v>
          </cell>
          <cell r="AM9942" t="str">
            <v>Administration</v>
          </cell>
        </row>
        <row r="9943">
          <cell r="A9943" t="str">
            <v>8197216</v>
          </cell>
          <cell r="E9943">
            <v>588.70000000000005</v>
          </cell>
          <cell r="S9943" t="str">
            <v>3</v>
          </cell>
          <cell r="AJ9943" t="str">
            <v>DREBA2018-22</v>
          </cell>
          <cell r="AK9943" t="str">
            <v>DRAM7</v>
          </cell>
          <cell r="AM9943" t="str">
            <v>Administration</v>
          </cell>
        </row>
        <row r="9944">
          <cell r="A9944" t="str">
            <v>8197216</v>
          </cell>
          <cell r="E9944">
            <v>706.44</v>
          </cell>
          <cell r="S9944" t="str">
            <v>3</v>
          </cell>
          <cell r="AJ9944" t="str">
            <v>DREBA2018-22</v>
          </cell>
          <cell r="AK9944" t="str">
            <v>DRAM7</v>
          </cell>
          <cell r="AM9944" t="str">
            <v>Administration</v>
          </cell>
        </row>
        <row r="9945">
          <cell r="A9945" t="str">
            <v>8197216</v>
          </cell>
          <cell r="E9945">
            <v>706.44</v>
          </cell>
          <cell r="S9945" t="str">
            <v>3</v>
          </cell>
          <cell r="AJ9945" t="str">
            <v>DREBA2018-22</v>
          </cell>
          <cell r="AK9945" t="str">
            <v>DRAM7</v>
          </cell>
          <cell r="AM9945" t="str">
            <v>Administration</v>
          </cell>
        </row>
        <row r="9946">
          <cell r="A9946" t="str">
            <v>8197216</v>
          </cell>
          <cell r="E9946">
            <v>588.70000000000005</v>
          </cell>
          <cell r="S9946" t="str">
            <v>3</v>
          </cell>
          <cell r="AJ9946" t="str">
            <v>DREBA2018-22</v>
          </cell>
          <cell r="AK9946" t="str">
            <v>DRAM7</v>
          </cell>
          <cell r="AM9946" t="str">
            <v>Administration</v>
          </cell>
        </row>
        <row r="9947">
          <cell r="A9947" t="str">
            <v>8197216</v>
          </cell>
          <cell r="E9947">
            <v>941.92</v>
          </cell>
          <cell r="S9947" t="str">
            <v>3</v>
          </cell>
          <cell r="AJ9947" t="str">
            <v>DREBA2018-22</v>
          </cell>
          <cell r="AK9947" t="str">
            <v>DRAM7</v>
          </cell>
          <cell r="AM9947" t="str">
            <v>Administration</v>
          </cell>
        </row>
        <row r="9948">
          <cell r="A9948" t="str">
            <v>8197216</v>
          </cell>
          <cell r="E9948">
            <v>941.92</v>
          </cell>
          <cell r="S9948" t="str">
            <v>3</v>
          </cell>
          <cell r="AJ9948" t="str">
            <v>DREBA2018-22</v>
          </cell>
          <cell r="AK9948" t="str">
            <v>DRAM7</v>
          </cell>
          <cell r="AM9948" t="str">
            <v>Administration</v>
          </cell>
        </row>
        <row r="9949">
          <cell r="A9949" t="str">
            <v>8197216</v>
          </cell>
          <cell r="E9949">
            <v>941.92</v>
          </cell>
          <cell r="S9949" t="str">
            <v>3</v>
          </cell>
          <cell r="AJ9949" t="str">
            <v>DREBA2018-22</v>
          </cell>
          <cell r="AK9949" t="str">
            <v>DRAM7</v>
          </cell>
          <cell r="AM9949" t="str">
            <v>Administration</v>
          </cell>
        </row>
        <row r="9950">
          <cell r="A9950" t="str">
            <v>8197216</v>
          </cell>
          <cell r="E9950">
            <v>117.74</v>
          </cell>
          <cell r="S9950" t="str">
            <v>3</v>
          </cell>
          <cell r="AJ9950" t="str">
            <v>DREBA2018-22</v>
          </cell>
          <cell r="AK9950" t="str">
            <v>DRAM7</v>
          </cell>
          <cell r="AM9950" t="str">
            <v>Administration</v>
          </cell>
        </row>
        <row r="9951">
          <cell r="A9951" t="str">
            <v>8197216</v>
          </cell>
          <cell r="E9951">
            <v>235.48</v>
          </cell>
          <cell r="S9951" t="str">
            <v>3</v>
          </cell>
          <cell r="AJ9951" t="str">
            <v>DREBA2018-22</v>
          </cell>
          <cell r="AK9951" t="str">
            <v>DRAM7</v>
          </cell>
          <cell r="AM9951" t="str">
            <v>Administration</v>
          </cell>
        </row>
        <row r="9952">
          <cell r="A9952" t="str">
            <v>8198494</v>
          </cell>
          <cell r="E9952">
            <v>-8000</v>
          </cell>
          <cell r="S9952" t="str">
            <v>1</v>
          </cell>
          <cell r="AJ9952" t="str">
            <v>DREBA2018-22</v>
          </cell>
          <cell r="AK9952" t="str">
            <v>EM&amp;V</v>
          </cell>
          <cell r="AM9952" t="str">
            <v>EM&amp;V</v>
          </cell>
        </row>
        <row r="9953">
          <cell r="A9953" t="str">
            <v>8198494</v>
          </cell>
          <cell r="E9953">
            <v>16000</v>
          </cell>
          <cell r="S9953" t="str">
            <v>1</v>
          </cell>
          <cell r="AJ9953" t="str">
            <v>DREBA2018-22</v>
          </cell>
          <cell r="AK9953" t="str">
            <v>EM&amp;V</v>
          </cell>
          <cell r="AM9953" t="str">
            <v>EM&amp;V</v>
          </cell>
        </row>
        <row r="9954">
          <cell r="A9954" t="str">
            <v>8198494</v>
          </cell>
          <cell r="E9954">
            <v>-16000</v>
          </cell>
          <cell r="S9954" t="str">
            <v>2</v>
          </cell>
          <cell r="AJ9954" t="str">
            <v>DREBA2018-22</v>
          </cell>
          <cell r="AK9954" t="str">
            <v>EM&amp;V</v>
          </cell>
          <cell r="AM9954" t="str">
            <v>EM&amp;V</v>
          </cell>
        </row>
        <row r="9955">
          <cell r="A9955" t="str">
            <v>8198494</v>
          </cell>
          <cell r="E9955">
            <v>11644</v>
          </cell>
          <cell r="S9955" t="str">
            <v>2</v>
          </cell>
          <cell r="AJ9955" t="str">
            <v>DREBA2018-22</v>
          </cell>
          <cell r="AK9955" t="str">
            <v>EM&amp;V</v>
          </cell>
          <cell r="AM9955" t="str">
            <v>EM&amp;V</v>
          </cell>
        </row>
        <row r="9956">
          <cell r="A9956" t="str">
            <v>8198494</v>
          </cell>
          <cell r="E9956">
            <v>12274.17</v>
          </cell>
          <cell r="S9956" t="str">
            <v>2</v>
          </cell>
          <cell r="AJ9956" t="str">
            <v>DREBA2018-22</v>
          </cell>
          <cell r="AK9956" t="str">
            <v>EM&amp;V</v>
          </cell>
          <cell r="AM9956" t="str">
            <v>EM&amp;V</v>
          </cell>
        </row>
        <row r="9957">
          <cell r="A9957" t="str">
            <v>8198494</v>
          </cell>
          <cell r="E9957">
            <v>-11644</v>
          </cell>
          <cell r="S9957" t="str">
            <v>3</v>
          </cell>
          <cell r="AJ9957" t="str">
            <v>DREBA2018-22</v>
          </cell>
          <cell r="AK9957" t="str">
            <v>EM&amp;V</v>
          </cell>
          <cell r="AM9957" t="str">
            <v>EM&amp;V</v>
          </cell>
        </row>
        <row r="9958">
          <cell r="A9958" t="str">
            <v>8198494</v>
          </cell>
          <cell r="E9958">
            <v>21644</v>
          </cell>
          <cell r="S9958" t="str">
            <v>3</v>
          </cell>
          <cell r="AJ9958" t="str">
            <v>DREBA2018-22</v>
          </cell>
          <cell r="AK9958" t="str">
            <v>EM&amp;V</v>
          </cell>
          <cell r="AM9958" t="str">
            <v>EM&amp;V</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view="pageLayout" topLeftCell="A11" zoomScale="60" zoomScaleNormal="85" zoomScalePageLayoutView="60" workbookViewId="0">
      <selection activeCell="K36" sqref="K36"/>
    </sheetView>
  </sheetViews>
  <sheetFormatPr defaultColWidth="9.42578125" defaultRowHeight="12.75"/>
  <cols>
    <col min="1" max="10" width="9.42578125" style="388"/>
    <col min="11" max="11" width="33.5703125" style="388" customWidth="1"/>
    <col min="12" max="16384" width="9.42578125" style="388"/>
  </cols>
  <sheetData>
    <row r="1" spans="1:11">
      <c r="A1" s="401"/>
      <c r="B1" s="401"/>
      <c r="C1" s="401"/>
      <c r="D1" s="401"/>
      <c r="E1" s="401"/>
      <c r="F1" s="401"/>
      <c r="G1" s="401"/>
      <c r="H1" s="401"/>
      <c r="I1" s="401"/>
      <c r="J1" s="401"/>
      <c r="K1" s="401"/>
    </row>
    <row r="2" spans="1:11">
      <c r="A2" s="83"/>
      <c r="B2" s="83"/>
      <c r="C2" s="83"/>
      <c r="D2" s="83"/>
      <c r="E2" s="83"/>
      <c r="F2" s="83"/>
      <c r="G2" s="83"/>
      <c r="H2" s="83"/>
      <c r="I2" s="83"/>
      <c r="J2" s="83"/>
      <c r="K2" s="83"/>
    </row>
    <row r="3" spans="1:11" s="83" customFormat="1"/>
    <row r="4" spans="1:11" s="397" customFormat="1" ht="15">
      <c r="A4" s="399"/>
      <c r="B4" s="400"/>
      <c r="C4" s="400"/>
      <c r="D4" s="400"/>
      <c r="E4" s="400"/>
      <c r="F4" s="400"/>
      <c r="G4" s="400"/>
      <c r="H4" s="400"/>
      <c r="I4" s="400"/>
      <c r="J4" s="400"/>
      <c r="K4" s="400"/>
    </row>
    <row r="5" spans="1:11" s="83" customFormat="1" ht="14.25">
      <c r="A5" s="398"/>
      <c r="B5" s="398"/>
      <c r="C5" s="398"/>
      <c r="D5" s="398"/>
      <c r="E5" s="398"/>
      <c r="F5" s="398"/>
      <c r="G5" s="398"/>
      <c r="H5" s="398"/>
      <c r="I5" s="398"/>
      <c r="J5" s="398"/>
      <c r="K5" s="398"/>
    </row>
    <row r="6" spans="1:11" s="83" customFormat="1"/>
    <row r="7" spans="1:11">
      <c r="A7" s="83"/>
      <c r="B7" s="83"/>
      <c r="C7" s="83"/>
      <c r="D7" s="83"/>
      <c r="E7" s="83"/>
      <c r="F7" s="83"/>
      <c r="G7" s="83"/>
      <c r="H7" s="83"/>
      <c r="I7" s="83"/>
      <c r="J7" s="83"/>
      <c r="K7" s="83"/>
    </row>
    <row r="8" spans="1:11">
      <c r="A8" s="83"/>
      <c r="B8" s="83"/>
      <c r="C8" s="83"/>
      <c r="D8" s="83"/>
      <c r="E8" s="83"/>
      <c r="F8" s="83"/>
      <c r="G8" s="83"/>
      <c r="H8" s="83"/>
      <c r="I8" s="83"/>
      <c r="J8" s="83"/>
      <c r="K8" s="83"/>
    </row>
    <row r="9" spans="1:11" ht="18">
      <c r="A9" s="83"/>
      <c r="B9" s="83"/>
      <c r="C9" s="83"/>
      <c r="D9" s="83"/>
      <c r="E9" s="83"/>
      <c r="F9" s="83"/>
      <c r="G9" s="83"/>
      <c r="H9" s="83"/>
      <c r="I9" s="83"/>
      <c r="J9" s="83"/>
      <c r="K9" s="44"/>
    </row>
    <row r="10" spans="1:11">
      <c r="A10" s="83"/>
      <c r="B10" s="83"/>
      <c r="C10" s="83"/>
      <c r="D10" s="83"/>
      <c r="E10" s="83"/>
      <c r="F10" s="83"/>
      <c r="G10" s="83"/>
      <c r="H10" s="83"/>
      <c r="I10" s="83"/>
      <c r="J10" s="83"/>
      <c r="K10" s="83"/>
    </row>
    <row r="11" spans="1:11">
      <c r="A11" s="83"/>
      <c r="B11" s="83"/>
      <c r="C11" s="83"/>
      <c r="D11" s="83"/>
      <c r="E11" s="83"/>
      <c r="F11" s="83"/>
      <c r="G11" s="83"/>
      <c r="H11" s="83"/>
      <c r="I11" s="83"/>
      <c r="J11" s="83"/>
      <c r="K11" s="83"/>
    </row>
    <row r="12" spans="1:11">
      <c r="A12" s="83"/>
      <c r="B12" s="83"/>
      <c r="C12" s="83"/>
      <c r="D12" s="83"/>
      <c r="E12" s="83"/>
      <c r="F12" s="83"/>
      <c r="G12" s="83"/>
      <c r="H12" s="83"/>
      <c r="I12" s="83"/>
      <c r="J12" s="83"/>
      <c r="K12" s="83"/>
    </row>
    <row r="13" spans="1:11" s="83" customFormat="1"/>
    <row r="14" spans="1:11" s="83" customFormat="1"/>
    <row r="15" spans="1:11" s="83" customFormat="1"/>
    <row r="18" spans="1:11" ht="18">
      <c r="A18" s="814" t="s">
        <v>0</v>
      </c>
      <c r="B18" s="815"/>
      <c r="C18" s="815"/>
      <c r="D18" s="815"/>
      <c r="E18" s="815"/>
      <c r="F18" s="815"/>
      <c r="G18" s="815"/>
      <c r="H18" s="815"/>
      <c r="I18" s="815"/>
      <c r="J18" s="815"/>
      <c r="K18" s="815"/>
    </row>
    <row r="19" spans="1:11" ht="18">
      <c r="A19" s="814" t="s">
        <v>387</v>
      </c>
      <c r="B19" s="816"/>
      <c r="C19" s="816"/>
      <c r="D19" s="816"/>
      <c r="E19" s="816"/>
      <c r="F19" s="816"/>
      <c r="G19" s="816"/>
      <c r="H19" s="816"/>
      <c r="I19" s="816"/>
      <c r="J19" s="816"/>
      <c r="K19" s="816"/>
    </row>
    <row r="32" spans="1:11">
      <c r="A32" s="83"/>
      <c r="B32" s="83"/>
      <c r="C32" s="83"/>
      <c r="D32" s="83"/>
      <c r="E32" s="83"/>
      <c r="F32" s="83"/>
      <c r="G32" s="83"/>
      <c r="H32" s="83"/>
      <c r="I32" s="83"/>
      <c r="J32" s="83"/>
      <c r="K32" s="83"/>
    </row>
    <row r="33" spans="1:11">
      <c r="A33" s="83"/>
      <c r="B33" s="83"/>
      <c r="C33" s="83"/>
      <c r="D33" s="83"/>
      <c r="E33" s="83"/>
      <c r="F33" s="83"/>
      <c r="G33" s="83"/>
      <c r="H33" s="83"/>
      <c r="I33" s="83"/>
      <c r="J33" s="83"/>
      <c r="K33" s="83"/>
    </row>
    <row r="34" spans="1:11">
      <c r="K34" s="388" t="s">
        <v>2</v>
      </c>
    </row>
    <row r="35" spans="1:11" ht="15">
      <c r="K35" s="449">
        <v>44307</v>
      </c>
    </row>
    <row r="36" spans="1:11" ht="15">
      <c r="F36" s="707"/>
      <c r="G36" s="707"/>
      <c r="H36" s="707"/>
      <c r="I36" s="707"/>
      <c r="J36" s="707"/>
      <c r="K36" s="708" t="s">
        <v>386</v>
      </c>
    </row>
    <row r="37" spans="1:11" s="709" customFormat="1" ht="15">
      <c r="F37" s="707"/>
      <c r="G37" s="707"/>
      <c r="H37" s="707"/>
      <c r="I37" s="707"/>
      <c r="J37" s="707"/>
      <c r="K37" s="708"/>
    </row>
    <row r="38" spans="1:11" ht="15">
      <c r="F38" s="707"/>
      <c r="G38" s="707"/>
      <c r="H38" s="707"/>
      <c r="I38" s="707"/>
      <c r="J38" s="707"/>
      <c r="K38" s="708"/>
    </row>
    <row r="39" spans="1:11">
      <c r="A39" s="16"/>
      <c r="B39" s="16"/>
      <c r="C39" s="16"/>
      <c r="D39" s="16"/>
      <c r="E39" s="16"/>
      <c r="F39" s="16"/>
      <c r="G39" s="16"/>
      <c r="H39" s="16"/>
      <c r="I39" s="16"/>
      <c r="J39" s="16"/>
      <c r="K39" s="396"/>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0"/>
  <sheetViews>
    <sheetView view="pageLayout" zoomScale="70" zoomScaleNormal="100" zoomScalePageLayoutView="70" workbookViewId="0">
      <selection activeCell="N44" sqref="N44"/>
    </sheetView>
  </sheetViews>
  <sheetFormatPr defaultColWidth="9.42578125" defaultRowHeight="12.75"/>
  <cols>
    <col min="1" max="1" width="39.5703125" style="82" customWidth="1"/>
    <col min="2" max="2" width="14" style="470" hidden="1" customWidth="1"/>
    <col min="3" max="3" width="19.28515625" style="617" hidden="1" customWidth="1"/>
    <col min="4" max="7" width="12.42578125" style="82" customWidth="1"/>
    <col min="8" max="8" width="12.42578125" style="82" bestFit="1" customWidth="1"/>
    <col min="9" max="9" width="12.5703125" style="82" customWidth="1"/>
    <col min="10" max="10" width="12" style="82" customWidth="1"/>
    <col min="11" max="11" width="12.42578125" style="82" bestFit="1" customWidth="1"/>
    <col min="12" max="13" width="11.42578125" style="82" customWidth="1"/>
    <col min="14" max="15" width="12.42578125" style="82" customWidth="1"/>
    <col min="16" max="16" width="15.140625" style="470" customWidth="1"/>
    <col min="17" max="17" width="15.140625" style="82" bestFit="1" customWidth="1"/>
    <col min="18" max="16384" width="9.42578125" style="82"/>
  </cols>
  <sheetData>
    <row r="1" spans="1:18" s="140" customFormat="1" ht="18">
      <c r="A1" s="139"/>
      <c r="B1" s="139"/>
      <c r="C1" s="139"/>
    </row>
    <row r="2" spans="1:18" s="83" customFormat="1"/>
    <row r="3" spans="1:18">
      <c r="A3" s="465" t="s">
        <v>352</v>
      </c>
      <c r="B3" s="542"/>
      <c r="C3" s="620"/>
      <c r="D3" s="236"/>
      <c r="E3" s="236"/>
      <c r="F3" s="236"/>
      <c r="G3" s="236"/>
      <c r="H3" s="236"/>
      <c r="I3" s="236"/>
      <c r="J3" s="236"/>
      <c r="K3" s="236"/>
      <c r="L3" s="236"/>
      <c r="M3" s="236"/>
      <c r="N3" s="236"/>
      <c r="O3" s="544"/>
      <c r="P3" s="544"/>
      <c r="Q3" s="543"/>
    </row>
    <row r="4" spans="1:18">
      <c r="A4" s="541"/>
      <c r="B4" s="473"/>
      <c r="C4" s="473"/>
      <c r="D4" s="16"/>
      <c r="E4" s="16"/>
      <c r="F4" s="16"/>
      <c r="G4" s="16"/>
      <c r="H4" s="16"/>
      <c r="I4" s="16"/>
      <c r="J4" s="16"/>
      <c r="K4" s="16"/>
      <c r="L4" s="16"/>
      <c r="M4" s="16"/>
      <c r="N4" s="16"/>
      <c r="O4" s="16"/>
      <c r="P4" s="16"/>
      <c r="Q4" s="88"/>
    </row>
    <row r="5" spans="1:18" ht="43.5" customHeight="1">
      <c r="A5" s="574" t="s">
        <v>51</v>
      </c>
      <c r="B5" s="575" t="s">
        <v>321</v>
      </c>
      <c r="C5" s="621" t="s">
        <v>340</v>
      </c>
      <c r="D5" s="576" t="s">
        <v>5</v>
      </c>
      <c r="E5" s="576" t="s">
        <v>6</v>
      </c>
      <c r="F5" s="576" t="s">
        <v>7</v>
      </c>
      <c r="G5" s="576" t="s">
        <v>8</v>
      </c>
      <c r="H5" s="576" t="s">
        <v>9</v>
      </c>
      <c r="I5" s="576" t="s">
        <v>10</v>
      </c>
      <c r="J5" s="576" t="s">
        <v>25</v>
      </c>
      <c r="K5" s="576" t="s">
        <v>26</v>
      </c>
      <c r="L5" s="576" t="s">
        <v>27</v>
      </c>
      <c r="M5" s="576" t="s">
        <v>28</v>
      </c>
      <c r="N5" s="576" t="s">
        <v>29</v>
      </c>
      <c r="O5" s="577" t="s">
        <v>30</v>
      </c>
      <c r="P5" s="578" t="s">
        <v>350</v>
      </c>
      <c r="Q5" s="578" t="s">
        <v>351</v>
      </c>
    </row>
    <row r="6" spans="1:18" ht="19.5" customHeight="1">
      <c r="A6" s="474" t="s">
        <v>112</v>
      </c>
      <c r="B6" s="477"/>
      <c r="C6" s="220"/>
      <c r="D6" s="458"/>
      <c r="E6" s="458"/>
      <c r="F6" s="458"/>
      <c r="G6" s="458"/>
      <c r="H6" s="458"/>
      <c r="I6" s="458"/>
      <c r="J6" s="458"/>
      <c r="K6" s="458"/>
      <c r="L6" s="458"/>
      <c r="M6" s="458"/>
      <c r="N6" s="458"/>
      <c r="O6" s="455"/>
      <c r="P6" s="197"/>
      <c r="Q6" s="197"/>
    </row>
    <row r="7" spans="1:18" ht="15.6" customHeight="1">
      <c r="A7" s="478" t="s">
        <v>113</v>
      </c>
      <c r="B7" s="482">
        <v>0</v>
      </c>
      <c r="C7" s="482">
        <v>392889.37</v>
      </c>
      <c r="D7" s="458">
        <v>77640</v>
      </c>
      <c r="E7" s="458">
        <v>57780</v>
      </c>
      <c r="F7" s="458">
        <v>31150</v>
      </c>
      <c r="G7" s="458"/>
      <c r="H7" s="458"/>
      <c r="I7" s="458"/>
      <c r="J7" s="458"/>
      <c r="K7" s="458"/>
      <c r="L7" s="458"/>
      <c r="M7" s="458"/>
      <c r="N7" s="458"/>
      <c r="O7" s="81"/>
      <c r="P7" s="458">
        <f>SUM(D7:O7)</f>
        <v>166570</v>
      </c>
      <c r="Q7" s="458">
        <f>SUM(B7:C7)</f>
        <v>392889.37</v>
      </c>
    </row>
    <row r="8" spans="1:18" ht="15.6" customHeight="1">
      <c r="A8" s="478" t="s">
        <v>219</v>
      </c>
      <c r="B8" s="482">
        <v>26647119.34</v>
      </c>
      <c r="C8" s="482">
        <v>23688194.190000001</v>
      </c>
      <c r="D8" s="458">
        <v>2156901.4500000002</v>
      </c>
      <c r="E8" s="458">
        <v>1155060.6099999999</v>
      </c>
      <c r="F8" s="458">
        <v>2503439.02</v>
      </c>
      <c r="G8" s="458"/>
      <c r="H8" s="549"/>
      <c r="I8" s="458"/>
      <c r="J8" s="458"/>
      <c r="K8" s="458"/>
      <c r="L8" s="458"/>
      <c r="M8" s="458"/>
      <c r="N8" s="458"/>
      <c r="O8" s="81"/>
      <c r="P8" s="458">
        <f t="shared" ref="P8:P13" si="0">SUM(D8:O8)</f>
        <v>5815401.0800000001</v>
      </c>
      <c r="Q8" s="458">
        <f t="shared" ref="Q8:Q18" si="1">SUM(B8:C8)</f>
        <v>50335313.530000001</v>
      </c>
    </row>
    <row r="9" spans="1:18" ht="15.6" customHeight="1">
      <c r="A9" s="478" t="s">
        <v>220</v>
      </c>
      <c r="B9" s="482">
        <v>1612847.36</v>
      </c>
      <c r="C9" s="482">
        <v>1244887.6099999999</v>
      </c>
      <c r="D9" s="458">
        <v>3942.9199999999992</v>
      </c>
      <c r="F9" s="458">
        <v>0</v>
      </c>
      <c r="G9" s="458"/>
      <c r="H9" s="458"/>
      <c r="I9" s="458"/>
      <c r="J9" s="458"/>
      <c r="K9" s="458"/>
      <c r="L9" s="458"/>
      <c r="M9" s="458"/>
      <c r="N9" s="458"/>
      <c r="O9" s="81"/>
      <c r="P9" s="458">
        <f t="shared" si="0"/>
        <v>3942.9199999999992</v>
      </c>
      <c r="Q9" s="458">
        <f t="shared" si="1"/>
        <v>2857734.9699999997</v>
      </c>
    </row>
    <row r="10" spans="1:18" s="467" customFormat="1" ht="15.6" customHeight="1">
      <c r="A10" s="478" t="s">
        <v>318</v>
      </c>
      <c r="B10" s="482">
        <v>0</v>
      </c>
      <c r="C10" s="482">
        <v>3744518.7</v>
      </c>
      <c r="D10" s="458">
        <v>0</v>
      </c>
      <c r="E10" s="458">
        <v>0</v>
      </c>
      <c r="F10" s="458">
        <v>0</v>
      </c>
      <c r="G10" s="458"/>
      <c r="H10" s="458"/>
      <c r="I10" s="458"/>
      <c r="J10" s="458"/>
      <c r="K10" s="458"/>
      <c r="L10" s="458"/>
      <c r="M10" s="458"/>
      <c r="N10" s="458"/>
      <c r="O10" s="81"/>
      <c r="P10" s="458">
        <f t="shared" si="0"/>
        <v>0</v>
      </c>
      <c r="Q10" s="458">
        <f t="shared" si="1"/>
        <v>3744518.7</v>
      </c>
    </row>
    <row r="11" spans="1:18" ht="15.6" customHeight="1">
      <c r="A11" s="475" t="s">
        <v>114</v>
      </c>
      <c r="B11" s="482">
        <v>213682.59</v>
      </c>
      <c r="C11" s="482">
        <v>182989.36</v>
      </c>
      <c r="D11" s="458">
        <v>0</v>
      </c>
      <c r="E11" s="458">
        <v>0</v>
      </c>
      <c r="F11" s="458">
        <v>0</v>
      </c>
      <c r="G11" s="458"/>
      <c r="H11" s="458"/>
      <c r="I11" s="458"/>
      <c r="J11" s="458"/>
      <c r="K11" s="458"/>
      <c r="L11" s="458"/>
      <c r="M11" s="458"/>
      <c r="N11" s="458"/>
      <c r="O11" s="81"/>
      <c r="P11" s="458">
        <f t="shared" si="0"/>
        <v>0</v>
      </c>
      <c r="Q11" s="458">
        <f t="shared" si="1"/>
        <v>396671.94999999995</v>
      </c>
    </row>
    <row r="12" spans="1:18" ht="14.25">
      <c r="A12" s="475" t="s">
        <v>353</v>
      </c>
      <c r="B12" s="482">
        <v>265350</v>
      </c>
      <c r="C12" s="482">
        <v>48350</v>
      </c>
      <c r="D12" s="458">
        <v>0</v>
      </c>
      <c r="E12" s="458">
        <v>250</v>
      </c>
      <c r="F12" s="458">
        <v>0</v>
      </c>
      <c r="G12" s="458"/>
      <c r="H12" s="458"/>
      <c r="I12" s="458"/>
      <c r="J12" s="458"/>
      <c r="K12" s="458"/>
      <c r="L12" s="458"/>
      <c r="M12" s="458"/>
      <c r="N12" s="458"/>
      <c r="O12" s="81"/>
      <c r="P12" s="458">
        <f t="shared" si="0"/>
        <v>250</v>
      </c>
      <c r="Q12" s="458">
        <f t="shared" si="1"/>
        <v>313700</v>
      </c>
      <c r="R12" s="17"/>
    </row>
    <row r="13" spans="1:18" ht="15.6" customHeight="1">
      <c r="A13" s="475" t="s">
        <v>73</v>
      </c>
      <c r="B13" s="482">
        <v>91720.34</v>
      </c>
      <c r="C13" s="482">
        <v>99333.12000000001</v>
      </c>
      <c r="D13" s="458">
        <v>0</v>
      </c>
      <c r="E13" s="458">
        <v>0</v>
      </c>
      <c r="F13" s="458">
        <v>0</v>
      </c>
      <c r="G13" s="458"/>
      <c r="H13" s="458"/>
      <c r="I13" s="458"/>
      <c r="J13" s="458"/>
      <c r="K13" s="458"/>
      <c r="L13" s="458"/>
      <c r="M13" s="458"/>
      <c r="N13" s="458"/>
      <c r="O13" s="81"/>
      <c r="P13" s="458">
        <f t="shared" si="0"/>
        <v>0</v>
      </c>
      <c r="Q13" s="458">
        <f t="shared" si="1"/>
        <v>191053.46000000002</v>
      </c>
    </row>
    <row r="14" spans="1:18">
      <c r="A14" s="465" t="s">
        <v>116</v>
      </c>
      <c r="B14" s="484">
        <f>SUM(B7:B13)</f>
        <v>28830719.629999999</v>
      </c>
      <c r="C14" s="622">
        <v>29283298.690000001</v>
      </c>
      <c r="D14" s="545">
        <f>SUM(D7:D13)</f>
        <v>2238484.37</v>
      </c>
      <c r="E14" s="545">
        <f>SUM(E7:E13)</f>
        <v>1213090.6099999999</v>
      </c>
      <c r="F14" s="545">
        <f>SUM(F7:F13)</f>
        <v>2534589.02</v>
      </c>
      <c r="G14" s="545"/>
      <c r="H14" s="545"/>
      <c r="I14" s="545"/>
      <c r="J14" s="545"/>
      <c r="K14" s="545"/>
      <c r="L14" s="545"/>
      <c r="M14" s="545"/>
      <c r="N14" s="545"/>
      <c r="O14" s="545"/>
      <c r="P14" s="232">
        <f t="shared" ref="P14" si="2">SUM(P7:P13)</f>
        <v>5986164</v>
      </c>
      <c r="Q14" s="623">
        <f t="shared" si="1"/>
        <v>58114018.32</v>
      </c>
    </row>
    <row r="15" spans="1:18" ht="12.6" hidden="1" customHeight="1">
      <c r="A15" s="476"/>
      <c r="B15" s="479"/>
      <c r="C15" s="479"/>
      <c r="D15" s="546"/>
      <c r="E15" s="546"/>
      <c r="F15" s="546"/>
      <c r="G15" s="546"/>
      <c r="H15" s="546"/>
      <c r="I15" s="550"/>
      <c r="J15" s="546"/>
      <c r="K15" s="546"/>
      <c r="L15" s="546"/>
      <c r="M15" s="546"/>
      <c r="N15" s="546"/>
      <c r="O15" s="235"/>
      <c r="P15" s="233"/>
      <c r="Q15" s="546">
        <f t="shared" si="1"/>
        <v>0</v>
      </c>
    </row>
    <row r="16" spans="1:18" ht="13.5" thickBot="1">
      <c r="A16" s="237"/>
      <c r="B16" s="480"/>
      <c r="C16" s="480"/>
      <c r="D16" s="547"/>
      <c r="E16" s="547"/>
      <c r="F16" s="547"/>
      <c r="G16" s="547"/>
      <c r="H16" s="547"/>
      <c r="I16" s="551"/>
      <c r="J16" s="547"/>
      <c r="K16" s="547"/>
      <c r="L16" s="547"/>
      <c r="M16" s="547"/>
      <c r="N16" s="547"/>
      <c r="O16" s="234"/>
      <c r="P16" s="234"/>
      <c r="Q16" s="547"/>
    </row>
    <row r="17" spans="1:17" ht="9" customHeight="1" thickBot="1">
      <c r="A17" s="474"/>
      <c r="B17" s="481"/>
      <c r="C17" s="481"/>
      <c r="D17" s="546"/>
      <c r="E17" s="546"/>
      <c r="F17" s="546"/>
      <c r="G17" s="546"/>
      <c r="H17" s="546"/>
      <c r="I17" s="550"/>
      <c r="J17" s="546"/>
      <c r="K17" s="546"/>
      <c r="L17" s="546"/>
      <c r="M17" s="546"/>
      <c r="N17" s="546"/>
      <c r="O17" s="235"/>
      <c r="P17" s="235"/>
      <c r="Q17" s="235"/>
    </row>
    <row r="18" spans="1:17" ht="20.25" customHeight="1" thickBot="1">
      <c r="A18" s="463" t="s">
        <v>320</v>
      </c>
      <c r="B18" s="483">
        <v>646137.59999999998</v>
      </c>
      <c r="C18" s="483">
        <v>643604.80000000005</v>
      </c>
      <c r="D18" s="548">
        <v>-214998</v>
      </c>
      <c r="E18" s="548">
        <v>516</v>
      </c>
      <c r="F18" s="813">
        <f>SUMIFS('[15]DR Exp Data'!$E:$E,'[15]DR Exp Data'!$S:$S,'[15]2018-22 Incentives'!E$4,'[15]DR Exp Data'!$AJ:$AJ,'[15]2018-22 Incentives'!$A$5,'[15]DR Exp Data'!$AK:$AK,'[15]2018-22 Incentives'!$A19,'[15]DR Exp Data'!$AM:$AM,"Incentives",'[15]DR Exp Data'!$A:$A,"8182540")+SUMIFS('[15]DR Exp Data'!$E:$E,'[15]DR Exp Data'!$S:$S,'[15]2018-22 Incentives'!E$4,'[15]DR Exp Data'!$AJ:$AJ,'[15]2018-22 Incentives'!$A$5,'[15]DR Exp Data'!$AK:$AK,'[15]2018-22 Incentives'!$A19,'[15]DR Exp Data'!$AM:$AM,"Incentives",'[15]DR Exp Data'!$A:$A,"8182538")</f>
        <v>-553476</v>
      </c>
      <c r="G18" s="548"/>
      <c r="H18" s="548"/>
      <c r="I18" s="548"/>
      <c r="J18" s="548"/>
      <c r="K18" s="548"/>
      <c r="L18" s="548"/>
      <c r="M18" s="548"/>
      <c r="N18" s="548"/>
      <c r="O18" s="548"/>
      <c r="P18" s="464">
        <f>SUM(D18:O18)</f>
        <v>-767958</v>
      </c>
      <c r="Q18" s="663">
        <f t="shared" si="1"/>
        <v>1289742.3999999999</v>
      </c>
    </row>
    <row r="19" spans="1:17" ht="10.5" customHeight="1">
      <c r="A19" s="178"/>
      <c r="B19" s="178"/>
      <c r="C19" s="178"/>
      <c r="D19" s="186"/>
      <c r="E19" s="186"/>
      <c r="F19" s="186"/>
      <c r="G19" s="186"/>
      <c r="H19" s="186"/>
      <c r="I19" s="186"/>
      <c r="J19" s="186"/>
      <c r="K19" s="186"/>
      <c r="L19" s="186"/>
      <c r="M19" s="186"/>
      <c r="N19" s="186"/>
      <c r="O19" s="186"/>
      <c r="P19" s="471"/>
      <c r="Q19" s="186"/>
    </row>
    <row r="20" spans="1:17" s="1" customFormat="1" ht="19.350000000000001" customHeight="1">
      <c r="A20" s="872" t="s">
        <v>308</v>
      </c>
      <c r="B20" s="872"/>
      <c r="C20" s="872"/>
      <c r="D20" s="873"/>
      <c r="E20" s="873"/>
      <c r="F20" s="873"/>
      <c r="G20" s="873"/>
      <c r="H20" s="873"/>
      <c r="I20" s="873"/>
      <c r="J20" s="873"/>
      <c r="K20" s="873"/>
      <c r="L20" s="873"/>
      <c r="M20" s="873"/>
      <c r="N20" s="873"/>
      <c r="O20" s="873"/>
      <c r="P20" s="873"/>
      <c r="Q20" s="873"/>
    </row>
    <row r="21" spans="1:17" ht="19.350000000000001" customHeight="1">
      <c r="A21" s="180" t="s">
        <v>189</v>
      </c>
      <c r="B21" s="180"/>
      <c r="C21" s="180"/>
      <c r="D21" s="469"/>
      <c r="E21" s="469"/>
      <c r="F21" s="469"/>
      <c r="G21" s="469"/>
      <c r="H21" s="469"/>
      <c r="I21" s="469"/>
      <c r="J21" s="469"/>
      <c r="K21" s="469"/>
      <c r="L21" s="469"/>
      <c r="M21" s="469"/>
      <c r="N21" s="469"/>
      <c r="O21" s="469"/>
      <c r="P21" s="471"/>
      <c r="Q21" s="469"/>
    </row>
    <row r="22" spans="1:17" ht="15" customHeight="1">
      <c r="A22" s="180" t="s">
        <v>319</v>
      </c>
      <c r="B22" s="180"/>
      <c r="C22" s="180"/>
      <c r="D22" s="179"/>
      <c r="E22" s="179"/>
      <c r="F22" s="179"/>
      <c r="G22" s="179"/>
      <c r="H22" s="179"/>
      <c r="I22" s="179"/>
      <c r="J22" s="179"/>
      <c r="K22" s="179"/>
      <c r="L22" s="179"/>
      <c r="M22" s="179"/>
      <c r="N22" s="179"/>
      <c r="O22" s="179"/>
      <c r="P22" s="179"/>
      <c r="Q22" s="179"/>
    </row>
    <row r="23" spans="1:17" ht="15" customHeight="1">
      <c r="A23" s="180" t="s">
        <v>354</v>
      </c>
    </row>
    <row r="24" spans="1:17" ht="17.25" customHeight="1">
      <c r="A24" s="128"/>
      <c r="B24" s="128"/>
      <c r="C24" s="673"/>
      <c r="E24" s="95"/>
    </row>
    <row r="25" spans="1:17">
      <c r="E25" s="95"/>
    </row>
    <row r="26" spans="1:17">
      <c r="E26" s="95"/>
    </row>
    <row r="32" spans="1:17">
      <c r="M32" s="388"/>
    </row>
    <row r="33" spans="13:13">
      <c r="M33" s="388"/>
    </row>
    <row r="34" spans="13:13">
      <c r="M34" s="388"/>
    </row>
    <row r="35" spans="13:13">
      <c r="M35" s="388"/>
    </row>
    <row r="36" spans="13:13">
      <c r="M36" s="452"/>
    </row>
    <row r="37" spans="13:13">
      <c r="M37" s="388"/>
    </row>
    <row r="38" spans="13:13">
      <c r="M38" s="388"/>
    </row>
    <row r="39" spans="13:13">
      <c r="M39" s="388"/>
    </row>
    <row r="40" spans="13:13">
      <c r="M40" s="388"/>
    </row>
  </sheetData>
  <mergeCells count="1">
    <mergeCell ref="A20:Q20"/>
  </mergeCells>
  <pageMargins left="0.7" right="0.7" top="1.0785416666666667" bottom="0.75" header="0.3" footer="0.3"/>
  <pageSetup scale="57" orientation="landscape" r:id="rId1"/>
  <headerFooter>
    <oddHeader>&amp;C&amp;"Arial,Bold"&amp;K000000Table I-5a
Pacific Gas and Electric Company
2018-22 Demand Response Programs Incentives
March 2021</oddHeader>
    <oddFooter>&amp;L&amp;F&amp;C9a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60" zoomScaleNormal="100" zoomScalePageLayoutView="60" workbookViewId="0">
      <selection activeCell="F11" sqref="F11"/>
    </sheetView>
  </sheetViews>
  <sheetFormatPr defaultColWidth="9.42578125" defaultRowHeight="12.75"/>
  <cols>
    <col min="1" max="1" width="40.85546875" style="82" customWidth="1"/>
    <col min="2" max="2" width="16.28515625" style="125" customWidth="1"/>
    <col min="3" max="4" width="12.42578125" style="125" customWidth="1"/>
    <col min="5" max="5" width="12.7109375" style="125" customWidth="1"/>
    <col min="6" max="6" width="12.42578125" style="125" customWidth="1"/>
    <col min="7" max="7" width="12.5703125" style="125" customWidth="1"/>
    <col min="8" max="8" width="11.5703125" style="125" bestFit="1" customWidth="1"/>
    <col min="9" max="9" width="12.42578125" style="125" bestFit="1" customWidth="1"/>
    <col min="10" max="10" width="11.85546875" style="125" customWidth="1"/>
    <col min="11" max="11" width="12.28515625" style="125" customWidth="1"/>
    <col min="12" max="13" width="12.42578125" style="125" customWidth="1"/>
    <col min="14" max="14" width="16.42578125" style="125" customWidth="1"/>
    <col min="15" max="15" width="9.42578125" style="450"/>
    <col min="16" max="16384" width="9.42578125" style="82"/>
  </cols>
  <sheetData>
    <row r="1" spans="1:15" s="140" customFormat="1" ht="18">
      <c r="B1" s="141"/>
      <c r="C1" s="141"/>
      <c r="D1" s="141"/>
      <c r="E1" s="141"/>
      <c r="F1" s="141"/>
      <c r="G1" s="141"/>
      <c r="H1" s="141"/>
      <c r="I1" s="141"/>
      <c r="J1" s="141"/>
      <c r="K1" s="141"/>
      <c r="L1" s="141"/>
      <c r="M1" s="141"/>
      <c r="N1" s="141"/>
    </row>
    <row r="2" spans="1:15" s="83" customFormat="1">
      <c r="B2" s="122"/>
      <c r="C2" s="122"/>
      <c r="D2" s="122"/>
      <c r="E2" s="122"/>
      <c r="F2" s="122"/>
      <c r="G2" s="122"/>
      <c r="H2" s="122"/>
      <c r="I2" s="122"/>
      <c r="J2" s="122"/>
      <c r="K2" s="122"/>
      <c r="L2" s="122"/>
      <c r="M2" s="122"/>
      <c r="N2" s="122"/>
    </row>
    <row r="3" spans="1:15">
      <c r="A3" s="465" t="s">
        <v>352</v>
      </c>
      <c r="B3" s="217"/>
      <c r="C3" s="217"/>
      <c r="D3" s="217"/>
      <c r="E3" s="217"/>
      <c r="F3" s="217"/>
      <c r="G3" s="217"/>
      <c r="H3" s="217"/>
      <c r="I3" s="217"/>
      <c r="J3" s="217"/>
      <c r="K3" s="217"/>
      <c r="L3" s="217"/>
      <c r="M3" s="217"/>
      <c r="N3" s="218"/>
    </row>
    <row r="4" spans="1:15">
      <c r="A4" s="541"/>
      <c r="B4" s="123"/>
      <c r="C4" s="123"/>
      <c r="D4" s="123"/>
      <c r="E4" s="123"/>
      <c r="F4" s="123"/>
      <c r="G4" s="123"/>
      <c r="H4" s="123"/>
      <c r="I4" s="123"/>
      <c r="J4" s="123"/>
      <c r="K4" s="123"/>
      <c r="L4" s="123"/>
      <c r="M4" s="123"/>
      <c r="N4" s="219"/>
      <c r="O4" s="451"/>
    </row>
    <row r="5" spans="1:15" ht="53.25" customHeight="1">
      <c r="A5" s="579" t="s">
        <v>176</v>
      </c>
      <c r="B5" s="580" t="s">
        <v>5</v>
      </c>
      <c r="C5" s="580" t="s">
        <v>6</v>
      </c>
      <c r="D5" s="580" t="s">
        <v>7</v>
      </c>
      <c r="E5" s="580" t="s">
        <v>8</v>
      </c>
      <c r="F5" s="580" t="s">
        <v>9</v>
      </c>
      <c r="G5" s="580" t="s">
        <v>10</v>
      </c>
      <c r="H5" s="580" t="s">
        <v>25</v>
      </c>
      <c r="I5" s="580" t="s">
        <v>26</v>
      </c>
      <c r="J5" s="580" t="s">
        <v>27</v>
      </c>
      <c r="K5" s="580" t="s">
        <v>28</v>
      </c>
      <c r="L5" s="580" t="s">
        <v>29</v>
      </c>
      <c r="M5" s="581" t="s">
        <v>30</v>
      </c>
      <c r="N5" s="582" t="s">
        <v>381</v>
      </c>
    </row>
    <row r="6" spans="1:15" ht="19.5" customHeight="1">
      <c r="A6" s="220" t="s">
        <v>112</v>
      </c>
      <c r="B6" s="552"/>
      <c r="C6" s="552"/>
      <c r="D6" s="552"/>
      <c r="E6" s="552"/>
      <c r="F6" s="552"/>
      <c r="G6" s="552"/>
      <c r="H6" s="552"/>
      <c r="I6" s="552"/>
      <c r="J6" s="552"/>
      <c r="K6" s="552"/>
      <c r="L6" s="552"/>
      <c r="M6" s="198"/>
      <c r="N6" s="198"/>
    </row>
    <row r="7" spans="1:15" ht="15.6" customHeight="1">
      <c r="A7" s="221" t="s">
        <v>113</v>
      </c>
      <c r="B7" s="552">
        <v>0</v>
      </c>
      <c r="C7" s="552">
        <v>0</v>
      </c>
      <c r="D7" s="552">
        <v>0</v>
      </c>
      <c r="E7" s="552"/>
      <c r="F7" s="552"/>
      <c r="G7" s="552"/>
      <c r="H7" s="552"/>
      <c r="I7" s="552"/>
      <c r="J7" s="552"/>
      <c r="K7" s="552"/>
      <c r="L7" s="552"/>
      <c r="M7" s="552"/>
      <c r="N7" s="124">
        <f>SUM(B7:M7)</f>
        <v>0</v>
      </c>
    </row>
    <row r="8" spans="1:15" ht="15.6" customHeight="1">
      <c r="A8" s="221" t="s">
        <v>54</v>
      </c>
      <c r="B8" s="552">
        <v>0</v>
      </c>
      <c r="C8" s="552">
        <v>0</v>
      </c>
      <c r="D8" s="552">
        <v>0</v>
      </c>
      <c r="E8" s="552"/>
      <c r="F8" s="552"/>
      <c r="G8" s="552"/>
      <c r="H8" s="552"/>
      <c r="I8" s="552"/>
      <c r="J8" s="552"/>
      <c r="K8" s="552"/>
      <c r="L8" s="552"/>
      <c r="M8" s="552"/>
      <c r="N8" s="124">
        <f t="shared" ref="N8:N17" si="0">SUM(B8:M8)</f>
        <v>0</v>
      </c>
    </row>
    <row r="9" spans="1:15" ht="15.6" customHeight="1">
      <c r="A9" s="221" t="s">
        <v>60</v>
      </c>
      <c r="B9" s="552">
        <v>0</v>
      </c>
      <c r="C9" s="552">
        <v>0</v>
      </c>
      <c r="D9" s="552">
        <v>0</v>
      </c>
      <c r="E9" s="552"/>
      <c r="F9" s="552"/>
      <c r="G9" s="552"/>
      <c r="H9" s="552"/>
      <c r="I9" s="552"/>
      <c r="J9" s="552"/>
      <c r="K9" s="552"/>
      <c r="L9" s="552"/>
      <c r="M9" s="552"/>
      <c r="N9" s="124">
        <f t="shared" si="0"/>
        <v>0</v>
      </c>
    </row>
    <row r="10" spans="1:15" ht="15.6" customHeight="1">
      <c r="A10" s="221" t="s">
        <v>186</v>
      </c>
      <c r="B10" s="552">
        <v>0</v>
      </c>
      <c r="C10" s="552">
        <v>0</v>
      </c>
      <c r="D10" s="552">
        <v>0</v>
      </c>
      <c r="E10" s="552"/>
      <c r="F10" s="552"/>
      <c r="G10" s="552"/>
      <c r="H10" s="552"/>
      <c r="I10" s="552"/>
      <c r="J10" s="552"/>
      <c r="K10" s="552"/>
      <c r="L10" s="552"/>
      <c r="M10" s="552"/>
      <c r="N10" s="124">
        <f t="shared" si="0"/>
        <v>0</v>
      </c>
    </row>
    <row r="11" spans="1:15" ht="15.6" customHeight="1">
      <c r="A11" s="221" t="s">
        <v>187</v>
      </c>
      <c r="B11" s="552">
        <v>0</v>
      </c>
      <c r="C11" s="552">
        <v>0</v>
      </c>
      <c r="D11" s="552">
        <v>0</v>
      </c>
      <c r="E11" s="552"/>
      <c r="F11" s="552"/>
      <c r="G11" s="552"/>
      <c r="H11" s="552"/>
      <c r="I11" s="552"/>
      <c r="J11" s="552"/>
      <c r="K11" s="552"/>
      <c r="L11" s="552"/>
      <c r="M11" s="552"/>
      <c r="N11" s="124">
        <f t="shared" si="0"/>
        <v>0</v>
      </c>
    </row>
    <row r="12" spans="1:15" ht="15.6" customHeight="1">
      <c r="A12" s="221" t="s">
        <v>218</v>
      </c>
      <c r="B12" s="552">
        <v>0</v>
      </c>
      <c r="C12" s="552">
        <v>0</v>
      </c>
      <c r="D12" s="552">
        <v>0</v>
      </c>
      <c r="E12" s="552"/>
      <c r="F12" s="552"/>
      <c r="G12" s="552"/>
      <c r="H12" s="552"/>
      <c r="I12" s="552"/>
      <c r="J12" s="552"/>
      <c r="K12" s="552"/>
      <c r="L12" s="552"/>
      <c r="M12" s="552"/>
      <c r="N12" s="552">
        <f t="shared" si="0"/>
        <v>0</v>
      </c>
    </row>
    <row r="13" spans="1:15" ht="15.6" customHeight="1">
      <c r="A13" s="221" t="s">
        <v>114</v>
      </c>
      <c r="B13" s="552">
        <v>0</v>
      </c>
      <c r="C13" s="552">
        <v>0</v>
      </c>
      <c r="D13" s="552">
        <v>0</v>
      </c>
      <c r="E13" s="552"/>
      <c r="F13" s="552"/>
      <c r="G13" s="552"/>
      <c r="H13" s="552"/>
      <c r="I13" s="552"/>
      <c r="J13" s="552"/>
      <c r="K13" s="552"/>
      <c r="L13" s="552"/>
      <c r="M13" s="552"/>
      <c r="N13" s="124">
        <f t="shared" si="0"/>
        <v>0</v>
      </c>
    </row>
    <row r="14" spans="1:15" s="60" customFormat="1" ht="15" customHeight="1">
      <c r="A14" s="221" t="s">
        <v>165</v>
      </c>
      <c r="B14" s="552">
        <v>0</v>
      </c>
      <c r="C14" s="552">
        <v>0</v>
      </c>
      <c r="D14" s="552">
        <v>0</v>
      </c>
      <c r="E14" s="552"/>
      <c r="F14" s="552"/>
      <c r="G14" s="552"/>
      <c r="H14" s="552"/>
      <c r="I14" s="552"/>
      <c r="J14" s="552"/>
      <c r="K14" s="552"/>
      <c r="L14" s="552"/>
      <c r="M14" s="552"/>
      <c r="N14" s="124">
        <f t="shared" si="0"/>
        <v>0</v>
      </c>
    </row>
    <row r="15" spans="1:15" s="60" customFormat="1">
      <c r="A15" s="221" t="s">
        <v>73</v>
      </c>
      <c r="B15" s="552">
        <v>0</v>
      </c>
      <c r="C15" s="552">
        <v>0</v>
      </c>
      <c r="D15" s="552">
        <v>0</v>
      </c>
      <c r="E15" s="552"/>
      <c r="F15" s="552"/>
      <c r="G15" s="552"/>
      <c r="H15" s="552"/>
      <c r="I15" s="552"/>
      <c r="J15" s="552"/>
      <c r="K15" s="552"/>
      <c r="L15" s="552"/>
      <c r="M15" s="552"/>
      <c r="N15" s="124">
        <f t="shared" si="0"/>
        <v>0</v>
      </c>
    </row>
    <row r="16" spans="1:15" ht="14.25">
      <c r="A16" s="222" t="s">
        <v>115</v>
      </c>
      <c r="B16" s="552">
        <v>0</v>
      </c>
      <c r="C16" s="552">
        <v>100</v>
      </c>
      <c r="D16" s="552">
        <v>-284.77999999999997</v>
      </c>
      <c r="E16" s="552"/>
      <c r="F16" s="552"/>
      <c r="G16" s="552"/>
      <c r="H16" s="552"/>
      <c r="I16" s="552"/>
      <c r="J16" s="552"/>
      <c r="K16" s="552"/>
      <c r="L16" s="552"/>
      <c r="M16" s="552"/>
      <c r="N16" s="124">
        <f t="shared" si="0"/>
        <v>-184.77999999999997</v>
      </c>
    </row>
    <row r="17" spans="1:15" s="61" customFormat="1">
      <c r="A17" s="216" t="s">
        <v>116</v>
      </c>
      <c r="B17" s="553">
        <f>SUM(B7:B16)</f>
        <v>0</v>
      </c>
      <c r="C17" s="553">
        <f>SUM(C7:C16)</f>
        <v>100</v>
      </c>
      <c r="D17" s="553">
        <f>SUM(D7:D16)</f>
        <v>-284.77999999999997</v>
      </c>
      <c r="E17" s="553"/>
      <c r="F17" s="553"/>
      <c r="G17" s="553"/>
      <c r="H17" s="553"/>
      <c r="I17" s="553"/>
      <c r="J17" s="553"/>
      <c r="K17" s="553"/>
      <c r="L17" s="553"/>
      <c r="M17" s="553"/>
      <c r="N17" s="556">
        <f t="shared" si="0"/>
        <v>-184.77999999999997</v>
      </c>
    </row>
    <row r="18" spans="1:15" ht="12.6" hidden="1" customHeight="1">
      <c r="A18" s="223"/>
      <c r="B18" s="552"/>
      <c r="C18" s="552"/>
      <c r="D18" s="552"/>
      <c r="E18" s="552"/>
      <c r="F18" s="552"/>
      <c r="G18" s="552"/>
      <c r="H18" s="552"/>
      <c r="I18" s="552"/>
      <c r="J18" s="552"/>
      <c r="K18" s="552"/>
      <c r="L18" s="552"/>
      <c r="M18" s="552"/>
      <c r="N18" s="199"/>
    </row>
    <row r="19" spans="1:15" ht="18.75" thickBot="1">
      <c r="A19" s="224"/>
      <c r="B19" s="126"/>
      <c r="C19" s="126"/>
      <c r="D19" s="126"/>
      <c r="E19" s="126"/>
      <c r="F19" s="126"/>
      <c r="G19" s="126"/>
      <c r="H19" s="126"/>
      <c r="I19" s="126"/>
      <c r="J19" s="126"/>
      <c r="K19" s="555"/>
      <c r="L19" s="126"/>
      <c r="M19" s="126"/>
      <c r="N19" s="126"/>
    </row>
    <row r="20" spans="1:15" ht="9" customHeight="1" thickBot="1">
      <c r="A20" s="220"/>
      <c r="B20" s="552"/>
      <c r="C20" s="552"/>
      <c r="D20" s="552"/>
      <c r="E20" s="552"/>
      <c r="F20" s="552"/>
      <c r="G20" s="552"/>
      <c r="H20" s="552"/>
      <c r="I20" s="552"/>
      <c r="J20" s="552"/>
      <c r="K20" s="552"/>
      <c r="L20" s="552"/>
      <c r="M20" s="552"/>
      <c r="N20" s="124"/>
    </row>
    <row r="21" spans="1:15" ht="20.25" customHeight="1">
      <c r="A21" s="225" t="s">
        <v>177</v>
      </c>
      <c r="B21" s="554">
        <v>0</v>
      </c>
      <c r="C21" s="554">
        <v>0</v>
      </c>
      <c r="D21" s="554">
        <v>0</v>
      </c>
      <c r="E21" s="554"/>
      <c r="F21" s="554"/>
      <c r="G21" s="554"/>
      <c r="H21" s="554"/>
      <c r="I21" s="554"/>
      <c r="J21" s="554"/>
      <c r="K21" s="554"/>
      <c r="L21" s="554"/>
      <c r="M21" s="554"/>
      <c r="N21" s="226"/>
    </row>
    <row r="22" spans="1:15" ht="13.5" customHeight="1"/>
    <row r="23" spans="1:15" s="1" customFormat="1" ht="15.4" customHeight="1">
      <c r="A23" s="874" t="s">
        <v>326</v>
      </c>
      <c r="B23" s="875"/>
      <c r="C23" s="875"/>
      <c r="D23" s="875"/>
      <c r="E23" s="875"/>
      <c r="F23" s="875"/>
      <c r="G23" s="875"/>
      <c r="H23" s="875"/>
      <c r="I23" s="875"/>
      <c r="J23" s="875"/>
      <c r="K23" s="875"/>
      <c r="L23" s="875"/>
      <c r="M23" s="875"/>
      <c r="N23" s="875"/>
      <c r="O23" s="387"/>
    </row>
    <row r="24" spans="1:15" ht="15.4" customHeight="1">
      <c r="A24" s="874" t="s">
        <v>189</v>
      </c>
      <c r="B24" s="875"/>
      <c r="C24" s="875"/>
      <c r="D24" s="875"/>
      <c r="E24" s="875"/>
      <c r="F24" s="875"/>
      <c r="G24" s="875"/>
      <c r="H24" s="875"/>
      <c r="I24" s="875"/>
      <c r="J24" s="875"/>
      <c r="K24" s="875"/>
      <c r="L24" s="875"/>
      <c r="M24" s="875"/>
      <c r="N24" s="875"/>
    </row>
    <row r="25" spans="1:15" ht="27.75" customHeight="1">
      <c r="A25" s="874" t="s">
        <v>366</v>
      </c>
      <c r="B25" s="875"/>
      <c r="C25" s="875"/>
      <c r="D25" s="875"/>
      <c r="E25" s="875"/>
      <c r="F25" s="875"/>
      <c r="G25" s="875"/>
      <c r="H25" s="875"/>
      <c r="I25" s="875"/>
      <c r="J25" s="875"/>
      <c r="K25" s="875"/>
      <c r="L25" s="875"/>
      <c r="M25" s="875"/>
      <c r="N25" s="875"/>
    </row>
    <row r="26" spans="1:15">
      <c r="H26" s="127"/>
    </row>
    <row r="29" spans="1:15">
      <c r="C29" s="127"/>
    </row>
    <row r="30" spans="1:15">
      <c r="C30" s="127"/>
    </row>
    <row r="31" spans="1:15">
      <c r="C31" s="127"/>
    </row>
    <row r="32" spans="1:15">
      <c r="C32" s="127"/>
    </row>
    <row r="35" spans="11:11">
      <c r="K35" s="452"/>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March 2021</oddHeader>
    <oddFooter>&amp;L&amp;F&amp;C9b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tabSelected="1" view="pageLayout" topLeftCell="A10" zoomScale="70" zoomScaleNormal="70" zoomScalePageLayoutView="70" workbookViewId="0">
      <selection activeCell="G46" sqref="G46"/>
    </sheetView>
  </sheetViews>
  <sheetFormatPr defaultColWidth="5.42578125" defaultRowHeight="12.75" outlineLevelRow="1"/>
  <cols>
    <col min="1" max="1" width="65.42578125" style="25" bestFit="1" customWidth="1"/>
    <col min="2" max="2" width="14.7109375" style="25" hidden="1" customWidth="1"/>
    <col min="3" max="3" width="18.28515625" style="25" customWidth="1"/>
    <col min="4" max="4" width="13.28515625" style="24" customWidth="1"/>
    <col min="5" max="5" width="13.42578125" style="25" customWidth="1"/>
    <col min="6" max="6" width="13.28515625" style="25" customWidth="1"/>
    <col min="7" max="7" width="13.42578125" style="25" customWidth="1"/>
    <col min="8" max="9" width="13.28515625" style="25" customWidth="1"/>
    <col min="10" max="10" width="13.5703125" style="25" customWidth="1"/>
    <col min="11" max="11" width="13.85546875" style="25" customWidth="1"/>
    <col min="12" max="13" width="14" style="25" customWidth="1"/>
    <col min="14" max="14" width="14" style="24" customWidth="1"/>
    <col min="15" max="15" width="14.28515625" style="25" customWidth="1"/>
    <col min="16" max="16" width="11.5703125" style="91" customWidth="1"/>
    <col min="17" max="17" width="15.140625" style="91" customWidth="1"/>
    <col min="18" max="18" width="14.42578125" style="91" hidden="1" customWidth="1"/>
    <col min="19" max="19" width="14.5703125" style="91" customWidth="1"/>
    <col min="20" max="258" width="5.42578125" style="91"/>
    <col min="259" max="259" width="65.42578125" style="91" bestFit="1" customWidth="1"/>
    <col min="260" max="260" width="12.42578125" style="91" customWidth="1"/>
    <col min="261" max="261" width="11.5703125" style="91" bestFit="1" customWidth="1"/>
    <col min="262" max="262" width="12.5703125" style="91" bestFit="1" customWidth="1"/>
    <col min="263" max="263" width="13.42578125" style="91" bestFit="1" customWidth="1"/>
    <col min="264" max="264" width="13.5703125" style="91" customWidth="1"/>
    <col min="265" max="265" width="13.42578125" style="91" customWidth="1"/>
    <col min="266" max="266" width="13.42578125" style="91" bestFit="1" customWidth="1"/>
    <col min="267" max="267" width="14.5703125" style="91" customWidth="1"/>
    <col min="268" max="271" width="8.5703125" style="91" customWidth="1"/>
    <col min="272" max="272" width="16" style="91" customWidth="1"/>
    <col min="273" max="273" width="0" style="91" hidden="1" customWidth="1"/>
    <col min="274" max="274" width="15.42578125" style="91" customWidth="1"/>
    <col min="275" max="275" width="14.42578125" style="91" customWidth="1"/>
    <col min="276" max="514" width="5.42578125" style="91"/>
    <col min="515" max="515" width="65.42578125" style="91" bestFit="1" customWidth="1"/>
    <col min="516" max="516" width="12.42578125" style="91" customWidth="1"/>
    <col min="517" max="517" width="11.5703125" style="91" bestFit="1" customWidth="1"/>
    <col min="518" max="518" width="12.5703125" style="91" bestFit="1" customWidth="1"/>
    <col min="519" max="519" width="13.42578125" style="91" bestFit="1" customWidth="1"/>
    <col min="520" max="520" width="13.5703125" style="91" customWidth="1"/>
    <col min="521" max="521" width="13.42578125" style="91" customWidth="1"/>
    <col min="522" max="522" width="13.42578125" style="91" bestFit="1" customWidth="1"/>
    <col min="523" max="523" width="14.5703125" style="91" customWidth="1"/>
    <col min="524" max="527" width="8.5703125" style="91" customWidth="1"/>
    <col min="528" max="528" width="16" style="91" customWidth="1"/>
    <col min="529" max="529" width="0" style="91" hidden="1" customWidth="1"/>
    <col min="530" max="530" width="15.42578125" style="91" customWidth="1"/>
    <col min="531" max="531" width="14.42578125" style="91" customWidth="1"/>
    <col min="532" max="770" width="5.42578125" style="91"/>
    <col min="771" max="771" width="65.42578125" style="91" bestFit="1" customWidth="1"/>
    <col min="772" max="772" width="12.42578125" style="91" customWidth="1"/>
    <col min="773" max="773" width="11.5703125" style="91" bestFit="1" customWidth="1"/>
    <col min="774" max="774" width="12.5703125" style="91" bestFit="1" customWidth="1"/>
    <col min="775" max="775" width="13.42578125" style="91" bestFit="1" customWidth="1"/>
    <col min="776" max="776" width="13.5703125" style="91" customWidth="1"/>
    <col min="777" max="777" width="13.42578125" style="91" customWidth="1"/>
    <col min="778" max="778" width="13.42578125" style="91" bestFit="1" customWidth="1"/>
    <col min="779" max="779" width="14.5703125" style="91" customWidth="1"/>
    <col min="780" max="783" width="8.5703125" style="91" customWidth="1"/>
    <col min="784" max="784" width="16" style="91" customWidth="1"/>
    <col min="785" max="785" width="0" style="91" hidden="1" customWidth="1"/>
    <col min="786" max="786" width="15.42578125" style="91" customWidth="1"/>
    <col min="787" max="787" width="14.42578125" style="91" customWidth="1"/>
    <col min="788" max="1026" width="5.42578125" style="91"/>
    <col min="1027" max="1027" width="65.42578125" style="91" bestFit="1" customWidth="1"/>
    <col min="1028" max="1028" width="12.42578125" style="91" customWidth="1"/>
    <col min="1029" max="1029" width="11.5703125" style="91" bestFit="1" customWidth="1"/>
    <col min="1030" max="1030" width="12.5703125" style="91" bestFit="1" customWidth="1"/>
    <col min="1031" max="1031" width="13.42578125" style="91" bestFit="1" customWidth="1"/>
    <col min="1032" max="1032" width="13.5703125" style="91" customWidth="1"/>
    <col min="1033" max="1033" width="13.42578125" style="91" customWidth="1"/>
    <col min="1034" max="1034" width="13.42578125" style="91" bestFit="1" customWidth="1"/>
    <col min="1035" max="1035" width="14.5703125" style="91" customWidth="1"/>
    <col min="1036" max="1039" width="8.5703125" style="91" customWidth="1"/>
    <col min="1040" max="1040" width="16" style="91" customWidth="1"/>
    <col min="1041" max="1041" width="0" style="91" hidden="1" customWidth="1"/>
    <col min="1042" max="1042" width="15.42578125" style="91" customWidth="1"/>
    <col min="1043" max="1043" width="14.42578125" style="91" customWidth="1"/>
    <col min="1044" max="1282" width="5.42578125" style="91"/>
    <col min="1283" max="1283" width="65.42578125" style="91" bestFit="1" customWidth="1"/>
    <col min="1284" max="1284" width="12.42578125" style="91" customWidth="1"/>
    <col min="1285" max="1285" width="11.5703125" style="91" bestFit="1" customWidth="1"/>
    <col min="1286" max="1286" width="12.5703125" style="91" bestFit="1" customWidth="1"/>
    <col min="1287" max="1287" width="13.42578125" style="91" bestFit="1" customWidth="1"/>
    <col min="1288" max="1288" width="13.5703125" style="91" customWidth="1"/>
    <col min="1289" max="1289" width="13.42578125" style="91" customWidth="1"/>
    <col min="1290" max="1290" width="13.42578125" style="91" bestFit="1" customWidth="1"/>
    <col min="1291" max="1291" width="14.5703125" style="91" customWidth="1"/>
    <col min="1292" max="1295" width="8.5703125" style="91" customWidth="1"/>
    <col min="1296" max="1296" width="16" style="91" customWidth="1"/>
    <col min="1297" max="1297" width="0" style="91" hidden="1" customWidth="1"/>
    <col min="1298" max="1298" width="15.42578125" style="91" customWidth="1"/>
    <col min="1299" max="1299" width="14.42578125" style="91" customWidth="1"/>
    <col min="1300" max="1538" width="5.42578125" style="91"/>
    <col min="1539" max="1539" width="65.42578125" style="91" bestFit="1" customWidth="1"/>
    <col min="1540" max="1540" width="12.42578125" style="91" customWidth="1"/>
    <col min="1541" max="1541" width="11.5703125" style="91" bestFit="1" customWidth="1"/>
    <col min="1542" max="1542" width="12.5703125" style="91" bestFit="1" customWidth="1"/>
    <col min="1543" max="1543" width="13.42578125" style="91" bestFit="1" customWidth="1"/>
    <col min="1544" max="1544" width="13.5703125" style="91" customWidth="1"/>
    <col min="1545" max="1545" width="13.42578125" style="91" customWidth="1"/>
    <col min="1546" max="1546" width="13.42578125" style="91" bestFit="1" customWidth="1"/>
    <col min="1547" max="1547" width="14.5703125" style="91" customWidth="1"/>
    <col min="1548" max="1551" width="8.5703125" style="91" customWidth="1"/>
    <col min="1552" max="1552" width="16" style="91" customWidth="1"/>
    <col min="1553" max="1553" width="0" style="91" hidden="1" customWidth="1"/>
    <col min="1554" max="1554" width="15.42578125" style="91" customWidth="1"/>
    <col min="1555" max="1555" width="14.42578125" style="91" customWidth="1"/>
    <col min="1556" max="1794" width="5.42578125" style="91"/>
    <col min="1795" max="1795" width="65.42578125" style="91" bestFit="1" customWidth="1"/>
    <col min="1796" max="1796" width="12.42578125" style="91" customWidth="1"/>
    <col min="1797" max="1797" width="11.5703125" style="91" bestFit="1" customWidth="1"/>
    <col min="1798" max="1798" width="12.5703125" style="91" bestFit="1" customWidth="1"/>
    <col min="1799" max="1799" width="13.42578125" style="91" bestFit="1" customWidth="1"/>
    <col min="1800" max="1800" width="13.5703125" style="91" customWidth="1"/>
    <col min="1801" max="1801" width="13.42578125" style="91" customWidth="1"/>
    <col min="1802" max="1802" width="13.42578125" style="91" bestFit="1" customWidth="1"/>
    <col min="1803" max="1803" width="14.5703125" style="91" customWidth="1"/>
    <col min="1804" max="1807" width="8.5703125" style="91" customWidth="1"/>
    <col min="1808" max="1808" width="16" style="91" customWidth="1"/>
    <col min="1809" max="1809" width="0" style="91" hidden="1" customWidth="1"/>
    <col min="1810" max="1810" width="15.42578125" style="91" customWidth="1"/>
    <col min="1811" max="1811" width="14.42578125" style="91" customWidth="1"/>
    <col min="1812" max="2050" width="5.42578125" style="91"/>
    <col min="2051" max="2051" width="65.42578125" style="91" bestFit="1" customWidth="1"/>
    <col min="2052" max="2052" width="12.42578125" style="91" customWidth="1"/>
    <col min="2053" max="2053" width="11.5703125" style="91" bestFit="1" customWidth="1"/>
    <col min="2054" max="2054" width="12.5703125" style="91" bestFit="1" customWidth="1"/>
    <col min="2055" max="2055" width="13.42578125" style="91" bestFit="1" customWidth="1"/>
    <col min="2056" max="2056" width="13.5703125" style="91" customWidth="1"/>
    <col min="2057" max="2057" width="13.42578125" style="91" customWidth="1"/>
    <col min="2058" max="2058" width="13.42578125" style="91" bestFit="1" customWidth="1"/>
    <col min="2059" max="2059" width="14.5703125" style="91" customWidth="1"/>
    <col min="2060" max="2063" width="8.5703125" style="91" customWidth="1"/>
    <col min="2064" max="2064" width="16" style="91" customWidth="1"/>
    <col min="2065" max="2065" width="0" style="91" hidden="1" customWidth="1"/>
    <col min="2066" max="2066" width="15.42578125" style="91" customWidth="1"/>
    <col min="2067" max="2067" width="14.42578125" style="91" customWidth="1"/>
    <col min="2068" max="2306" width="5.42578125" style="91"/>
    <col min="2307" max="2307" width="65.42578125" style="91" bestFit="1" customWidth="1"/>
    <col min="2308" max="2308" width="12.42578125" style="91" customWidth="1"/>
    <col min="2309" max="2309" width="11.5703125" style="91" bestFit="1" customWidth="1"/>
    <col min="2310" max="2310" width="12.5703125" style="91" bestFit="1" customWidth="1"/>
    <col min="2311" max="2311" width="13.42578125" style="91" bestFit="1" customWidth="1"/>
    <col min="2312" max="2312" width="13.5703125" style="91" customWidth="1"/>
    <col min="2313" max="2313" width="13.42578125" style="91" customWidth="1"/>
    <col min="2314" max="2314" width="13.42578125" style="91" bestFit="1" customWidth="1"/>
    <col min="2315" max="2315" width="14.5703125" style="91" customWidth="1"/>
    <col min="2316" max="2319" width="8.5703125" style="91" customWidth="1"/>
    <col min="2320" max="2320" width="16" style="91" customWidth="1"/>
    <col min="2321" max="2321" width="0" style="91" hidden="1" customWidth="1"/>
    <col min="2322" max="2322" width="15.42578125" style="91" customWidth="1"/>
    <col min="2323" max="2323" width="14.42578125" style="91" customWidth="1"/>
    <col min="2324" max="2562" width="5.42578125" style="91"/>
    <col min="2563" max="2563" width="65.42578125" style="91" bestFit="1" customWidth="1"/>
    <col min="2564" max="2564" width="12.42578125" style="91" customWidth="1"/>
    <col min="2565" max="2565" width="11.5703125" style="91" bestFit="1" customWidth="1"/>
    <col min="2566" max="2566" width="12.5703125" style="91" bestFit="1" customWidth="1"/>
    <col min="2567" max="2567" width="13.42578125" style="91" bestFit="1" customWidth="1"/>
    <col min="2568" max="2568" width="13.5703125" style="91" customWidth="1"/>
    <col min="2569" max="2569" width="13.42578125" style="91" customWidth="1"/>
    <col min="2570" max="2570" width="13.42578125" style="91" bestFit="1" customWidth="1"/>
    <col min="2571" max="2571" width="14.5703125" style="91" customWidth="1"/>
    <col min="2572" max="2575" width="8.5703125" style="91" customWidth="1"/>
    <col min="2576" max="2576" width="16" style="91" customWidth="1"/>
    <col min="2577" max="2577" width="0" style="91" hidden="1" customWidth="1"/>
    <col min="2578" max="2578" width="15.42578125" style="91" customWidth="1"/>
    <col min="2579" max="2579" width="14.42578125" style="91" customWidth="1"/>
    <col min="2580" max="2818" width="5.42578125" style="91"/>
    <col min="2819" max="2819" width="65.42578125" style="91" bestFit="1" customWidth="1"/>
    <col min="2820" max="2820" width="12.42578125" style="91" customWidth="1"/>
    <col min="2821" max="2821" width="11.5703125" style="91" bestFit="1" customWidth="1"/>
    <col min="2822" max="2822" width="12.5703125" style="91" bestFit="1" customWidth="1"/>
    <col min="2823" max="2823" width="13.42578125" style="91" bestFit="1" customWidth="1"/>
    <col min="2824" max="2824" width="13.5703125" style="91" customWidth="1"/>
    <col min="2825" max="2825" width="13.42578125" style="91" customWidth="1"/>
    <col min="2826" max="2826" width="13.42578125" style="91" bestFit="1" customWidth="1"/>
    <col min="2827" max="2827" width="14.5703125" style="91" customWidth="1"/>
    <col min="2828" max="2831" width="8.5703125" style="91" customWidth="1"/>
    <col min="2832" max="2832" width="16" style="91" customWidth="1"/>
    <col min="2833" max="2833" width="0" style="91" hidden="1" customWidth="1"/>
    <col min="2834" max="2834" width="15.42578125" style="91" customWidth="1"/>
    <col min="2835" max="2835" width="14.42578125" style="91" customWidth="1"/>
    <col min="2836" max="3074" width="5.42578125" style="91"/>
    <col min="3075" max="3075" width="65.42578125" style="91" bestFit="1" customWidth="1"/>
    <col min="3076" max="3076" width="12.42578125" style="91" customWidth="1"/>
    <col min="3077" max="3077" width="11.5703125" style="91" bestFit="1" customWidth="1"/>
    <col min="3078" max="3078" width="12.5703125" style="91" bestFit="1" customWidth="1"/>
    <col min="3079" max="3079" width="13.42578125" style="91" bestFit="1" customWidth="1"/>
    <col min="3080" max="3080" width="13.5703125" style="91" customWidth="1"/>
    <col min="3081" max="3081" width="13.42578125" style="91" customWidth="1"/>
    <col min="3082" max="3082" width="13.42578125" style="91" bestFit="1" customWidth="1"/>
    <col min="3083" max="3083" width="14.5703125" style="91" customWidth="1"/>
    <col min="3084" max="3087" width="8.5703125" style="91" customWidth="1"/>
    <col min="3088" max="3088" width="16" style="91" customWidth="1"/>
    <col min="3089" max="3089" width="0" style="91" hidden="1" customWidth="1"/>
    <col min="3090" max="3090" width="15.42578125" style="91" customWidth="1"/>
    <col min="3091" max="3091" width="14.42578125" style="91" customWidth="1"/>
    <col min="3092" max="3330" width="5.42578125" style="91"/>
    <col min="3331" max="3331" width="65.42578125" style="91" bestFit="1" customWidth="1"/>
    <col min="3332" max="3332" width="12.42578125" style="91" customWidth="1"/>
    <col min="3333" max="3333" width="11.5703125" style="91" bestFit="1" customWidth="1"/>
    <col min="3334" max="3334" width="12.5703125" style="91" bestFit="1" customWidth="1"/>
    <col min="3335" max="3335" width="13.42578125" style="91" bestFit="1" customWidth="1"/>
    <col min="3336" max="3336" width="13.5703125" style="91" customWidth="1"/>
    <col min="3337" max="3337" width="13.42578125" style="91" customWidth="1"/>
    <col min="3338" max="3338" width="13.42578125" style="91" bestFit="1" customWidth="1"/>
    <col min="3339" max="3339" width="14.5703125" style="91" customWidth="1"/>
    <col min="3340" max="3343" width="8.5703125" style="91" customWidth="1"/>
    <col min="3344" max="3344" width="16" style="91" customWidth="1"/>
    <col min="3345" max="3345" width="0" style="91" hidden="1" customWidth="1"/>
    <col min="3346" max="3346" width="15.42578125" style="91" customWidth="1"/>
    <col min="3347" max="3347" width="14.42578125" style="91" customWidth="1"/>
    <col min="3348" max="3586" width="5.42578125" style="91"/>
    <col min="3587" max="3587" width="65.42578125" style="91" bestFit="1" customWidth="1"/>
    <col min="3588" max="3588" width="12.42578125" style="91" customWidth="1"/>
    <col min="3589" max="3589" width="11.5703125" style="91" bestFit="1" customWidth="1"/>
    <col min="3590" max="3590" width="12.5703125" style="91" bestFit="1" customWidth="1"/>
    <col min="3591" max="3591" width="13.42578125" style="91" bestFit="1" customWidth="1"/>
    <col min="3592" max="3592" width="13.5703125" style="91" customWidth="1"/>
    <col min="3593" max="3593" width="13.42578125" style="91" customWidth="1"/>
    <col min="3594" max="3594" width="13.42578125" style="91" bestFit="1" customWidth="1"/>
    <col min="3595" max="3595" width="14.5703125" style="91" customWidth="1"/>
    <col min="3596" max="3599" width="8.5703125" style="91" customWidth="1"/>
    <col min="3600" max="3600" width="16" style="91" customWidth="1"/>
    <col min="3601" max="3601" width="0" style="91" hidden="1" customWidth="1"/>
    <col min="3602" max="3602" width="15.42578125" style="91" customWidth="1"/>
    <col min="3603" max="3603" width="14.42578125" style="91" customWidth="1"/>
    <col min="3604" max="3842" width="5.42578125" style="91"/>
    <col min="3843" max="3843" width="65.42578125" style="91" bestFit="1" customWidth="1"/>
    <col min="3844" max="3844" width="12.42578125" style="91" customWidth="1"/>
    <col min="3845" max="3845" width="11.5703125" style="91" bestFit="1" customWidth="1"/>
    <col min="3846" max="3846" width="12.5703125" style="91" bestFit="1" customWidth="1"/>
    <col min="3847" max="3847" width="13.42578125" style="91" bestFit="1" customWidth="1"/>
    <col min="3848" max="3848" width="13.5703125" style="91" customWidth="1"/>
    <col min="3849" max="3849" width="13.42578125" style="91" customWidth="1"/>
    <col min="3850" max="3850" width="13.42578125" style="91" bestFit="1" customWidth="1"/>
    <col min="3851" max="3851" width="14.5703125" style="91" customWidth="1"/>
    <col min="3852" max="3855" width="8.5703125" style="91" customWidth="1"/>
    <col min="3856" max="3856" width="16" style="91" customWidth="1"/>
    <col min="3857" max="3857" width="0" style="91" hidden="1" customWidth="1"/>
    <col min="3858" max="3858" width="15.42578125" style="91" customWidth="1"/>
    <col min="3859" max="3859" width="14.42578125" style="91" customWidth="1"/>
    <col min="3860" max="4098" width="5.42578125" style="91"/>
    <col min="4099" max="4099" width="65.42578125" style="91" bestFit="1" customWidth="1"/>
    <col min="4100" max="4100" width="12.42578125" style="91" customWidth="1"/>
    <col min="4101" max="4101" width="11.5703125" style="91" bestFit="1" customWidth="1"/>
    <col min="4102" max="4102" width="12.5703125" style="91" bestFit="1" customWidth="1"/>
    <col min="4103" max="4103" width="13.42578125" style="91" bestFit="1" customWidth="1"/>
    <col min="4104" max="4104" width="13.5703125" style="91" customWidth="1"/>
    <col min="4105" max="4105" width="13.42578125" style="91" customWidth="1"/>
    <col min="4106" max="4106" width="13.42578125" style="91" bestFit="1" customWidth="1"/>
    <col min="4107" max="4107" width="14.5703125" style="91" customWidth="1"/>
    <col min="4108" max="4111" width="8.5703125" style="91" customWidth="1"/>
    <col min="4112" max="4112" width="16" style="91" customWidth="1"/>
    <col min="4113" max="4113" width="0" style="91" hidden="1" customWidth="1"/>
    <col min="4114" max="4114" width="15.42578125" style="91" customWidth="1"/>
    <col min="4115" max="4115" width="14.42578125" style="91" customWidth="1"/>
    <col min="4116" max="4354" width="5.42578125" style="91"/>
    <col min="4355" max="4355" width="65.42578125" style="91" bestFit="1" customWidth="1"/>
    <col min="4356" max="4356" width="12.42578125" style="91" customWidth="1"/>
    <col min="4357" max="4357" width="11.5703125" style="91" bestFit="1" customWidth="1"/>
    <col min="4358" max="4358" width="12.5703125" style="91" bestFit="1" customWidth="1"/>
    <col min="4359" max="4359" width="13.42578125" style="91" bestFit="1" customWidth="1"/>
    <col min="4360" max="4360" width="13.5703125" style="91" customWidth="1"/>
    <col min="4361" max="4361" width="13.42578125" style="91" customWidth="1"/>
    <col min="4362" max="4362" width="13.42578125" style="91" bestFit="1" customWidth="1"/>
    <col min="4363" max="4363" width="14.5703125" style="91" customWidth="1"/>
    <col min="4364" max="4367" width="8.5703125" style="91" customWidth="1"/>
    <col min="4368" max="4368" width="16" style="91" customWidth="1"/>
    <col min="4369" max="4369" width="0" style="91" hidden="1" customWidth="1"/>
    <col min="4370" max="4370" width="15.42578125" style="91" customWidth="1"/>
    <col min="4371" max="4371" width="14.42578125" style="91" customWidth="1"/>
    <col min="4372" max="4610" width="5.42578125" style="91"/>
    <col min="4611" max="4611" width="65.42578125" style="91" bestFit="1" customWidth="1"/>
    <col min="4612" max="4612" width="12.42578125" style="91" customWidth="1"/>
    <col min="4613" max="4613" width="11.5703125" style="91" bestFit="1" customWidth="1"/>
    <col min="4614" max="4614" width="12.5703125" style="91" bestFit="1" customWidth="1"/>
    <col min="4615" max="4615" width="13.42578125" style="91" bestFit="1" customWidth="1"/>
    <col min="4616" max="4616" width="13.5703125" style="91" customWidth="1"/>
    <col min="4617" max="4617" width="13.42578125" style="91" customWidth="1"/>
    <col min="4618" max="4618" width="13.42578125" style="91" bestFit="1" customWidth="1"/>
    <col min="4619" max="4619" width="14.5703125" style="91" customWidth="1"/>
    <col min="4620" max="4623" width="8.5703125" style="91" customWidth="1"/>
    <col min="4624" max="4624" width="16" style="91" customWidth="1"/>
    <col min="4625" max="4625" width="0" style="91" hidden="1" customWidth="1"/>
    <col min="4626" max="4626" width="15.42578125" style="91" customWidth="1"/>
    <col min="4627" max="4627" width="14.42578125" style="91" customWidth="1"/>
    <col min="4628" max="4866" width="5.42578125" style="91"/>
    <col min="4867" max="4867" width="65.42578125" style="91" bestFit="1" customWidth="1"/>
    <col min="4868" max="4868" width="12.42578125" style="91" customWidth="1"/>
    <col min="4869" max="4869" width="11.5703125" style="91" bestFit="1" customWidth="1"/>
    <col min="4870" max="4870" width="12.5703125" style="91" bestFit="1" customWidth="1"/>
    <col min="4871" max="4871" width="13.42578125" style="91" bestFit="1" customWidth="1"/>
    <col min="4872" max="4872" width="13.5703125" style="91" customWidth="1"/>
    <col min="4873" max="4873" width="13.42578125" style="91" customWidth="1"/>
    <col min="4874" max="4874" width="13.42578125" style="91" bestFit="1" customWidth="1"/>
    <col min="4875" max="4875" width="14.5703125" style="91" customWidth="1"/>
    <col min="4876" max="4879" width="8.5703125" style="91" customWidth="1"/>
    <col min="4880" max="4880" width="16" style="91" customWidth="1"/>
    <col min="4881" max="4881" width="0" style="91" hidden="1" customWidth="1"/>
    <col min="4882" max="4882" width="15.42578125" style="91" customWidth="1"/>
    <col min="4883" max="4883" width="14.42578125" style="91" customWidth="1"/>
    <col min="4884" max="5122" width="5.42578125" style="91"/>
    <col min="5123" max="5123" width="65.42578125" style="91" bestFit="1" customWidth="1"/>
    <col min="5124" max="5124" width="12.42578125" style="91" customWidth="1"/>
    <col min="5125" max="5125" width="11.5703125" style="91" bestFit="1" customWidth="1"/>
    <col min="5126" max="5126" width="12.5703125" style="91" bestFit="1" customWidth="1"/>
    <col min="5127" max="5127" width="13.42578125" style="91" bestFit="1" customWidth="1"/>
    <col min="5128" max="5128" width="13.5703125" style="91" customWidth="1"/>
    <col min="5129" max="5129" width="13.42578125" style="91" customWidth="1"/>
    <col min="5130" max="5130" width="13.42578125" style="91" bestFit="1" customWidth="1"/>
    <col min="5131" max="5131" width="14.5703125" style="91" customWidth="1"/>
    <col min="5132" max="5135" width="8.5703125" style="91" customWidth="1"/>
    <col min="5136" max="5136" width="16" style="91" customWidth="1"/>
    <col min="5137" max="5137" width="0" style="91" hidden="1" customWidth="1"/>
    <col min="5138" max="5138" width="15.42578125" style="91" customWidth="1"/>
    <col min="5139" max="5139" width="14.42578125" style="91" customWidth="1"/>
    <col min="5140" max="5378" width="5.42578125" style="91"/>
    <col min="5379" max="5379" width="65.42578125" style="91" bestFit="1" customWidth="1"/>
    <col min="5380" max="5380" width="12.42578125" style="91" customWidth="1"/>
    <col min="5381" max="5381" width="11.5703125" style="91" bestFit="1" customWidth="1"/>
    <col min="5382" max="5382" width="12.5703125" style="91" bestFit="1" customWidth="1"/>
    <col min="5383" max="5383" width="13.42578125" style="91" bestFit="1" customWidth="1"/>
    <col min="5384" max="5384" width="13.5703125" style="91" customWidth="1"/>
    <col min="5385" max="5385" width="13.42578125" style="91" customWidth="1"/>
    <col min="5386" max="5386" width="13.42578125" style="91" bestFit="1" customWidth="1"/>
    <col min="5387" max="5387" width="14.5703125" style="91" customWidth="1"/>
    <col min="5388" max="5391" width="8.5703125" style="91" customWidth="1"/>
    <col min="5392" max="5392" width="16" style="91" customWidth="1"/>
    <col min="5393" max="5393" width="0" style="91" hidden="1" customWidth="1"/>
    <col min="5394" max="5394" width="15.42578125" style="91" customWidth="1"/>
    <col min="5395" max="5395" width="14.42578125" style="91" customWidth="1"/>
    <col min="5396" max="5634" width="5.42578125" style="91"/>
    <col min="5635" max="5635" width="65.42578125" style="91" bestFit="1" customWidth="1"/>
    <col min="5636" max="5636" width="12.42578125" style="91" customWidth="1"/>
    <col min="5637" max="5637" width="11.5703125" style="91" bestFit="1" customWidth="1"/>
    <col min="5638" max="5638" width="12.5703125" style="91" bestFit="1" customWidth="1"/>
    <col min="5639" max="5639" width="13.42578125" style="91" bestFit="1" customWidth="1"/>
    <col min="5640" max="5640" width="13.5703125" style="91" customWidth="1"/>
    <col min="5641" max="5641" width="13.42578125" style="91" customWidth="1"/>
    <col min="5642" max="5642" width="13.42578125" style="91" bestFit="1" customWidth="1"/>
    <col min="5643" max="5643" width="14.5703125" style="91" customWidth="1"/>
    <col min="5644" max="5647" width="8.5703125" style="91" customWidth="1"/>
    <col min="5648" max="5648" width="16" style="91" customWidth="1"/>
    <col min="5649" max="5649" width="0" style="91" hidden="1" customWidth="1"/>
    <col min="5650" max="5650" width="15.42578125" style="91" customWidth="1"/>
    <col min="5651" max="5651" width="14.42578125" style="91" customWidth="1"/>
    <col min="5652" max="5890" width="5.42578125" style="91"/>
    <col min="5891" max="5891" width="65.42578125" style="91" bestFit="1" customWidth="1"/>
    <col min="5892" max="5892" width="12.42578125" style="91" customWidth="1"/>
    <col min="5893" max="5893" width="11.5703125" style="91" bestFit="1" customWidth="1"/>
    <col min="5894" max="5894" width="12.5703125" style="91" bestFit="1" customWidth="1"/>
    <col min="5895" max="5895" width="13.42578125" style="91" bestFit="1" customWidth="1"/>
    <col min="5896" max="5896" width="13.5703125" style="91" customWidth="1"/>
    <col min="5897" max="5897" width="13.42578125" style="91" customWidth="1"/>
    <col min="5898" max="5898" width="13.42578125" style="91" bestFit="1" customWidth="1"/>
    <col min="5899" max="5899" width="14.5703125" style="91" customWidth="1"/>
    <col min="5900" max="5903" width="8.5703125" style="91" customWidth="1"/>
    <col min="5904" max="5904" width="16" style="91" customWidth="1"/>
    <col min="5905" max="5905" width="0" style="91" hidden="1" customWidth="1"/>
    <col min="5906" max="5906" width="15.42578125" style="91" customWidth="1"/>
    <col min="5907" max="5907" width="14.42578125" style="91" customWidth="1"/>
    <col min="5908" max="6146" width="5.42578125" style="91"/>
    <col min="6147" max="6147" width="65.42578125" style="91" bestFit="1" customWidth="1"/>
    <col min="6148" max="6148" width="12.42578125" style="91" customWidth="1"/>
    <col min="6149" max="6149" width="11.5703125" style="91" bestFit="1" customWidth="1"/>
    <col min="6150" max="6150" width="12.5703125" style="91" bestFit="1" customWidth="1"/>
    <col min="6151" max="6151" width="13.42578125" style="91" bestFit="1" customWidth="1"/>
    <col min="6152" max="6152" width="13.5703125" style="91" customWidth="1"/>
    <col min="6153" max="6153" width="13.42578125" style="91" customWidth="1"/>
    <col min="6154" max="6154" width="13.42578125" style="91" bestFit="1" customWidth="1"/>
    <col min="6155" max="6155" width="14.5703125" style="91" customWidth="1"/>
    <col min="6156" max="6159" width="8.5703125" style="91" customWidth="1"/>
    <col min="6160" max="6160" width="16" style="91" customWidth="1"/>
    <col min="6161" max="6161" width="0" style="91" hidden="1" customWidth="1"/>
    <col min="6162" max="6162" width="15.42578125" style="91" customWidth="1"/>
    <col min="6163" max="6163" width="14.42578125" style="91" customWidth="1"/>
    <col min="6164" max="6402" width="5.42578125" style="91"/>
    <col min="6403" max="6403" width="65.42578125" style="91" bestFit="1" customWidth="1"/>
    <col min="6404" max="6404" width="12.42578125" style="91" customWidth="1"/>
    <col min="6405" max="6405" width="11.5703125" style="91" bestFit="1" customWidth="1"/>
    <col min="6406" max="6406" width="12.5703125" style="91" bestFit="1" customWidth="1"/>
    <col min="6407" max="6407" width="13.42578125" style="91" bestFit="1" customWidth="1"/>
    <col min="6408" max="6408" width="13.5703125" style="91" customWidth="1"/>
    <col min="6409" max="6409" width="13.42578125" style="91" customWidth="1"/>
    <col min="6410" max="6410" width="13.42578125" style="91" bestFit="1" customWidth="1"/>
    <col min="6411" max="6411" width="14.5703125" style="91" customWidth="1"/>
    <col min="6412" max="6415" width="8.5703125" style="91" customWidth="1"/>
    <col min="6416" max="6416" width="16" style="91" customWidth="1"/>
    <col min="6417" max="6417" width="0" style="91" hidden="1" customWidth="1"/>
    <col min="6418" max="6418" width="15.42578125" style="91" customWidth="1"/>
    <col min="6419" max="6419" width="14.42578125" style="91" customWidth="1"/>
    <col min="6420" max="6658" width="5.42578125" style="91"/>
    <col min="6659" max="6659" width="65.42578125" style="91" bestFit="1" customWidth="1"/>
    <col min="6660" max="6660" width="12.42578125" style="91" customWidth="1"/>
    <col min="6661" max="6661" width="11.5703125" style="91" bestFit="1" customWidth="1"/>
    <col min="6662" max="6662" width="12.5703125" style="91" bestFit="1" customWidth="1"/>
    <col min="6663" max="6663" width="13.42578125" style="91" bestFit="1" customWidth="1"/>
    <col min="6664" max="6664" width="13.5703125" style="91" customWidth="1"/>
    <col min="6665" max="6665" width="13.42578125" style="91" customWidth="1"/>
    <col min="6666" max="6666" width="13.42578125" style="91" bestFit="1" customWidth="1"/>
    <col min="6667" max="6667" width="14.5703125" style="91" customWidth="1"/>
    <col min="6668" max="6671" width="8.5703125" style="91" customWidth="1"/>
    <col min="6672" max="6672" width="16" style="91" customWidth="1"/>
    <col min="6673" max="6673" width="0" style="91" hidden="1" customWidth="1"/>
    <col min="6674" max="6674" width="15.42578125" style="91" customWidth="1"/>
    <col min="6675" max="6675" width="14.42578125" style="91" customWidth="1"/>
    <col min="6676" max="6914" width="5.42578125" style="91"/>
    <col min="6915" max="6915" width="65.42578125" style="91" bestFit="1" customWidth="1"/>
    <col min="6916" max="6916" width="12.42578125" style="91" customWidth="1"/>
    <col min="6917" max="6917" width="11.5703125" style="91" bestFit="1" customWidth="1"/>
    <col min="6918" max="6918" width="12.5703125" style="91" bestFit="1" customWidth="1"/>
    <col min="6919" max="6919" width="13.42578125" style="91" bestFit="1" customWidth="1"/>
    <col min="6920" max="6920" width="13.5703125" style="91" customWidth="1"/>
    <col min="6921" max="6921" width="13.42578125" style="91" customWidth="1"/>
    <col min="6922" max="6922" width="13.42578125" style="91" bestFit="1" customWidth="1"/>
    <col min="6923" max="6923" width="14.5703125" style="91" customWidth="1"/>
    <col min="6924" max="6927" width="8.5703125" style="91" customWidth="1"/>
    <col min="6928" max="6928" width="16" style="91" customWidth="1"/>
    <col min="6929" max="6929" width="0" style="91" hidden="1" customWidth="1"/>
    <col min="6930" max="6930" width="15.42578125" style="91" customWidth="1"/>
    <col min="6931" max="6931" width="14.42578125" style="91" customWidth="1"/>
    <col min="6932" max="7170" width="5.42578125" style="91"/>
    <col min="7171" max="7171" width="65.42578125" style="91" bestFit="1" customWidth="1"/>
    <col min="7172" max="7172" width="12.42578125" style="91" customWidth="1"/>
    <col min="7173" max="7173" width="11.5703125" style="91" bestFit="1" customWidth="1"/>
    <col min="7174" max="7174" width="12.5703125" style="91" bestFit="1" customWidth="1"/>
    <col min="7175" max="7175" width="13.42578125" style="91" bestFit="1" customWidth="1"/>
    <col min="7176" max="7176" width="13.5703125" style="91" customWidth="1"/>
    <col min="7177" max="7177" width="13.42578125" style="91" customWidth="1"/>
    <col min="7178" max="7178" width="13.42578125" style="91" bestFit="1" customWidth="1"/>
    <col min="7179" max="7179" width="14.5703125" style="91" customWidth="1"/>
    <col min="7180" max="7183" width="8.5703125" style="91" customWidth="1"/>
    <col min="7184" max="7184" width="16" style="91" customWidth="1"/>
    <col min="7185" max="7185" width="0" style="91" hidden="1" customWidth="1"/>
    <col min="7186" max="7186" width="15.42578125" style="91" customWidth="1"/>
    <col min="7187" max="7187" width="14.42578125" style="91" customWidth="1"/>
    <col min="7188" max="7426" width="5.42578125" style="91"/>
    <col min="7427" max="7427" width="65.42578125" style="91" bestFit="1" customWidth="1"/>
    <col min="7428" max="7428" width="12.42578125" style="91" customWidth="1"/>
    <col min="7429" max="7429" width="11.5703125" style="91" bestFit="1" customWidth="1"/>
    <col min="7430" max="7430" width="12.5703125" style="91" bestFit="1" customWidth="1"/>
    <col min="7431" max="7431" width="13.42578125" style="91" bestFit="1" customWidth="1"/>
    <col min="7432" max="7432" width="13.5703125" style="91" customWidth="1"/>
    <col min="7433" max="7433" width="13.42578125" style="91" customWidth="1"/>
    <col min="7434" max="7434" width="13.42578125" style="91" bestFit="1" customWidth="1"/>
    <col min="7435" max="7435" width="14.5703125" style="91" customWidth="1"/>
    <col min="7436" max="7439" width="8.5703125" style="91" customWidth="1"/>
    <col min="7440" max="7440" width="16" style="91" customWidth="1"/>
    <col min="7441" max="7441" width="0" style="91" hidden="1" customWidth="1"/>
    <col min="7442" max="7442" width="15.42578125" style="91" customWidth="1"/>
    <col min="7443" max="7443" width="14.42578125" style="91" customWidth="1"/>
    <col min="7444" max="7682" width="5.42578125" style="91"/>
    <col min="7683" max="7683" width="65.42578125" style="91" bestFit="1" customWidth="1"/>
    <col min="7684" max="7684" width="12.42578125" style="91" customWidth="1"/>
    <col min="7685" max="7685" width="11.5703125" style="91" bestFit="1" customWidth="1"/>
    <col min="7686" max="7686" width="12.5703125" style="91" bestFit="1" customWidth="1"/>
    <col min="7687" max="7687" width="13.42578125" style="91" bestFit="1" customWidth="1"/>
    <col min="7688" max="7688" width="13.5703125" style="91" customWidth="1"/>
    <col min="7689" max="7689" width="13.42578125" style="91" customWidth="1"/>
    <col min="7690" max="7690" width="13.42578125" style="91" bestFit="1" customWidth="1"/>
    <col min="7691" max="7691" width="14.5703125" style="91" customWidth="1"/>
    <col min="7692" max="7695" width="8.5703125" style="91" customWidth="1"/>
    <col min="7696" max="7696" width="16" style="91" customWidth="1"/>
    <col min="7697" max="7697" width="0" style="91" hidden="1" customWidth="1"/>
    <col min="7698" max="7698" width="15.42578125" style="91" customWidth="1"/>
    <col min="7699" max="7699" width="14.42578125" style="91" customWidth="1"/>
    <col min="7700" max="7938" width="5.42578125" style="91"/>
    <col min="7939" max="7939" width="65.42578125" style="91" bestFit="1" customWidth="1"/>
    <col min="7940" max="7940" width="12.42578125" style="91" customWidth="1"/>
    <col min="7941" max="7941" width="11.5703125" style="91" bestFit="1" customWidth="1"/>
    <col min="7942" max="7942" width="12.5703125" style="91" bestFit="1" customWidth="1"/>
    <col min="7943" max="7943" width="13.42578125" style="91" bestFit="1" customWidth="1"/>
    <col min="7944" max="7944" width="13.5703125" style="91" customWidth="1"/>
    <col min="7945" max="7945" width="13.42578125" style="91" customWidth="1"/>
    <col min="7946" max="7946" width="13.42578125" style="91" bestFit="1" customWidth="1"/>
    <col min="7947" max="7947" width="14.5703125" style="91" customWidth="1"/>
    <col min="7948" max="7951" width="8.5703125" style="91" customWidth="1"/>
    <col min="7952" max="7952" width="16" style="91" customWidth="1"/>
    <col min="7953" max="7953" width="0" style="91" hidden="1" customWidth="1"/>
    <col min="7954" max="7954" width="15.42578125" style="91" customWidth="1"/>
    <col min="7955" max="7955" width="14.42578125" style="91" customWidth="1"/>
    <col min="7956" max="8194" width="5.42578125" style="91"/>
    <col min="8195" max="8195" width="65.42578125" style="91" bestFit="1" customWidth="1"/>
    <col min="8196" max="8196" width="12.42578125" style="91" customWidth="1"/>
    <col min="8197" max="8197" width="11.5703125" style="91" bestFit="1" customWidth="1"/>
    <col min="8198" max="8198" width="12.5703125" style="91" bestFit="1" customWidth="1"/>
    <col min="8199" max="8199" width="13.42578125" style="91" bestFit="1" customWidth="1"/>
    <col min="8200" max="8200" width="13.5703125" style="91" customWidth="1"/>
    <col min="8201" max="8201" width="13.42578125" style="91" customWidth="1"/>
    <col min="8202" max="8202" width="13.42578125" style="91" bestFit="1" customWidth="1"/>
    <col min="8203" max="8203" width="14.5703125" style="91" customWidth="1"/>
    <col min="8204" max="8207" width="8.5703125" style="91" customWidth="1"/>
    <col min="8208" max="8208" width="16" style="91" customWidth="1"/>
    <col min="8209" max="8209" width="0" style="91" hidden="1" customWidth="1"/>
    <col min="8210" max="8210" width="15.42578125" style="91" customWidth="1"/>
    <col min="8211" max="8211" width="14.42578125" style="91" customWidth="1"/>
    <col min="8212" max="8450" width="5.42578125" style="91"/>
    <col min="8451" max="8451" width="65.42578125" style="91" bestFit="1" customWidth="1"/>
    <col min="8452" max="8452" width="12.42578125" style="91" customWidth="1"/>
    <col min="8453" max="8453" width="11.5703125" style="91" bestFit="1" customWidth="1"/>
    <col min="8454" max="8454" width="12.5703125" style="91" bestFit="1" customWidth="1"/>
    <col min="8455" max="8455" width="13.42578125" style="91" bestFit="1" customWidth="1"/>
    <col min="8456" max="8456" width="13.5703125" style="91" customWidth="1"/>
    <col min="8457" max="8457" width="13.42578125" style="91" customWidth="1"/>
    <col min="8458" max="8458" width="13.42578125" style="91" bestFit="1" customWidth="1"/>
    <col min="8459" max="8459" width="14.5703125" style="91" customWidth="1"/>
    <col min="8460" max="8463" width="8.5703125" style="91" customWidth="1"/>
    <col min="8464" max="8464" width="16" style="91" customWidth="1"/>
    <col min="8465" max="8465" width="0" style="91" hidden="1" customWidth="1"/>
    <col min="8466" max="8466" width="15.42578125" style="91" customWidth="1"/>
    <col min="8467" max="8467" width="14.42578125" style="91" customWidth="1"/>
    <col min="8468" max="8706" width="5.42578125" style="91"/>
    <col min="8707" max="8707" width="65.42578125" style="91" bestFit="1" customWidth="1"/>
    <col min="8708" max="8708" width="12.42578125" style="91" customWidth="1"/>
    <col min="8709" max="8709" width="11.5703125" style="91" bestFit="1" customWidth="1"/>
    <col min="8710" max="8710" width="12.5703125" style="91" bestFit="1" customWidth="1"/>
    <col min="8711" max="8711" width="13.42578125" style="91" bestFit="1" customWidth="1"/>
    <col min="8712" max="8712" width="13.5703125" style="91" customWidth="1"/>
    <col min="8713" max="8713" width="13.42578125" style="91" customWidth="1"/>
    <col min="8714" max="8714" width="13.42578125" style="91" bestFit="1" customWidth="1"/>
    <col min="8715" max="8715" width="14.5703125" style="91" customWidth="1"/>
    <col min="8716" max="8719" width="8.5703125" style="91" customWidth="1"/>
    <col min="8720" max="8720" width="16" style="91" customWidth="1"/>
    <col min="8721" max="8721" width="0" style="91" hidden="1" customWidth="1"/>
    <col min="8722" max="8722" width="15.42578125" style="91" customWidth="1"/>
    <col min="8723" max="8723" width="14.42578125" style="91" customWidth="1"/>
    <col min="8724" max="8962" width="5.42578125" style="91"/>
    <col min="8963" max="8963" width="65.42578125" style="91" bestFit="1" customWidth="1"/>
    <col min="8964" max="8964" width="12.42578125" style="91" customWidth="1"/>
    <col min="8965" max="8965" width="11.5703125" style="91" bestFit="1" customWidth="1"/>
    <col min="8966" max="8966" width="12.5703125" style="91" bestFit="1" customWidth="1"/>
    <col min="8967" max="8967" width="13.42578125" style="91" bestFit="1" customWidth="1"/>
    <col min="8968" max="8968" width="13.5703125" style="91" customWidth="1"/>
    <col min="8969" max="8969" width="13.42578125" style="91" customWidth="1"/>
    <col min="8970" max="8970" width="13.42578125" style="91" bestFit="1" customWidth="1"/>
    <col min="8971" max="8971" width="14.5703125" style="91" customWidth="1"/>
    <col min="8972" max="8975" width="8.5703125" style="91" customWidth="1"/>
    <col min="8976" max="8976" width="16" style="91" customWidth="1"/>
    <col min="8977" max="8977" width="0" style="91" hidden="1" customWidth="1"/>
    <col min="8978" max="8978" width="15.42578125" style="91" customWidth="1"/>
    <col min="8979" max="8979" width="14.42578125" style="91" customWidth="1"/>
    <col min="8980" max="9218" width="5.42578125" style="91"/>
    <col min="9219" max="9219" width="65.42578125" style="91" bestFit="1" customWidth="1"/>
    <col min="9220" max="9220" width="12.42578125" style="91" customWidth="1"/>
    <col min="9221" max="9221" width="11.5703125" style="91" bestFit="1" customWidth="1"/>
    <col min="9222" max="9222" width="12.5703125" style="91" bestFit="1" customWidth="1"/>
    <col min="9223" max="9223" width="13.42578125" style="91" bestFit="1" customWidth="1"/>
    <col min="9224" max="9224" width="13.5703125" style="91" customWidth="1"/>
    <col min="9225" max="9225" width="13.42578125" style="91" customWidth="1"/>
    <col min="9226" max="9226" width="13.42578125" style="91" bestFit="1" customWidth="1"/>
    <col min="9227" max="9227" width="14.5703125" style="91" customWidth="1"/>
    <col min="9228" max="9231" width="8.5703125" style="91" customWidth="1"/>
    <col min="9232" max="9232" width="16" style="91" customWidth="1"/>
    <col min="9233" max="9233" width="0" style="91" hidden="1" customWidth="1"/>
    <col min="9234" max="9234" width="15.42578125" style="91" customWidth="1"/>
    <col min="9235" max="9235" width="14.42578125" style="91" customWidth="1"/>
    <col min="9236" max="9474" width="5.42578125" style="91"/>
    <col min="9475" max="9475" width="65.42578125" style="91" bestFit="1" customWidth="1"/>
    <col min="9476" max="9476" width="12.42578125" style="91" customWidth="1"/>
    <col min="9477" max="9477" width="11.5703125" style="91" bestFit="1" customWidth="1"/>
    <col min="9478" max="9478" width="12.5703125" style="91" bestFit="1" customWidth="1"/>
    <col min="9479" max="9479" width="13.42578125" style="91" bestFit="1" customWidth="1"/>
    <col min="9480" max="9480" width="13.5703125" style="91" customWidth="1"/>
    <col min="9481" max="9481" width="13.42578125" style="91" customWidth="1"/>
    <col min="9482" max="9482" width="13.42578125" style="91" bestFit="1" customWidth="1"/>
    <col min="9483" max="9483" width="14.5703125" style="91" customWidth="1"/>
    <col min="9484" max="9487" width="8.5703125" style="91" customWidth="1"/>
    <col min="9488" max="9488" width="16" style="91" customWidth="1"/>
    <col min="9489" max="9489" width="0" style="91" hidden="1" customWidth="1"/>
    <col min="9490" max="9490" width="15.42578125" style="91" customWidth="1"/>
    <col min="9491" max="9491" width="14.42578125" style="91" customWidth="1"/>
    <col min="9492" max="9730" width="5.42578125" style="91"/>
    <col min="9731" max="9731" width="65.42578125" style="91" bestFit="1" customWidth="1"/>
    <col min="9732" max="9732" width="12.42578125" style="91" customWidth="1"/>
    <col min="9733" max="9733" width="11.5703125" style="91" bestFit="1" customWidth="1"/>
    <col min="9734" max="9734" width="12.5703125" style="91" bestFit="1" customWidth="1"/>
    <col min="9735" max="9735" width="13.42578125" style="91" bestFit="1" customWidth="1"/>
    <col min="9736" max="9736" width="13.5703125" style="91" customWidth="1"/>
    <col min="9737" max="9737" width="13.42578125" style="91" customWidth="1"/>
    <col min="9738" max="9738" width="13.42578125" style="91" bestFit="1" customWidth="1"/>
    <col min="9739" max="9739" width="14.5703125" style="91" customWidth="1"/>
    <col min="9740" max="9743" width="8.5703125" style="91" customWidth="1"/>
    <col min="9744" max="9744" width="16" style="91" customWidth="1"/>
    <col min="9745" max="9745" width="0" style="91" hidden="1" customWidth="1"/>
    <col min="9746" max="9746" width="15.42578125" style="91" customWidth="1"/>
    <col min="9747" max="9747" width="14.42578125" style="91" customWidth="1"/>
    <col min="9748" max="9986" width="5.42578125" style="91"/>
    <col min="9987" max="9987" width="65.42578125" style="91" bestFit="1" customWidth="1"/>
    <col min="9988" max="9988" width="12.42578125" style="91" customWidth="1"/>
    <col min="9989" max="9989" width="11.5703125" style="91" bestFit="1" customWidth="1"/>
    <col min="9990" max="9990" width="12.5703125" style="91" bestFit="1" customWidth="1"/>
    <col min="9991" max="9991" width="13.42578125" style="91" bestFit="1" customWidth="1"/>
    <col min="9992" max="9992" width="13.5703125" style="91" customWidth="1"/>
    <col min="9993" max="9993" width="13.42578125" style="91" customWidth="1"/>
    <col min="9994" max="9994" width="13.42578125" style="91" bestFit="1" customWidth="1"/>
    <col min="9995" max="9995" width="14.5703125" style="91" customWidth="1"/>
    <col min="9996" max="9999" width="8.5703125" style="91" customWidth="1"/>
    <col min="10000" max="10000" width="16" style="91" customWidth="1"/>
    <col min="10001" max="10001" width="0" style="91" hidden="1" customWidth="1"/>
    <col min="10002" max="10002" width="15.42578125" style="91" customWidth="1"/>
    <col min="10003" max="10003" width="14.42578125" style="91" customWidth="1"/>
    <col min="10004" max="10242" width="5.42578125" style="91"/>
    <col min="10243" max="10243" width="65.42578125" style="91" bestFit="1" customWidth="1"/>
    <col min="10244" max="10244" width="12.42578125" style="91" customWidth="1"/>
    <col min="10245" max="10245" width="11.5703125" style="91" bestFit="1" customWidth="1"/>
    <col min="10246" max="10246" width="12.5703125" style="91" bestFit="1" customWidth="1"/>
    <col min="10247" max="10247" width="13.42578125" style="91" bestFit="1" customWidth="1"/>
    <col min="10248" max="10248" width="13.5703125" style="91" customWidth="1"/>
    <col min="10249" max="10249" width="13.42578125" style="91" customWidth="1"/>
    <col min="10250" max="10250" width="13.42578125" style="91" bestFit="1" customWidth="1"/>
    <col min="10251" max="10251" width="14.5703125" style="91" customWidth="1"/>
    <col min="10252" max="10255" width="8.5703125" style="91" customWidth="1"/>
    <col min="10256" max="10256" width="16" style="91" customWidth="1"/>
    <col min="10257" max="10257" width="0" style="91" hidden="1" customWidth="1"/>
    <col min="10258" max="10258" width="15.42578125" style="91" customWidth="1"/>
    <col min="10259" max="10259" width="14.42578125" style="91" customWidth="1"/>
    <col min="10260" max="10498" width="5.42578125" style="91"/>
    <col min="10499" max="10499" width="65.42578125" style="91" bestFit="1" customWidth="1"/>
    <col min="10500" max="10500" width="12.42578125" style="91" customWidth="1"/>
    <col min="10501" max="10501" width="11.5703125" style="91" bestFit="1" customWidth="1"/>
    <col min="10502" max="10502" width="12.5703125" style="91" bestFit="1" customWidth="1"/>
    <col min="10503" max="10503" width="13.42578125" style="91" bestFit="1" customWidth="1"/>
    <col min="10504" max="10504" width="13.5703125" style="91" customWidth="1"/>
    <col min="10505" max="10505" width="13.42578125" style="91" customWidth="1"/>
    <col min="10506" max="10506" width="13.42578125" style="91" bestFit="1" customWidth="1"/>
    <col min="10507" max="10507" width="14.5703125" style="91" customWidth="1"/>
    <col min="10508" max="10511" width="8.5703125" style="91" customWidth="1"/>
    <col min="10512" max="10512" width="16" style="91" customWidth="1"/>
    <col min="10513" max="10513" width="0" style="91" hidden="1" customWidth="1"/>
    <col min="10514" max="10514" width="15.42578125" style="91" customWidth="1"/>
    <col min="10515" max="10515" width="14.42578125" style="91" customWidth="1"/>
    <col min="10516" max="10754" width="5.42578125" style="91"/>
    <col min="10755" max="10755" width="65.42578125" style="91" bestFit="1" customWidth="1"/>
    <col min="10756" max="10756" width="12.42578125" style="91" customWidth="1"/>
    <col min="10757" max="10757" width="11.5703125" style="91" bestFit="1" customWidth="1"/>
    <col min="10758" max="10758" width="12.5703125" style="91" bestFit="1" customWidth="1"/>
    <col min="10759" max="10759" width="13.42578125" style="91" bestFit="1" customWidth="1"/>
    <col min="10760" max="10760" width="13.5703125" style="91" customWidth="1"/>
    <col min="10761" max="10761" width="13.42578125" style="91" customWidth="1"/>
    <col min="10762" max="10762" width="13.42578125" style="91" bestFit="1" customWidth="1"/>
    <col min="10763" max="10763" width="14.5703125" style="91" customWidth="1"/>
    <col min="10764" max="10767" width="8.5703125" style="91" customWidth="1"/>
    <col min="10768" max="10768" width="16" style="91" customWidth="1"/>
    <col min="10769" max="10769" width="0" style="91" hidden="1" customWidth="1"/>
    <col min="10770" max="10770" width="15.42578125" style="91" customWidth="1"/>
    <col min="10771" max="10771" width="14.42578125" style="91" customWidth="1"/>
    <col min="10772" max="11010" width="5.42578125" style="91"/>
    <col min="11011" max="11011" width="65.42578125" style="91" bestFit="1" customWidth="1"/>
    <col min="11012" max="11012" width="12.42578125" style="91" customWidth="1"/>
    <col min="11013" max="11013" width="11.5703125" style="91" bestFit="1" customWidth="1"/>
    <col min="11014" max="11014" width="12.5703125" style="91" bestFit="1" customWidth="1"/>
    <col min="11015" max="11015" width="13.42578125" style="91" bestFit="1" customWidth="1"/>
    <col min="11016" max="11016" width="13.5703125" style="91" customWidth="1"/>
    <col min="11017" max="11017" width="13.42578125" style="91" customWidth="1"/>
    <col min="11018" max="11018" width="13.42578125" style="91" bestFit="1" customWidth="1"/>
    <col min="11019" max="11019" width="14.5703125" style="91" customWidth="1"/>
    <col min="11020" max="11023" width="8.5703125" style="91" customWidth="1"/>
    <col min="11024" max="11024" width="16" style="91" customWidth="1"/>
    <col min="11025" max="11025" width="0" style="91" hidden="1" customWidth="1"/>
    <col min="11026" max="11026" width="15.42578125" style="91" customWidth="1"/>
    <col min="11027" max="11027" width="14.42578125" style="91" customWidth="1"/>
    <col min="11028" max="11266" width="5.42578125" style="91"/>
    <col min="11267" max="11267" width="65.42578125" style="91" bestFit="1" customWidth="1"/>
    <col min="11268" max="11268" width="12.42578125" style="91" customWidth="1"/>
    <col min="11269" max="11269" width="11.5703125" style="91" bestFit="1" customWidth="1"/>
    <col min="11270" max="11270" width="12.5703125" style="91" bestFit="1" customWidth="1"/>
    <col min="11271" max="11271" width="13.42578125" style="91" bestFit="1" customWidth="1"/>
    <col min="11272" max="11272" width="13.5703125" style="91" customWidth="1"/>
    <col min="11273" max="11273" width="13.42578125" style="91" customWidth="1"/>
    <col min="11274" max="11274" width="13.42578125" style="91" bestFit="1" customWidth="1"/>
    <col min="11275" max="11275" width="14.5703125" style="91" customWidth="1"/>
    <col min="11276" max="11279" width="8.5703125" style="91" customWidth="1"/>
    <col min="11280" max="11280" width="16" style="91" customWidth="1"/>
    <col min="11281" max="11281" width="0" style="91" hidden="1" customWidth="1"/>
    <col min="11282" max="11282" width="15.42578125" style="91" customWidth="1"/>
    <col min="11283" max="11283" width="14.42578125" style="91" customWidth="1"/>
    <col min="11284" max="11522" width="5.42578125" style="91"/>
    <col min="11523" max="11523" width="65.42578125" style="91" bestFit="1" customWidth="1"/>
    <col min="11524" max="11524" width="12.42578125" style="91" customWidth="1"/>
    <col min="11525" max="11525" width="11.5703125" style="91" bestFit="1" customWidth="1"/>
    <col min="11526" max="11526" width="12.5703125" style="91" bestFit="1" customWidth="1"/>
    <col min="11527" max="11527" width="13.42578125" style="91" bestFit="1" customWidth="1"/>
    <col min="11528" max="11528" width="13.5703125" style="91" customWidth="1"/>
    <col min="11529" max="11529" width="13.42578125" style="91" customWidth="1"/>
    <col min="11530" max="11530" width="13.42578125" style="91" bestFit="1" customWidth="1"/>
    <col min="11531" max="11531" width="14.5703125" style="91" customWidth="1"/>
    <col min="11532" max="11535" width="8.5703125" style="91" customWidth="1"/>
    <col min="11536" max="11536" width="16" style="91" customWidth="1"/>
    <col min="11537" max="11537" width="0" style="91" hidden="1" customWidth="1"/>
    <col min="11538" max="11538" width="15.42578125" style="91" customWidth="1"/>
    <col min="11539" max="11539" width="14.42578125" style="91" customWidth="1"/>
    <col min="11540" max="11778" width="5.42578125" style="91"/>
    <col min="11779" max="11779" width="65.42578125" style="91" bestFit="1" customWidth="1"/>
    <col min="11780" max="11780" width="12.42578125" style="91" customWidth="1"/>
    <col min="11781" max="11781" width="11.5703125" style="91" bestFit="1" customWidth="1"/>
    <col min="11782" max="11782" width="12.5703125" style="91" bestFit="1" customWidth="1"/>
    <col min="11783" max="11783" width="13.42578125" style="91" bestFit="1" customWidth="1"/>
    <col min="11784" max="11784" width="13.5703125" style="91" customWidth="1"/>
    <col min="11785" max="11785" width="13.42578125" style="91" customWidth="1"/>
    <col min="11786" max="11786" width="13.42578125" style="91" bestFit="1" customWidth="1"/>
    <col min="11787" max="11787" width="14.5703125" style="91" customWidth="1"/>
    <col min="11788" max="11791" width="8.5703125" style="91" customWidth="1"/>
    <col min="11792" max="11792" width="16" style="91" customWidth="1"/>
    <col min="11793" max="11793" width="0" style="91" hidden="1" customWidth="1"/>
    <col min="11794" max="11794" width="15.42578125" style="91" customWidth="1"/>
    <col min="11795" max="11795" width="14.42578125" style="91" customWidth="1"/>
    <col min="11796" max="12034" width="5.42578125" style="91"/>
    <col min="12035" max="12035" width="65.42578125" style="91" bestFit="1" customWidth="1"/>
    <col min="12036" max="12036" width="12.42578125" style="91" customWidth="1"/>
    <col min="12037" max="12037" width="11.5703125" style="91" bestFit="1" customWidth="1"/>
    <col min="12038" max="12038" width="12.5703125" style="91" bestFit="1" customWidth="1"/>
    <col min="12039" max="12039" width="13.42578125" style="91" bestFit="1" customWidth="1"/>
    <col min="12040" max="12040" width="13.5703125" style="91" customWidth="1"/>
    <col min="12041" max="12041" width="13.42578125" style="91" customWidth="1"/>
    <col min="12042" max="12042" width="13.42578125" style="91" bestFit="1" customWidth="1"/>
    <col min="12043" max="12043" width="14.5703125" style="91" customWidth="1"/>
    <col min="12044" max="12047" width="8.5703125" style="91" customWidth="1"/>
    <col min="12048" max="12048" width="16" style="91" customWidth="1"/>
    <col min="12049" max="12049" width="0" style="91" hidden="1" customWidth="1"/>
    <col min="12050" max="12050" width="15.42578125" style="91" customWidth="1"/>
    <col min="12051" max="12051" width="14.42578125" style="91" customWidth="1"/>
    <col min="12052" max="12290" width="5.42578125" style="91"/>
    <col min="12291" max="12291" width="65.42578125" style="91" bestFit="1" customWidth="1"/>
    <col min="12292" max="12292" width="12.42578125" style="91" customWidth="1"/>
    <col min="12293" max="12293" width="11.5703125" style="91" bestFit="1" customWidth="1"/>
    <col min="12294" max="12294" width="12.5703125" style="91" bestFit="1" customWidth="1"/>
    <col min="12295" max="12295" width="13.42578125" style="91" bestFit="1" customWidth="1"/>
    <col min="12296" max="12296" width="13.5703125" style="91" customWidth="1"/>
    <col min="12297" max="12297" width="13.42578125" style="91" customWidth="1"/>
    <col min="12298" max="12298" width="13.42578125" style="91" bestFit="1" customWidth="1"/>
    <col min="12299" max="12299" width="14.5703125" style="91" customWidth="1"/>
    <col min="12300" max="12303" width="8.5703125" style="91" customWidth="1"/>
    <col min="12304" max="12304" width="16" style="91" customWidth="1"/>
    <col min="12305" max="12305" width="0" style="91" hidden="1" customWidth="1"/>
    <col min="12306" max="12306" width="15.42578125" style="91" customWidth="1"/>
    <col min="12307" max="12307" width="14.42578125" style="91" customWidth="1"/>
    <col min="12308" max="12546" width="5.42578125" style="91"/>
    <col min="12547" max="12547" width="65.42578125" style="91" bestFit="1" customWidth="1"/>
    <col min="12548" max="12548" width="12.42578125" style="91" customWidth="1"/>
    <col min="12549" max="12549" width="11.5703125" style="91" bestFit="1" customWidth="1"/>
    <col min="12550" max="12550" width="12.5703125" style="91" bestFit="1" customWidth="1"/>
    <col min="12551" max="12551" width="13.42578125" style="91" bestFit="1" customWidth="1"/>
    <col min="12552" max="12552" width="13.5703125" style="91" customWidth="1"/>
    <col min="12553" max="12553" width="13.42578125" style="91" customWidth="1"/>
    <col min="12554" max="12554" width="13.42578125" style="91" bestFit="1" customWidth="1"/>
    <col min="12555" max="12555" width="14.5703125" style="91" customWidth="1"/>
    <col min="12556" max="12559" width="8.5703125" style="91" customWidth="1"/>
    <col min="12560" max="12560" width="16" style="91" customWidth="1"/>
    <col min="12561" max="12561" width="0" style="91" hidden="1" customWidth="1"/>
    <col min="12562" max="12562" width="15.42578125" style="91" customWidth="1"/>
    <col min="12563" max="12563" width="14.42578125" style="91" customWidth="1"/>
    <col min="12564" max="12802" width="5.42578125" style="91"/>
    <col min="12803" max="12803" width="65.42578125" style="91" bestFit="1" customWidth="1"/>
    <col min="12804" max="12804" width="12.42578125" style="91" customWidth="1"/>
    <col min="12805" max="12805" width="11.5703125" style="91" bestFit="1" customWidth="1"/>
    <col min="12806" max="12806" width="12.5703125" style="91" bestFit="1" customWidth="1"/>
    <col min="12807" max="12807" width="13.42578125" style="91" bestFit="1" customWidth="1"/>
    <col min="12808" max="12808" width="13.5703125" style="91" customWidth="1"/>
    <col min="12809" max="12809" width="13.42578125" style="91" customWidth="1"/>
    <col min="12810" max="12810" width="13.42578125" style="91" bestFit="1" customWidth="1"/>
    <col min="12811" max="12811" width="14.5703125" style="91" customWidth="1"/>
    <col min="12812" max="12815" width="8.5703125" style="91" customWidth="1"/>
    <col min="12816" max="12816" width="16" style="91" customWidth="1"/>
    <col min="12817" max="12817" width="0" style="91" hidden="1" customWidth="1"/>
    <col min="12818" max="12818" width="15.42578125" style="91" customWidth="1"/>
    <col min="12819" max="12819" width="14.42578125" style="91" customWidth="1"/>
    <col min="12820" max="13058" width="5.42578125" style="91"/>
    <col min="13059" max="13059" width="65.42578125" style="91" bestFit="1" customWidth="1"/>
    <col min="13060" max="13060" width="12.42578125" style="91" customWidth="1"/>
    <col min="13061" max="13061" width="11.5703125" style="91" bestFit="1" customWidth="1"/>
    <col min="13062" max="13062" width="12.5703125" style="91" bestFit="1" customWidth="1"/>
    <col min="13063" max="13063" width="13.42578125" style="91" bestFit="1" customWidth="1"/>
    <col min="13064" max="13064" width="13.5703125" style="91" customWidth="1"/>
    <col min="13065" max="13065" width="13.42578125" style="91" customWidth="1"/>
    <col min="13066" max="13066" width="13.42578125" style="91" bestFit="1" customWidth="1"/>
    <col min="13067" max="13067" width="14.5703125" style="91" customWidth="1"/>
    <col min="13068" max="13071" width="8.5703125" style="91" customWidth="1"/>
    <col min="13072" max="13072" width="16" style="91" customWidth="1"/>
    <col min="13073" max="13073" width="0" style="91" hidden="1" customWidth="1"/>
    <col min="13074" max="13074" width="15.42578125" style="91" customWidth="1"/>
    <col min="13075" max="13075" width="14.42578125" style="91" customWidth="1"/>
    <col min="13076" max="13314" width="5.42578125" style="91"/>
    <col min="13315" max="13315" width="65.42578125" style="91" bestFit="1" customWidth="1"/>
    <col min="13316" max="13316" width="12.42578125" style="91" customWidth="1"/>
    <col min="13317" max="13317" width="11.5703125" style="91" bestFit="1" customWidth="1"/>
    <col min="13318" max="13318" width="12.5703125" style="91" bestFit="1" customWidth="1"/>
    <col min="13319" max="13319" width="13.42578125" style="91" bestFit="1" customWidth="1"/>
    <col min="13320" max="13320" width="13.5703125" style="91" customWidth="1"/>
    <col min="13321" max="13321" width="13.42578125" style="91" customWidth="1"/>
    <col min="13322" max="13322" width="13.42578125" style="91" bestFit="1" customWidth="1"/>
    <col min="13323" max="13323" width="14.5703125" style="91" customWidth="1"/>
    <col min="13324" max="13327" width="8.5703125" style="91" customWidth="1"/>
    <col min="13328" max="13328" width="16" style="91" customWidth="1"/>
    <col min="13329" max="13329" width="0" style="91" hidden="1" customWidth="1"/>
    <col min="13330" max="13330" width="15.42578125" style="91" customWidth="1"/>
    <col min="13331" max="13331" width="14.42578125" style="91" customWidth="1"/>
    <col min="13332" max="13570" width="5.42578125" style="91"/>
    <col min="13571" max="13571" width="65.42578125" style="91" bestFit="1" customWidth="1"/>
    <col min="13572" max="13572" width="12.42578125" style="91" customWidth="1"/>
    <col min="13573" max="13573" width="11.5703125" style="91" bestFit="1" customWidth="1"/>
    <col min="13574" max="13574" width="12.5703125" style="91" bestFit="1" customWidth="1"/>
    <col min="13575" max="13575" width="13.42578125" style="91" bestFit="1" customWidth="1"/>
    <col min="13576" max="13576" width="13.5703125" style="91" customWidth="1"/>
    <col min="13577" max="13577" width="13.42578125" style="91" customWidth="1"/>
    <col min="13578" max="13578" width="13.42578125" style="91" bestFit="1" customWidth="1"/>
    <col min="13579" max="13579" width="14.5703125" style="91" customWidth="1"/>
    <col min="13580" max="13583" width="8.5703125" style="91" customWidth="1"/>
    <col min="13584" max="13584" width="16" style="91" customWidth="1"/>
    <col min="13585" max="13585" width="0" style="91" hidden="1" customWidth="1"/>
    <col min="13586" max="13586" width="15.42578125" style="91" customWidth="1"/>
    <col min="13587" max="13587" width="14.42578125" style="91" customWidth="1"/>
    <col min="13588" max="13826" width="5.42578125" style="91"/>
    <col min="13827" max="13827" width="65.42578125" style="91" bestFit="1" customWidth="1"/>
    <col min="13828" max="13828" width="12.42578125" style="91" customWidth="1"/>
    <col min="13829" max="13829" width="11.5703125" style="91" bestFit="1" customWidth="1"/>
    <col min="13830" max="13830" width="12.5703125" style="91" bestFit="1" customWidth="1"/>
    <col min="13831" max="13831" width="13.42578125" style="91" bestFit="1" customWidth="1"/>
    <col min="13832" max="13832" width="13.5703125" style="91" customWidth="1"/>
    <col min="13833" max="13833" width="13.42578125" style="91" customWidth="1"/>
    <col min="13834" max="13834" width="13.42578125" style="91" bestFit="1" customWidth="1"/>
    <col min="13835" max="13835" width="14.5703125" style="91" customWidth="1"/>
    <col min="13836" max="13839" width="8.5703125" style="91" customWidth="1"/>
    <col min="13840" max="13840" width="16" style="91" customWidth="1"/>
    <col min="13841" max="13841" width="0" style="91" hidden="1" customWidth="1"/>
    <col min="13842" max="13842" width="15.42578125" style="91" customWidth="1"/>
    <col min="13843" max="13843" width="14.42578125" style="91" customWidth="1"/>
    <col min="13844" max="14082" width="5.42578125" style="91"/>
    <col min="14083" max="14083" width="65.42578125" style="91" bestFit="1" customWidth="1"/>
    <col min="14084" max="14084" width="12.42578125" style="91" customWidth="1"/>
    <col min="14085" max="14085" width="11.5703125" style="91" bestFit="1" customWidth="1"/>
    <col min="14086" max="14086" width="12.5703125" style="91" bestFit="1" customWidth="1"/>
    <col min="14087" max="14087" width="13.42578125" style="91" bestFit="1" customWidth="1"/>
    <col min="14088" max="14088" width="13.5703125" style="91" customWidth="1"/>
    <col min="14089" max="14089" width="13.42578125" style="91" customWidth="1"/>
    <col min="14090" max="14090" width="13.42578125" style="91" bestFit="1" customWidth="1"/>
    <col min="14091" max="14091" width="14.5703125" style="91" customWidth="1"/>
    <col min="14092" max="14095" width="8.5703125" style="91" customWidth="1"/>
    <col min="14096" max="14096" width="16" style="91" customWidth="1"/>
    <col min="14097" max="14097" width="0" style="91" hidden="1" customWidth="1"/>
    <col min="14098" max="14098" width="15.42578125" style="91" customWidth="1"/>
    <col min="14099" max="14099" width="14.42578125" style="91" customWidth="1"/>
    <col min="14100" max="14338" width="5.42578125" style="91"/>
    <col min="14339" max="14339" width="65.42578125" style="91" bestFit="1" customWidth="1"/>
    <col min="14340" max="14340" width="12.42578125" style="91" customWidth="1"/>
    <col min="14341" max="14341" width="11.5703125" style="91" bestFit="1" customWidth="1"/>
    <col min="14342" max="14342" width="12.5703125" style="91" bestFit="1" customWidth="1"/>
    <col min="14343" max="14343" width="13.42578125" style="91" bestFit="1" customWidth="1"/>
    <col min="14344" max="14344" width="13.5703125" style="91" customWidth="1"/>
    <col min="14345" max="14345" width="13.42578125" style="91" customWidth="1"/>
    <col min="14346" max="14346" width="13.42578125" style="91" bestFit="1" customWidth="1"/>
    <col min="14347" max="14347" width="14.5703125" style="91" customWidth="1"/>
    <col min="14348" max="14351" width="8.5703125" style="91" customWidth="1"/>
    <col min="14352" max="14352" width="16" style="91" customWidth="1"/>
    <col min="14353" max="14353" width="0" style="91" hidden="1" customWidth="1"/>
    <col min="14354" max="14354" width="15.42578125" style="91" customWidth="1"/>
    <col min="14355" max="14355" width="14.42578125" style="91" customWidth="1"/>
    <col min="14356" max="14594" width="5.42578125" style="91"/>
    <col min="14595" max="14595" width="65.42578125" style="91" bestFit="1" customWidth="1"/>
    <col min="14596" max="14596" width="12.42578125" style="91" customWidth="1"/>
    <col min="14597" max="14597" width="11.5703125" style="91" bestFit="1" customWidth="1"/>
    <col min="14598" max="14598" width="12.5703125" style="91" bestFit="1" customWidth="1"/>
    <col min="14599" max="14599" width="13.42578125" style="91" bestFit="1" customWidth="1"/>
    <col min="14600" max="14600" width="13.5703125" style="91" customWidth="1"/>
    <col min="14601" max="14601" width="13.42578125" style="91" customWidth="1"/>
    <col min="14602" max="14602" width="13.42578125" style="91" bestFit="1" customWidth="1"/>
    <col min="14603" max="14603" width="14.5703125" style="91" customWidth="1"/>
    <col min="14604" max="14607" width="8.5703125" style="91" customWidth="1"/>
    <col min="14608" max="14608" width="16" style="91" customWidth="1"/>
    <col min="14609" max="14609" width="0" style="91" hidden="1" customWidth="1"/>
    <col min="14610" max="14610" width="15.42578125" style="91" customWidth="1"/>
    <col min="14611" max="14611" width="14.42578125" style="91" customWidth="1"/>
    <col min="14612" max="14850" width="5.42578125" style="91"/>
    <col min="14851" max="14851" width="65.42578125" style="91" bestFit="1" customWidth="1"/>
    <col min="14852" max="14852" width="12.42578125" style="91" customWidth="1"/>
    <col min="14853" max="14853" width="11.5703125" style="91" bestFit="1" customWidth="1"/>
    <col min="14854" max="14854" width="12.5703125" style="91" bestFit="1" customWidth="1"/>
    <col min="14855" max="14855" width="13.42578125" style="91" bestFit="1" customWidth="1"/>
    <col min="14856" max="14856" width="13.5703125" style="91" customWidth="1"/>
    <col min="14857" max="14857" width="13.42578125" style="91" customWidth="1"/>
    <col min="14858" max="14858" width="13.42578125" style="91" bestFit="1" customWidth="1"/>
    <col min="14859" max="14859" width="14.5703125" style="91" customWidth="1"/>
    <col min="14860" max="14863" width="8.5703125" style="91" customWidth="1"/>
    <col min="14864" max="14864" width="16" style="91" customWidth="1"/>
    <col min="14865" max="14865" width="0" style="91" hidden="1" customWidth="1"/>
    <col min="14866" max="14866" width="15.42578125" style="91" customWidth="1"/>
    <col min="14867" max="14867" width="14.42578125" style="91" customWidth="1"/>
    <col min="14868" max="15106" width="5.42578125" style="91"/>
    <col min="15107" max="15107" width="65.42578125" style="91" bestFit="1" customWidth="1"/>
    <col min="15108" max="15108" width="12.42578125" style="91" customWidth="1"/>
    <col min="15109" max="15109" width="11.5703125" style="91" bestFit="1" customWidth="1"/>
    <col min="15110" max="15110" width="12.5703125" style="91" bestFit="1" customWidth="1"/>
    <col min="15111" max="15111" width="13.42578125" style="91" bestFit="1" customWidth="1"/>
    <col min="15112" max="15112" width="13.5703125" style="91" customWidth="1"/>
    <col min="15113" max="15113" width="13.42578125" style="91" customWidth="1"/>
    <col min="15114" max="15114" width="13.42578125" style="91" bestFit="1" customWidth="1"/>
    <col min="15115" max="15115" width="14.5703125" style="91" customWidth="1"/>
    <col min="15116" max="15119" width="8.5703125" style="91" customWidth="1"/>
    <col min="15120" max="15120" width="16" style="91" customWidth="1"/>
    <col min="15121" max="15121" width="0" style="91" hidden="1" customWidth="1"/>
    <col min="15122" max="15122" width="15.42578125" style="91" customWidth="1"/>
    <col min="15123" max="15123" width="14.42578125" style="91" customWidth="1"/>
    <col min="15124" max="15362" width="5.42578125" style="91"/>
    <col min="15363" max="15363" width="65.42578125" style="91" bestFit="1" customWidth="1"/>
    <col min="15364" max="15364" width="12.42578125" style="91" customWidth="1"/>
    <col min="15365" max="15365" width="11.5703125" style="91" bestFit="1" customWidth="1"/>
    <col min="15366" max="15366" width="12.5703125" style="91" bestFit="1" customWidth="1"/>
    <col min="15367" max="15367" width="13.42578125" style="91" bestFit="1" customWidth="1"/>
    <col min="15368" max="15368" width="13.5703125" style="91" customWidth="1"/>
    <col min="15369" max="15369" width="13.42578125" style="91" customWidth="1"/>
    <col min="15370" max="15370" width="13.42578125" style="91" bestFit="1" customWidth="1"/>
    <col min="15371" max="15371" width="14.5703125" style="91" customWidth="1"/>
    <col min="15372" max="15375" width="8.5703125" style="91" customWidth="1"/>
    <col min="15376" max="15376" width="16" style="91" customWidth="1"/>
    <col min="15377" max="15377" width="0" style="91" hidden="1" customWidth="1"/>
    <col min="15378" max="15378" width="15.42578125" style="91" customWidth="1"/>
    <col min="15379" max="15379" width="14.42578125" style="91" customWidth="1"/>
    <col min="15380" max="15618" width="5.42578125" style="91"/>
    <col min="15619" max="15619" width="65.42578125" style="91" bestFit="1" customWidth="1"/>
    <col min="15620" max="15620" width="12.42578125" style="91" customWidth="1"/>
    <col min="15621" max="15621" width="11.5703125" style="91" bestFit="1" customWidth="1"/>
    <col min="15622" max="15622" width="12.5703125" style="91" bestFit="1" customWidth="1"/>
    <col min="15623" max="15623" width="13.42578125" style="91" bestFit="1" customWidth="1"/>
    <col min="15624" max="15624" width="13.5703125" style="91" customWidth="1"/>
    <col min="15625" max="15625" width="13.42578125" style="91" customWidth="1"/>
    <col min="15626" max="15626" width="13.42578125" style="91" bestFit="1" customWidth="1"/>
    <col min="15627" max="15627" width="14.5703125" style="91" customWidth="1"/>
    <col min="15628" max="15631" width="8.5703125" style="91" customWidth="1"/>
    <col min="15632" max="15632" width="16" style="91" customWidth="1"/>
    <col min="15633" max="15633" width="0" style="91" hidden="1" customWidth="1"/>
    <col min="15634" max="15634" width="15.42578125" style="91" customWidth="1"/>
    <col min="15635" max="15635" width="14.42578125" style="91" customWidth="1"/>
    <col min="15636" max="15874" width="5.42578125" style="91"/>
    <col min="15875" max="15875" width="65.42578125" style="91" bestFit="1" customWidth="1"/>
    <col min="15876" max="15876" width="12.42578125" style="91" customWidth="1"/>
    <col min="15877" max="15877" width="11.5703125" style="91" bestFit="1" customWidth="1"/>
    <col min="15878" max="15878" width="12.5703125" style="91" bestFit="1" customWidth="1"/>
    <col min="15879" max="15879" width="13.42578125" style="91" bestFit="1" customWidth="1"/>
    <col min="15880" max="15880" width="13.5703125" style="91" customWidth="1"/>
    <col min="15881" max="15881" width="13.42578125" style="91" customWidth="1"/>
    <col min="15882" max="15882" width="13.42578125" style="91" bestFit="1" customWidth="1"/>
    <col min="15883" max="15883" width="14.5703125" style="91" customWidth="1"/>
    <col min="15884" max="15887" width="8.5703125" style="91" customWidth="1"/>
    <col min="15888" max="15888" width="16" style="91" customWidth="1"/>
    <col min="15889" max="15889" width="0" style="91" hidden="1" customWidth="1"/>
    <col min="15890" max="15890" width="15.42578125" style="91" customWidth="1"/>
    <col min="15891" max="15891" width="14.42578125" style="91" customWidth="1"/>
    <col min="15892" max="16130" width="5.42578125" style="91"/>
    <col min="16131" max="16131" width="65.42578125" style="91" bestFit="1" customWidth="1"/>
    <col min="16132" max="16132" width="12.42578125" style="91" customWidth="1"/>
    <col min="16133" max="16133" width="11.5703125" style="91" bestFit="1" customWidth="1"/>
    <col min="16134" max="16134" width="12.5703125" style="91" bestFit="1" customWidth="1"/>
    <col min="16135" max="16135" width="13.42578125" style="91" bestFit="1" customWidth="1"/>
    <col min="16136" max="16136" width="13.5703125" style="91" customWidth="1"/>
    <col min="16137" max="16137" width="13.42578125" style="91" customWidth="1"/>
    <col min="16138" max="16138" width="13.42578125" style="91" bestFit="1" customWidth="1"/>
    <col min="16139" max="16139" width="14.5703125" style="91" customWidth="1"/>
    <col min="16140" max="16143" width="8.5703125" style="91" customWidth="1"/>
    <col min="16144" max="16144" width="16" style="91" customWidth="1"/>
    <col min="16145" max="16145" width="0" style="91" hidden="1" customWidth="1"/>
    <col min="16146" max="16146" width="15.42578125" style="91" customWidth="1"/>
    <col min="16147" max="16147" width="14.42578125" style="91" customWidth="1"/>
    <col min="16148" max="16384" width="5.42578125" style="91"/>
  </cols>
  <sheetData>
    <row r="1" spans="1:19" s="23" customFormat="1" ht="18" customHeight="1">
      <c r="A1" s="200" t="s">
        <v>117</v>
      </c>
      <c r="B1" s="889" t="s">
        <v>322</v>
      </c>
      <c r="C1" s="889" t="s">
        <v>380</v>
      </c>
      <c r="D1" s="877" t="s">
        <v>215</v>
      </c>
      <c r="E1" s="878"/>
      <c r="F1" s="878"/>
      <c r="G1" s="878"/>
      <c r="H1" s="878"/>
      <c r="I1" s="878"/>
      <c r="J1" s="878"/>
      <c r="K1" s="878"/>
      <c r="L1" s="878"/>
      <c r="M1" s="878"/>
      <c r="N1" s="878"/>
      <c r="O1" s="879"/>
      <c r="P1" s="880" t="s">
        <v>349</v>
      </c>
      <c r="Q1" s="890" t="s">
        <v>348</v>
      </c>
      <c r="R1" s="882" t="s">
        <v>324</v>
      </c>
      <c r="S1" s="882" t="s">
        <v>216</v>
      </c>
    </row>
    <row r="2" spans="1:19" s="23" customFormat="1" ht="51" customHeight="1">
      <c r="A2" s="40"/>
      <c r="B2" s="883"/>
      <c r="C2" s="883"/>
      <c r="D2" s="583" t="s">
        <v>5</v>
      </c>
      <c r="E2" s="584" t="s">
        <v>6</v>
      </c>
      <c r="F2" s="584" t="s">
        <v>7</v>
      </c>
      <c r="G2" s="584" t="s">
        <v>8</v>
      </c>
      <c r="H2" s="584" t="s">
        <v>9</v>
      </c>
      <c r="I2" s="584" t="s">
        <v>10</v>
      </c>
      <c r="J2" s="601" t="s">
        <v>25</v>
      </c>
      <c r="K2" s="584" t="s">
        <v>26</v>
      </c>
      <c r="L2" s="584" t="s">
        <v>27</v>
      </c>
      <c r="M2" s="584" t="s">
        <v>28</v>
      </c>
      <c r="N2" s="584" t="s">
        <v>29</v>
      </c>
      <c r="O2" s="606" t="s">
        <v>30</v>
      </c>
      <c r="P2" s="881"/>
      <c r="Q2" s="881" t="s">
        <v>323</v>
      </c>
      <c r="R2" s="883"/>
      <c r="S2" s="883"/>
    </row>
    <row r="3" spans="1:19" s="24" customFormat="1" ht="15.75">
      <c r="A3" s="201" t="s">
        <v>118</v>
      </c>
      <c r="B3" s="639"/>
      <c r="C3" s="492"/>
      <c r="D3" s="202"/>
      <c r="E3" s="585"/>
      <c r="F3" s="585"/>
      <c r="G3" s="585"/>
      <c r="H3" s="585"/>
      <c r="I3" s="585"/>
      <c r="J3" s="585"/>
      <c r="K3" s="585"/>
      <c r="L3" s="585"/>
      <c r="M3" s="585"/>
      <c r="N3" s="585"/>
      <c r="O3" s="585"/>
      <c r="P3" s="506"/>
      <c r="Q3" s="506"/>
      <c r="R3" s="203"/>
      <c r="S3" s="203"/>
    </row>
    <row r="4" spans="1:19" s="23" customFormat="1">
      <c r="A4" s="250" t="s">
        <v>119</v>
      </c>
      <c r="B4" s="498">
        <v>0</v>
      </c>
      <c r="C4" s="651">
        <v>0</v>
      </c>
      <c r="D4" s="652">
        <v>0</v>
      </c>
      <c r="E4" s="653">
        <v>0</v>
      </c>
      <c r="F4" s="653">
        <v>0</v>
      </c>
      <c r="G4" s="653">
        <v>0</v>
      </c>
      <c r="H4" s="653">
        <v>0</v>
      </c>
      <c r="I4" s="653">
        <v>0</v>
      </c>
      <c r="J4" s="653">
        <v>0</v>
      </c>
      <c r="K4" s="653">
        <v>0</v>
      </c>
      <c r="L4" s="653">
        <v>0</v>
      </c>
      <c r="M4" s="653">
        <v>0</v>
      </c>
      <c r="N4" s="653">
        <v>0</v>
      </c>
      <c r="O4" s="653">
        <v>0</v>
      </c>
      <c r="P4" s="654">
        <v>0</v>
      </c>
      <c r="Q4" s="654">
        <v>0</v>
      </c>
      <c r="R4" s="93"/>
      <c r="S4" s="93"/>
    </row>
    <row r="5" spans="1:19" s="23" customFormat="1">
      <c r="A5" s="250" t="s">
        <v>120</v>
      </c>
      <c r="B5" s="654">
        <v>0</v>
      </c>
      <c r="C5" s="654">
        <v>0</v>
      </c>
      <c r="D5" s="652">
        <v>0</v>
      </c>
      <c r="E5" s="653">
        <v>0</v>
      </c>
      <c r="F5" s="653">
        <v>0</v>
      </c>
      <c r="G5" s="653">
        <v>0</v>
      </c>
      <c r="H5" s="653">
        <v>0</v>
      </c>
      <c r="I5" s="653">
        <v>0</v>
      </c>
      <c r="J5" s="653">
        <v>0</v>
      </c>
      <c r="K5" s="653">
        <v>0</v>
      </c>
      <c r="L5" s="653">
        <v>0</v>
      </c>
      <c r="M5" s="653">
        <v>0</v>
      </c>
      <c r="N5" s="653">
        <v>0</v>
      </c>
      <c r="O5" s="653">
        <v>0</v>
      </c>
      <c r="P5" s="654">
        <v>0</v>
      </c>
      <c r="Q5" s="654">
        <v>0</v>
      </c>
      <c r="R5" s="93"/>
      <c r="S5" s="93"/>
    </row>
    <row r="6" spans="1:19" s="23" customFormat="1" ht="15.75">
      <c r="A6" s="204" t="s">
        <v>121</v>
      </c>
      <c r="B6" s="655">
        <v>0</v>
      </c>
      <c r="C6" s="656">
        <v>0</v>
      </c>
      <c r="D6" s="657">
        <v>0</v>
      </c>
      <c r="E6" s="658">
        <v>0</v>
      </c>
      <c r="F6" s="658">
        <v>0</v>
      </c>
      <c r="G6" s="658">
        <v>0</v>
      </c>
      <c r="H6" s="658">
        <v>0</v>
      </c>
      <c r="I6" s="658">
        <v>0</v>
      </c>
      <c r="J6" s="658">
        <v>0</v>
      </c>
      <c r="K6" s="658">
        <v>0</v>
      </c>
      <c r="L6" s="658">
        <v>0</v>
      </c>
      <c r="M6" s="658">
        <v>0</v>
      </c>
      <c r="N6" s="658">
        <v>0</v>
      </c>
      <c r="O6" s="658">
        <v>0</v>
      </c>
      <c r="P6" s="656">
        <v>0</v>
      </c>
      <c r="Q6" s="656">
        <v>0</v>
      </c>
      <c r="R6" s="205"/>
      <c r="S6" s="205"/>
    </row>
    <row r="7" spans="1:19" s="23" customFormat="1" ht="8.25" customHeight="1">
      <c r="A7" s="251"/>
      <c r="B7" s="494"/>
      <c r="C7" s="510"/>
      <c r="D7" s="206"/>
      <c r="E7" s="586"/>
      <c r="F7" s="586"/>
      <c r="G7" s="586"/>
      <c r="H7" s="586"/>
      <c r="I7" s="586"/>
      <c r="J7" s="586"/>
      <c r="K7" s="586"/>
      <c r="L7" s="586"/>
      <c r="M7" s="586"/>
      <c r="N7" s="586"/>
      <c r="O7" s="586"/>
      <c r="P7" s="494"/>
      <c r="Q7" s="494"/>
      <c r="R7" s="93"/>
      <c r="S7" s="93"/>
    </row>
    <row r="8" spans="1:19" s="23" customFormat="1" ht="18">
      <c r="A8" s="252" t="s">
        <v>122</v>
      </c>
      <c r="B8" s="494"/>
      <c r="C8" s="510"/>
      <c r="D8" s="41"/>
      <c r="E8" s="586"/>
      <c r="F8" s="586"/>
      <c r="G8" s="586"/>
      <c r="H8" s="586"/>
      <c r="I8" s="586"/>
      <c r="J8" s="586"/>
      <c r="K8" s="586"/>
      <c r="L8" s="586"/>
      <c r="M8" s="586"/>
      <c r="N8" s="588"/>
      <c r="O8" s="588"/>
      <c r="P8" s="494"/>
      <c r="Q8" s="494"/>
      <c r="R8" s="93"/>
      <c r="S8" s="93"/>
    </row>
    <row r="9" spans="1:19" s="23" customFormat="1">
      <c r="A9" s="78" t="s">
        <v>217</v>
      </c>
      <c r="B9" s="495"/>
      <c r="C9" s="511"/>
      <c r="D9" s="26"/>
      <c r="E9" s="587"/>
      <c r="F9" s="587"/>
      <c r="G9" s="587"/>
      <c r="H9" s="587"/>
      <c r="I9" s="587"/>
      <c r="J9" s="587"/>
      <c r="K9" s="587"/>
      <c r="L9" s="587"/>
      <c r="M9" s="587"/>
      <c r="N9" s="587"/>
      <c r="O9" s="587"/>
      <c r="P9" s="495"/>
      <c r="Q9" s="495"/>
      <c r="R9" s="302">
        <v>2650000</v>
      </c>
      <c r="S9" s="302">
        <v>13570000</v>
      </c>
    </row>
    <row r="10" spans="1:19" s="23" customFormat="1">
      <c r="A10" s="253"/>
      <c r="B10" s="494"/>
      <c r="C10" s="510"/>
      <c r="D10" s="206"/>
      <c r="E10" s="588"/>
      <c r="F10" s="588"/>
      <c r="G10" s="588"/>
      <c r="H10" s="588"/>
      <c r="I10" s="588"/>
      <c r="J10" s="588"/>
      <c r="K10" s="588"/>
      <c r="L10" s="588"/>
      <c r="M10" s="588"/>
      <c r="N10" s="588"/>
      <c r="O10" s="588"/>
      <c r="P10" s="494"/>
      <c r="Q10" s="494"/>
      <c r="R10" s="93"/>
      <c r="S10" s="93"/>
    </row>
    <row r="11" spans="1:19" s="23" customFormat="1" ht="25.5">
      <c r="A11" s="30" t="s">
        <v>185</v>
      </c>
      <c r="B11" s="496"/>
      <c r="C11" s="509"/>
      <c r="D11" s="41"/>
      <c r="E11" s="589"/>
      <c r="F11" s="589"/>
      <c r="G11" s="589"/>
      <c r="H11" s="589"/>
      <c r="I11" s="589"/>
      <c r="J11" s="589"/>
      <c r="K11" s="589"/>
      <c r="L11" s="589"/>
      <c r="M11" s="589"/>
      <c r="N11" s="605"/>
      <c r="O11" s="605"/>
      <c r="P11" s="496"/>
      <c r="Q11" s="496"/>
      <c r="R11" s="94"/>
      <c r="S11" s="94"/>
    </row>
    <row r="12" spans="1:19" s="23" customFormat="1">
      <c r="A12" s="250" t="s">
        <v>123</v>
      </c>
      <c r="B12" s="497" t="s">
        <v>13</v>
      </c>
      <c r="C12" s="512" t="s">
        <v>13</v>
      </c>
      <c r="D12" s="231" t="s">
        <v>13</v>
      </c>
      <c r="E12" s="590" t="s">
        <v>13</v>
      </c>
      <c r="F12" s="590" t="s">
        <v>13</v>
      </c>
      <c r="G12" s="590" t="s">
        <v>13</v>
      </c>
      <c r="H12" s="590" t="s">
        <v>13</v>
      </c>
      <c r="I12" s="590" t="s">
        <v>13</v>
      </c>
      <c r="J12" s="590" t="s">
        <v>13</v>
      </c>
      <c r="K12" s="590" t="s">
        <v>13</v>
      </c>
      <c r="L12" s="590" t="s">
        <v>13</v>
      </c>
      <c r="M12" s="590" t="s">
        <v>13</v>
      </c>
      <c r="N12" s="590" t="s">
        <v>13</v>
      </c>
      <c r="O12" s="590" t="s">
        <v>13</v>
      </c>
      <c r="P12" s="497" t="s">
        <v>13</v>
      </c>
      <c r="Q12" s="497"/>
      <c r="R12" s="205"/>
      <c r="S12" s="205"/>
    </row>
    <row r="13" spans="1:19" s="23" customFormat="1">
      <c r="A13" s="250" t="s">
        <v>124</v>
      </c>
      <c r="B13" s="498">
        <v>0</v>
      </c>
      <c r="C13" s="493">
        <v>0</v>
      </c>
      <c r="D13" s="493">
        <v>0</v>
      </c>
      <c r="E13" s="493">
        <v>0</v>
      </c>
      <c r="F13" s="510">
        <v>0</v>
      </c>
      <c r="G13" s="498"/>
      <c r="H13" s="498"/>
      <c r="I13" s="498"/>
      <c r="J13" s="498"/>
      <c r="K13" s="498"/>
      <c r="L13" s="498"/>
      <c r="M13" s="498"/>
      <c r="N13" s="498"/>
      <c r="O13" s="498"/>
      <c r="P13" s="498">
        <f t="shared" ref="P13" si="0">SUM(D13:O13)</f>
        <v>0</v>
      </c>
      <c r="Q13" s="498">
        <f>+C13+P13</f>
        <v>0</v>
      </c>
      <c r="R13" s="884" t="s">
        <v>2</v>
      </c>
      <c r="S13" s="884" t="s">
        <v>2</v>
      </c>
    </row>
    <row r="14" spans="1:19" s="23" customFormat="1">
      <c r="A14" s="254" t="s">
        <v>125</v>
      </c>
      <c r="B14" s="497" t="s">
        <v>13</v>
      </c>
      <c r="C14" s="512" t="s">
        <v>13</v>
      </c>
      <c r="D14" s="615" t="s">
        <v>13</v>
      </c>
      <c r="E14" s="662" t="s">
        <v>13</v>
      </c>
      <c r="F14" s="590" t="s">
        <v>13</v>
      </c>
      <c r="G14" s="590" t="s">
        <v>13</v>
      </c>
      <c r="H14" s="590" t="s">
        <v>13</v>
      </c>
      <c r="I14" s="590" t="s">
        <v>13</v>
      </c>
      <c r="J14" s="590" t="s">
        <v>13</v>
      </c>
      <c r="K14" s="590" t="s">
        <v>13</v>
      </c>
      <c r="L14" s="590" t="s">
        <v>13</v>
      </c>
      <c r="M14" s="590" t="s">
        <v>13</v>
      </c>
      <c r="N14" s="590" t="s">
        <v>13</v>
      </c>
      <c r="O14" s="590" t="s">
        <v>13</v>
      </c>
      <c r="P14" s="497" t="s">
        <v>13</v>
      </c>
      <c r="Q14" s="497"/>
      <c r="R14" s="885"/>
      <c r="S14" s="885"/>
    </row>
    <row r="15" spans="1:19" s="23" customFormat="1">
      <c r="A15" s="254" t="s">
        <v>126</v>
      </c>
      <c r="B15" s="493">
        <v>0</v>
      </c>
      <c r="C15" s="493">
        <v>0</v>
      </c>
      <c r="D15" s="493">
        <v>0</v>
      </c>
      <c r="E15" s="493">
        <v>0</v>
      </c>
      <c r="F15" s="510">
        <v>0</v>
      </c>
      <c r="G15" s="498"/>
      <c r="H15" s="498"/>
      <c r="I15" s="498"/>
      <c r="J15" s="498"/>
      <c r="K15" s="498"/>
      <c r="L15" s="498"/>
      <c r="M15" s="498"/>
      <c r="N15" s="498"/>
      <c r="O15" s="498"/>
      <c r="P15" s="493">
        <f>SUM(D15:O15)</f>
        <v>0</v>
      </c>
      <c r="Q15" s="493">
        <f>+C15+P15</f>
        <v>0</v>
      </c>
      <c r="R15" s="885"/>
      <c r="S15" s="885"/>
    </row>
    <row r="16" spans="1:19" s="23" customFormat="1">
      <c r="A16" s="254" t="s">
        <v>127</v>
      </c>
      <c r="B16" s="497" t="s">
        <v>13</v>
      </c>
      <c r="C16" s="512" t="s">
        <v>13</v>
      </c>
      <c r="D16" s="615" t="s">
        <v>13</v>
      </c>
      <c r="E16" s="662" t="s">
        <v>13</v>
      </c>
      <c r="F16" s="590" t="s">
        <v>13</v>
      </c>
      <c r="G16" s="590" t="s">
        <v>13</v>
      </c>
      <c r="H16" s="590" t="s">
        <v>13</v>
      </c>
      <c r="I16" s="590" t="s">
        <v>13</v>
      </c>
      <c r="J16" s="590" t="s">
        <v>13</v>
      </c>
      <c r="K16" s="590" t="s">
        <v>13</v>
      </c>
      <c r="L16" s="590" t="s">
        <v>13</v>
      </c>
      <c r="M16" s="590" t="s">
        <v>13</v>
      </c>
      <c r="N16" s="590" t="s">
        <v>13</v>
      </c>
      <c r="O16" s="590" t="s">
        <v>13</v>
      </c>
      <c r="P16" s="497" t="s">
        <v>13</v>
      </c>
      <c r="Q16" s="497"/>
      <c r="R16" s="885"/>
      <c r="S16" s="885"/>
    </row>
    <row r="17" spans="1:19" s="23" customFormat="1">
      <c r="A17" s="254" t="s">
        <v>99</v>
      </c>
      <c r="B17" s="499">
        <v>0</v>
      </c>
      <c r="C17" s="493">
        <v>0</v>
      </c>
      <c r="D17" s="493">
        <v>0</v>
      </c>
      <c r="E17" s="493">
        <v>0</v>
      </c>
      <c r="F17" s="510">
        <v>0</v>
      </c>
      <c r="G17" s="498"/>
      <c r="H17" s="498"/>
      <c r="I17" s="498"/>
      <c r="J17" s="498"/>
      <c r="K17" s="498"/>
      <c r="L17" s="498"/>
      <c r="M17" s="498"/>
      <c r="N17" s="498"/>
      <c r="O17" s="498"/>
      <c r="P17" s="493">
        <f>SUM(D17:O17)</f>
        <v>0</v>
      </c>
      <c r="Q17" s="499">
        <f>+C17+P17</f>
        <v>0</v>
      </c>
      <c r="R17" s="885"/>
      <c r="S17" s="885"/>
    </row>
    <row r="18" spans="1:19" s="23" customFormat="1">
      <c r="A18" s="254" t="s">
        <v>128</v>
      </c>
      <c r="B18" s="500" t="s">
        <v>13</v>
      </c>
      <c r="C18" s="512" t="s">
        <v>13</v>
      </c>
      <c r="D18" s="615" t="s">
        <v>13</v>
      </c>
      <c r="E18" s="662" t="s">
        <v>13</v>
      </c>
      <c r="F18" s="590" t="s">
        <v>13</v>
      </c>
      <c r="G18" s="590" t="s">
        <v>13</v>
      </c>
      <c r="H18" s="590" t="s">
        <v>13</v>
      </c>
      <c r="I18" s="590" t="s">
        <v>13</v>
      </c>
      <c r="J18" s="590" t="s">
        <v>13</v>
      </c>
      <c r="K18" s="590" t="s">
        <v>13</v>
      </c>
      <c r="L18" s="590" t="s">
        <v>13</v>
      </c>
      <c r="M18" s="590" t="s">
        <v>13</v>
      </c>
      <c r="N18" s="590" t="s">
        <v>13</v>
      </c>
      <c r="O18" s="590" t="s">
        <v>13</v>
      </c>
      <c r="P18" s="497" t="s">
        <v>13</v>
      </c>
      <c r="Q18" s="500"/>
      <c r="R18" s="885"/>
      <c r="S18" s="885"/>
    </row>
    <row r="19" spans="1:19" s="23" customFormat="1">
      <c r="A19" s="254" t="s">
        <v>309</v>
      </c>
      <c r="B19" s="500" t="s">
        <v>13</v>
      </c>
      <c r="C19" s="512" t="s">
        <v>13</v>
      </c>
      <c r="D19" s="615" t="s">
        <v>13</v>
      </c>
      <c r="E19" s="662" t="s">
        <v>13</v>
      </c>
      <c r="F19" s="590" t="s">
        <v>13</v>
      </c>
      <c r="G19" s="590" t="s">
        <v>13</v>
      </c>
      <c r="H19" s="615" t="s">
        <v>13</v>
      </c>
      <c r="I19" s="590" t="s">
        <v>13</v>
      </c>
      <c r="J19" s="590" t="s">
        <v>13</v>
      </c>
      <c r="K19" s="590" t="s">
        <v>13</v>
      </c>
      <c r="L19" s="590" t="s">
        <v>13</v>
      </c>
      <c r="M19" s="590" t="s">
        <v>13</v>
      </c>
      <c r="N19" s="590" t="s">
        <v>13</v>
      </c>
      <c r="O19" s="590" t="s">
        <v>13</v>
      </c>
      <c r="P19" s="497" t="s">
        <v>13</v>
      </c>
      <c r="Q19" s="500"/>
      <c r="R19" s="885"/>
      <c r="S19" s="885"/>
    </row>
    <row r="20" spans="1:19" s="23" customFormat="1">
      <c r="A20" s="254" t="s">
        <v>129</v>
      </c>
      <c r="B20" s="499">
        <v>132684.74400000001</v>
      </c>
      <c r="C20" s="493">
        <v>90040.868000000002</v>
      </c>
      <c r="D20" s="493">
        <v>4280.8919999999998</v>
      </c>
      <c r="E20" s="493">
        <v>2860.5640000000003</v>
      </c>
      <c r="F20" s="493">
        <v>-979.86800000000062</v>
      </c>
      <c r="G20" s="493"/>
      <c r="H20" s="493"/>
      <c r="I20" s="493"/>
      <c r="J20" s="493"/>
      <c r="K20" s="493"/>
      <c r="L20" s="493"/>
      <c r="M20" s="493"/>
      <c r="N20" s="493"/>
      <c r="O20" s="493"/>
      <c r="P20" s="493">
        <f t="shared" ref="P20" si="1">SUM(D20:O20)</f>
        <v>6161.5879999999997</v>
      </c>
      <c r="Q20" s="499">
        <f>+C20+P20+B20</f>
        <v>228887.2</v>
      </c>
      <c r="R20" s="885"/>
      <c r="S20" s="885"/>
    </row>
    <row r="21" spans="1:19" s="42" customFormat="1">
      <c r="A21" s="250" t="s">
        <v>130</v>
      </c>
      <c r="B21" s="500" t="s">
        <v>13</v>
      </c>
      <c r="C21" s="512" t="s">
        <v>13</v>
      </c>
      <c r="D21" s="231" t="s">
        <v>13</v>
      </c>
      <c r="E21" s="590" t="s">
        <v>13</v>
      </c>
      <c r="F21" s="590" t="s">
        <v>13</v>
      </c>
      <c r="G21" s="590" t="s">
        <v>13</v>
      </c>
      <c r="H21" s="615" t="s">
        <v>13</v>
      </c>
      <c r="I21" s="590" t="s">
        <v>13</v>
      </c>
      <c r="J21" s="590" t="s">
        <v>13</v>
      </c>
      <c r="K21" s="590" t="s">
        <v>13</v>
      </c>
      <c r="L21" s="615" t="s">
        <v>13</v>
      </c>
      <c r="M21" s="590" t="s">
        <v>13</v>
      </c>
      <c r="N21" s="590" t="s">
        <v>13</v>
      </c>
      <c r="O21" s="590" t="s">
        <v>13</v>
      </c>
      <c r="P21" s="497" t="s">
        <v>13</v>
      </c>
      <c r="Q21" s="500"/>
      <c r="R21" s="885"/>
      <c r="S21" s="885"/>
    </row>
    <row r="22" spans="1:19" s="23" customFormat="1">
      <c r="A22" s="250" t="s">
        <v>131</v>
      </c>
      <c r="B22" s="499">
        <v>199027.12599999996</v>
      </c>
      <c r="C22" s="493">
        <v>135061.302</v>
      </c>
      <c r="D22" s="29">
        <v>6421.3379999999997</v>
      </c>
      <c r="E22" s="591">
        <v>4290.8459999999995</v>
      </c>
      <c r="F22" s="591">
        <v>-1469.8020000000008</v>
      </c>
      <c r="G22" s="591"/>
      <c r="H22" s="493"/>
      <c r="I22" s="591"/>
      <c r="J22" s="591"/>
      <c r="K22" s="591"/>
      <c r="L22" s="493"/>
      <c r="M22" s="591"/>
      <c r="N22" s="591"/>
      <c r="O22" s="591"/>
      <c r="P22" s="493">
        <f>SUM(D22:O22)</f>
        <v>9242.3819999999978</v>
      </c>
      <c r="Q22" s="499">
        <f>+C22+P22+B22</f>
        <v>343330.80999999994</v>
      </c>
      <c r="R22" s="885"/>
      <c r="S22" s="885"/>
    </row>
    <row r="23" spans="1:19" s="24" customFormat="1">
      <c r="A23" s="255"/>
      <c r="B23" s="501"/>
      <c r="C23" s="513"/>
      <c r="D23" s="183"/>
      <c r="E23" s="592"/>
      <c r="F23" s="592"/>
      <c r="G23" s="592"/>
      <c r="H23" s="513"/>
      <c r="I23" s="592"/>
      <c r="J23" s="602"/>
      <c r="K23" s="602"/>
      <c r="L23" s="603"/>
      <c r="M23" s="602"/>
      <c r="N23" s="602"/>
      <c r="O23" s="602"/>
      <c r="P23" s="501"/>
      <c r="Q23" s="501"/>
      <c r="R23" s="885"/>
      <c r="S23" s="885"/>
    </row>
    <row r="24" spans="1:19" s="23" customFormat="1">
      <c r="A24" s="255" t="s">
        <v>132</v>
      </c>
      <c r="B24" s="494"/>
      <c r="C24" s="510"/>
      <c r="D24" s="93"/>
      <c r="E24" s="89"/>
      <c r="F24" s="593"/>
      <c r="G24" s="593"/>
      <c r="H24" s="93"/>
      <c r="I24" s="593"/>
      <c r="J24" s="593"/>
      <c r="K24" s="593"/>
      <c r="L24" s="593"/>
      <c r="M24" s="593"/>
      <c r="N24" s="593"/>
      <c r="O24" s="593"/>
      <c r="P24" s="494"/>
      <c r="Q24" s="494"/>
      <c r="R24" s="885"/>
      <c r="S24" s="885"/>
    </row>
    <row r="25" spans="1:19" s="23" customFormat="1">
      <c r="A25" s="30" t="s">
        <v>111</v>
      </c>
      <c r="B25" s="502">
        <v>1752947.27</v>
      </c>
      <c r="C25" s="514">
        <f t="shared" ref="C25" si="2">SUM(C26:C30)</f>
        <v>528658.96</v>
      </c>
      <c r="D25" s="514">
        <v>1416.2700000000013</v>
      </c>
      <c r="E25" s="68">
        <f>SUM(E26:E30)</f>
        <v>23997.159999999996</v>
      </c>
      <c r="F25" s="695">
        <f>SUM(F26:F30)</f>
        <v>-400.84000000000015</v>
      </c>
      <c r="G25" s="674"/>
      <c r="H25" s="695"/>
      <c r="I25" s="695"/>
      <c r="J25" s="695"/>
      <c r="K25" s="695"/>
      <c r="L25" s="695"/>
      <c r="M25" s="695"/>
      <c r="N25" s="695"/>
      <c r="O25" s="695"/>
      <c r="P25" s="514">
        <f>SUM(D25:O25)</f>
        <v>25012.589999999997</v>
      </c>
      <c r="Q25" s="502">
        <f>+C25+P25+B25</f>
        <v>2306618.8199999998</v>
      </c>
      <c r="R25" s="885"/>
      <c r="S25" s="885"/>
    </row>
    <row r="26" spans="1:19" s="23" customFormat="1">
      <c r="A26" s="250" t="s">
        <v>133</v>
      </c>
      <c r="B26" s="649">
        <v>0</v>
      </c>
      <c r="C26" s="649">
        <v>0</v>
      </c>
      <c r="D26" s="649">
        <v>0</v>
      </c>
      <c r="E26" s="29">
        <v>0</v>
      </c>
      <c r="F26" s="504">
        <v>0</v>
      </c>
      <c r="G26" s="29"/>
      <c r="H26" s="504"/>
      <c r="I26" s="504"/>
      <c r="J26" s="591"/>
      <c r="K26" s="591"/>
      <c r="L26" s="591"/>
      <c r="M26" s="591"/>
      <c r="N26" s="599"/>
      <c r="O26" s="599"/>
      <c r="P26" s="493">
        <f t="shared" ref="P26:P30" si="3">SUM(D26:O26)</f>
        <v>0</v>
      </c>
      <c r="Q26" s="493">
        <f t="shared" ref="Q26:Q30" si="4">+C26+P26+B26</f>
        <v>0</v>
      </c>
      <c r="R26" s="885"/>
      <c r="S26" s="885"/>
    </row>
    <row r="27" spans="1:19" s="23" customFormat="1">
      <c r="A27" s="250" t="s">
        <v>134</v>
      </c>
      <c r="B27" s="649">
        <v>1598611.08</v>
      </c>
      <c r="C27" s="649">
        <v>359665.30999999994</v>
      </c>
      <c r="D27" s="649">
        <v>4581.1900000000014</v>
      </c>
      <c r="E27" s="29">
        <v>6008.3200000000006</v>
      </c>
      <c r="F27" s="493">
        <v>11778.1</v>
      </c>
      <c r="G27" s="29"/>
      <c r="H27" s="696"/>
      <c r="I27" s="591"/>
      <c r="J27" s="591"/>
      <c r="K27" s="591"/>
      <c r="L27" s="591"/>
      <c r="M27" s="599"/>
      <c r="N27" s="599"/>
      <c r="O27" s="599"/>
      <c r="P27" s="493">
        <f t="shared" si="3"/>
        <v>22367.61</v>
      </c>
      <c r="Q27" s="493">
        <f t="shared" si="4"/>
        <v>1980644</v>
      </c>
      <c r="R27" s="885"/>
      <c r="S27" s="885"/>
    </row>
    <row r="28" spans="1:19" s="23" customFormat="1">
      <c r="A28" s="250" t="s">
        <v>135</v>
      </c>
      <c r="B28" s="649">
        <v>137890.43</v>
      </c>
      <c r="C28" s="649">
        <v>168993.65000000002</v>
      </c>
      <c r="D28" s="649">
        <v>-3164.92</v>
      </c>
      <c r="E28" s="29">
        <v>17988.839999999997</v>
      </c>
      <c r="F28" s="608">
        <v>-12178.94</v>
      </c>
      <c r="G28" s="29"/>
      <c r="H28" s="696"/>
      <c r="I28" s="594"/>
      <c r="J28" s="594"/>
      <c r="K28" s="594"/>
      <c r="L28" s="594"/>
      <c r="M28" s="604"/>
      <c r="N28" s="599"/>
      <c r="O28" s="599"/>
      <c r="P28" s="493">
        <f t="shared" si="3"/>
        <v>2644.9799999999959</v>
      </c>
      <c r="Q28" s="493">
        <f t="shared" si="4"/>
        <v>309529.06</v>
      </c>
      <c r="R28" s="885"/>
      <c r="S28" s="885"/>
    </row>
    <row r="29" spans="1:19" s="23" customFormat="1">
      <c r="A29" s="250" t="s">
        <v>136</v>
      </c>
      <c r="B29" s="649">
        <v>0</v>
      </c>
      <c r="C29" s="649">
        <v>0</v>
      </c>
      <c r="D29" s="650">
        <v>0</v>
      </c>
      <c r="E29" s="594">
        <v>0</v>
      </c>
      <c r="F29" s="594">
        <v>0</v>
      </c>
      <c r="G29" s="594"/>
      <c r="H29" s="591"/>
      <c r="I29" s="591"/>
      <c r="J29" s="594"/>
      <c r="K29" s="594"/>
      <c r="L29" s="594"/>
      <c r="M29" s="594"/>
      <c r="N29" s="599"/>
      <c r="O29" s="599"/>
      <c r="P29" s="493">
        <f t="shared" si="3"/>
        <v>0</v>
      </c>
      <c r="Q29" s="493">
        <f t="shared" si="4"/>
        <v>0</v>
      </c>
      <c r="R29" s="885"/>
      <c r="S29" s="885"/>
    </row>
    <row r="30" spans="1:19" s="23" customFormat="1">
      <c r="A30" s="250" t="s">
        <v>137</v>
      </c>
      <c r="B30" s="649">
        <v>16445.759999999998</v>
      </c>
      <c r="C30" s="649">
        <v>0</v>
      </c>
      <c r="D30" s="650">
        <v>0</v>
      </c>
      <c r="E30" s="594">
        <v>0</v>
      </c>
      <c r="F30" s="594">
        <v>0</v>
      </c>
      <c r="G30" s="594">
        <v>0</v>
      </c>
      <c r="H30" s="591">
        <v>0</v>
      </c>
      <c r="I30" s="591">
        <v>0</v>
      </c>
      <c r="J30" s="594">
        <v>0</v>
      </c>
      <c r="K30" s="594">
        <v>0</v>
      </c>
      <c r="L30" s="594">
        <v>0</v>
      </c>
      <c r="M30" s="594">
        <v>0</v>
      </c>
      <c r="N30" s="599">
        <v>0</v>
      </c>
      <c r="O30" s="599">
        <v>0</v>
      </c>
      <c r="P30" s="493">
        <f t="shared" si="3"/>
        <v>0</v>
      </c>
      <c r="Q30" s="493">
        <f t="shared" si="4"/>
        <v>16445.759999999998</v>
      </c>
      <c r="R30" s="885"/>
      <c r="S30" s="885"/>
    </row>
    <row r="31" spans="1:19" s="23" customFormat="1" hidden="1" outlineLevel="1">
      <c r="A31" s="256" t="s">
        <v>138</v>
      </c>
      <c r="B31" s="640"/>
      <c r="C31" s="515"/>
      <c r="D31" s="886" t="s">
        <v>13</v>
      </c>
      <c r="E31" s="886"/>
      <c r="F31" s="886"/>
      <c r="G31" s="886"/>
      <c r="H31" s="886"/>
      <c r="I31" s="886"/>
      <c r="J31" s="886"/>
      <c r="K31" s="886"/>
      <c r="L31" s="886"/>
      <c r="M31" s="886"/>
      <c r="N31" s="886"/>
      <c r="O31" s="886"/>
      <c r="P31" s="886"/>
      <c r="Q31" s="886"/>
      <c r="R31" s="886"/>
      <c r="S31" s="887"/>
    </row>
    <row r="32" spans="1:19" s="23" customFormat="1" hidden="1" outlineLevel="1">
      <c r="A32" s="250" t="s">
        <v>133</v>
      </c>
      <c r="B32" s="638"/>
      <c r="C32" s="516"/>
      <c r="D32" s="39"/>
      <c r="E32" s="90"/>
      <c r="F32" s="90"/>
      <c r="G32" s="90"/>
      <c r="H32" s="90"/>
      <c r="I32" s="90"/>
      <c r="J32" s="90"/>
      <c r="K32" s="90"/>
      <c r="L32" s="90"/>
      <c r="M32" s="90"/>
      <c r="N32" s="90"/>
      <c r="O32" s="90"/>
      <c r="P32" s="90"/>
      <c r="Q32" s="90"/>
      <c r="R32" s="31"/>
      <c r="S32" s="31"/>
    </row>
    <row r="33" spans="1:19" s="23" customFormat="1" hidden="1" outlineLevel="1">
      <c r="A33" s="250" t="s">
        <v>134</v>
      </c>
      <c r="B33" s="638"/>
      <c r="C33" s="516"/>
      <c r="D33" s="39"/>
      <c r="E33" s="90"/>
      <c r="F33" s="90"/>
      <c r="G33" s="90"/>
      <c r="H33" s="90"/>
      <c r="I33" s="90"/>
      <c r="J33" s="90"/>
      <c r="K33" s="90"/>
      <c r="L33" s="90"/>
      <c r="M33" s="90"/>
      <c r="N33" s="90"/>
      <c r="O33" s="90"/>
      <c r="P33" s="90"/>
      <c r="Q33" s="90"/>
      <c r="R33" s="31"/>
      <c r="S33" s="31"/>
    </row>
    <row r="34" spans="1:19" s="23" customFormat="1" hidden="1" outlineLevel="1">
      <c r="A34" s="250" t="s">
        <v>139</v>
      </c>
      <c r="B34" s="638"/>
      <c r="C34" s="516"/>
      <c r="D34" s="39"/>
      <c r="E34" s="90"/>
      <c r="F34" s="90"/>
      <c r="G34" s="90"/>
      <c r="H34" s="90"/>
      <c r="I34" s="90"/>
      <c r="J34" s="90"/>
      <c r="K34" s="90"/>
      <c r="L34" s="90"/>
      <c r="M34" s="90"/>
      <c r="N34" s="90"/>
      <c r="O34" s="90"/>
      <c r="P34" s="90"/>
      <c r="Q34" s="90"/>
      <c r="R34" s="31"/>
      <c r="S34" s="31"/>
    </row>
    <row r="35" spans="1:19" s="23" customFormat="1" hidden="1" outlineLevel="1">
      <c r="A35" s="250" t="s">
        <v>136</v>
      </c>
      <c r="B35" s="638"/>
      <c r="C35" s="516"/>
      <c r="D35" s="39"/>
      <c r="E35" s="90"/>
      <c r="F35" s="90"/>
      <c r="G35" s="90"/>
      <c r="H35" s="90"/>
      <c r="I35" s="90"/>
      <c r="J35" s="90"/>
      <c r="K35" s="90"/>
      <c r="L35" s="90"/>
      <c r="M35" s="390"/>
      <c r="N35" s="90"/>
      <c r="O35" s="90"/>
      <c r="P35" s="90"/>
      <c r="Q35" s="90"/>
      <c r="R35" s="31"/>
      <c r="S35" s="31"/>
    </row>
    <row r="36" spans="1:19" s="23" customFormat="1" hidden="1" outlineLevel="1">
      <c r="A36" s="250" t="s">
        <v>137</v>
      </c>
      <c r="B36" s="638"/>
      <c r="C36" s="516"/>
      <c r="D36" s="39"/>
      <c r="E36" s="90"/>
      <c r="F36" s="90"/>
      <c r="G36" s="90"/>
      <c r="H36" s="90"/>
      <c r="I36" s="90"/>
      <c r="J36" s="90"/>
      <c r="K36" s="90"/>
      <c r="L36" s="90"/>
      <c r="N36" s="90"/>
      <c r="O36" s="90"/>
      <c r="P36" s="90"/>
      <c r="Q36" s="90"/>
      <c r="R36" s="31"/>
      <c r="S36" s="31"/>
    </row>
    <row r="37" spans="1:19" s="23" customFormat="1" hidden="1" outlineLevel="1">
      <c r="A37" s="256" t="s">
        <v>140</v>
      </c>
      <c r="B37" s="640"/>
      <c r="C37" s="515"/>
      <c r="D37" s="886" t="s">
        <v>13</v>
      </c>
      <c r="E37" s="886"/>
      <c r="F37" s="886"/>
      <c r="G37" s="886"/>
      <c r="H37" s="886"/>
      <c r="I37" s="886"/>
      <c r="J37" s="886"/>
      <c r="K37" s="886"/>
      <c r="L37" s="886"/>
      <c r="M37" s="888"/>
      <c r="N37" s="886"/>
      <c r="O37" s="886"/>
      <c r="P37" s="886"/>
      <c r="Q37" s="886"/>
      <c r="R37" s="886"/>
      <c r="S37" s="887"/>
    </row>
    <row r="38" spans="1:19" s="23" customFormat="1" hidden="1" outlineLevel="1">
      <c r="A38" s="250" t="s">
        <v>133</v>
      </c>
      <c r="B38" s="638"/>
      <c r="C38" s="516"/>
      <c r="D38" s="39"/>
      <c r="E38" s="90"/>
      <c r="F38" s="90"/>
      <c r="G38" s="90"/>
      <c r="H38" s="90"/>
      <c r="I38" s="90"/>
      <c r="J38" s="90"/>
      <c r="K38" s="90"/>
      <c r="L38" s="90"/>
      <c r="M38" s="370" t="s">
        <v>248</v>
      </c>
      <c r="N38" s="90"/>
      <c r="O38" s="90"/>
      <c r="P38" s="90"/>
      <c r="Q38" s="90"/>
      <c r="R38" s="31"/>
      <c r="S38" s="31"/>
    </row>
    <row r="39" spans="1:19" s="23" customFormat="1" hidden="1" outlineLevel="1">
      <c r="A39" s="250" t="s">
        <v>134</v>
      </c>
      <c r="B39" s="638"/>
      <c r="C39" s="516"/>
      <c r="D39" s="39"/>
      <c r="E39" s="90"/>
      <c r="F39" s="90"/>
      <c r="G39" s="90"/>
      <c r="H39" s="90"/>
      <c r="I39" s="90"/>
      <c r="J39" s="90"/>
      <c r="K39" s="90"/>
      <c r="L39" s="90"/>
      <c r="M39" s="90"/>
      <c r="N39" s="90"/>
      <c r="O39" s="90"/>
      <c r="P39" s="90"/>
      <c r="Q39" s="90"/>
      <c r="R39" s="31"/>
      <c r="S39" s="31"/>
    </row>
    <row r="40" spans="1:19" s="23" customFormat="1" hidden="1" outlineLevel="1">
      <c r="A40" s="250" t="s">
        <v>139</v>
      </c>
      <c r="B40" s="638"/>
      <c r="C40" s="516"/>
      <c r="D40" s="39"/>
      <c r="E40" s="90"/>
      <c r="F40" s="90"/>
      <c r="G40" s="90"/>
      <c r="H40" s="90"/>
      <c r="I40" s="90"/>
      <c r="J40" s="90"/>
      <c r="K40" s="90"/>
      <c r="L40" s="90"/>
      <c r="M40" s="89"/>
      <c r="N40" s="90"/>
      <c r="O40" s="90"/>
      <c r="P40" s="90"/>
      <c r="Q40" s="90"/>
      <c r="R40" s="31"/>
      <c r="S40" s="31"/>
    </row>
    <row r="41" spans="1:19" s="23" customFormat="1" hidden="1" outlineLevel="1">
      <c r="A41" s="250" t="s">
        <v>136</v>
      </c>
      <c r="B41" s="638"/>
      <c r="C41" s="516"/>
      <c r="D41" s="39"/>
      <c r="E41" s="90"/>
      <c r="F41" s="90"/>
      <c r="G41" s="90"/>
      <c r="H41" s="90"/>
      <c r="I41" s="90"/>
      <c r="J41" s="90"/>
      <c r="K41" s="90"/>
      <c r="L41" s="90"/>
      <c r="M41" s="90"/>
      <c r="N41" s="90"/>
      <c r="O41" s="90"/>
      <c r="P41" s="90"/>
      <c r="Q41" s="90"/>
      <c r="R41" s="31"/>
      <c r="S41" s="31"/>
    </row>
    <row r="42" spans="1:19" s="23" customFormat="1" hidden="1" outlineLevel="1">
      <c r="A42" s="250" t="s">
        <v>137</v>
      </c>
      <c r="B42" s="638"/>
      <c r="C42" s="516"/>
      <c r="D42" s="39"/>
      <c r="E42" s="90"/>
      <c r="F42" s="90"/>
      <c r="G42" s="90"/>
      <c r="H42" s="90"/>
      <c r="I42" s="90"/>
      <c r="J42" s="90"/>
      <c r="K42" s="90"/>
      <c r="L42" s="90"/>
      <c r="M42" s="90"/>
      <c r="N42" s="90"/>
      <c r="O42" s="90"/>
      <c r="P42" s="90"/>
      <c r="Q42" s="90"/>
      <c r="R42" s="31"/>
      <c r="S42" s="31"/>
    </row>
    <row r="43" spans="1:19" s="24" customFormat="1" ht="15.75" collapsed="1">
      <c r="A43" s="207" t="s">
        <v>141</v>
      </c>
      <c r="B43" s="641">
        <f t="shared" ref="B43" si="5">B22+B15+B17+B20+B25</f>
        <v>2084659.1400000001</v>
      </c>
      <c r="C43" s="675">
        <f t="shared" ref="C43" si="6">C22+C15+C17+C20+C25</f>
        <v>753761.12999999989</v>
      </c>
      <c r="D43" s="559">
        <f>D22+D15+D17+D20+D25</f>
        <v>12118.5</v>
      </c>
      <c r="E43" s="559">
        <f>E22+E15+E17+E20+E25</f>
        <v>31148.569999999996</v>
      </c>
      <c r="F43" s="559">
        <f t="shared" ref="F43:Q43" si="7">F22+F15+F17+F20+F25</f>
        <v>-2850.5100000000016</v>
      </c>
      <c r="G43" s="559">
        <f t="shared" si="7"/>
        <v>0</v>
      </c>
      <c r="H43" s="559">
        <f t="shared" si="7"/>
        <v>0</v>
      </c>
      <c r="I43" s="607">
        <f t="shared" si="7"/>
        <v>0</v>
      </c>
      <c r="J43" s="607">
        <f t="shared" si="7"/>
        <v>0</v>
      </c>
      <c r="K43" s="607">
        <f t="shared" si="7"/>
        <v>0</v>
      </c>
      <c r="L43" s="607">
        <f t="shared" si="7"/>
        <v>0</v>
      </c>
      <c r="M43" s="607">
        <f t="shared" si="7"/>
        <v>0</v>
      </c>
      <c r="N43" s="607">
        <f t="shared" si="7"/>
        <v>0</v>
      </c>
      <c r="O43" s="607">
        <f t="shared" si="7"/>
        <v>0</v>
      </c>
      <c r="P43" s="607">
        <f t="shared" si="7"/>
        <v>40416.559999999998</v>
      </c>
      <c r="Q43" s="507">
        <f t="shared" si="7"/>
        <v>2878836.83</v>
      </c>
      <c r="R43" s="208">
        <v>2650000</v>
      </c>
      <c r="S43" s="208">
        <v>13570000</v>
      </c>
    </row>
    <row r="44" spans="1:19" ht="7.5" customHeight="1">
      <c r="A44" s="257"/>
      <c r="B44" s="503"/>
      <c r="C44" s="510"/>
      <c r="D44" s="89"/>
      <c r="E44" s="595"/>
      <c r="F44" s="593"/>
      <c r="G44" s="593"/>
      <c r="H44" s="593"/>
      <c r="I44" s="93"/>
      <c r="J44" s="93"/>
      <c r="K44" s="93"/>
      <c r="L44" s="93"/>
      <c r="M44" s="93"/>
      <c r="N44" s="93"/>
      <c r="O44" s="93"/>
      <c r="P44" s="93"/>
      <c r="Q44" s="508"/>
      <c r="R44" s="209"/>
      <c r="S44" s="209"/>
    </row>
    <row r="45" spans="1:19" ht="15.75">
      <c r="A45" s="32" t="s">
        <v>142</v>
      </c>
      <c r="B45" s="642"/>
      <c r="C45" s="517"/>
      <c r="D45" s="27"/>
      <c r="E45" s="596"/>
      <c r="F45" s="596"/>
      <c r="G45" s="596"/>
      <c r="H45" s="596"/>
      <c r="I45" s="94"/>
      <c r="J45" s="94"/>
      <c r="K45" s="94"/>
      <c r="L45" s="94"/>
      <c r="M45" s="94"/>
      <c r="N45" s="94"/>
      <c r="O45" s="94"/>
      <c r="P45" s="94"/>
      <c r="Q45" s="509"/>
      <c r="R45" s="93"/>
      <c r="S45" s="93"/>
    </row>
    <row r="46" spans="1:19">
      <c r="A46" s="254" t="s">
        <v>133</v>
      </c>
      <c r="B46" s="504"/>
      <c r="C46" s="504">
        <v>0</v>
      </c>
      <c r="D46" s="504">
        <v>0</v>
      </c>
      <c r="E46" s="504">
        <v>0</v>
      </c>
      <c r="F46" s="29">
        <v>0</v>
      </c>
      <c r="G46" s="591"/>
      <c r="H46" s="591"/>
      <c r="I46" s="591"/>
      <c r="J46" s="493"/>
      <c r="K46" s="493"/>
      <c r="L46" s="493"/>
      <c r="M46" s="493"/>
      <c r="N46" s="510"/>
      <c r="O46" s="510"/>
      <c r="P46" s="493">
        <f t="shared" ref="P46:P50" si="8">SUM(D46:O46)</f>
        <v>0</v>
      </c>
      <c r="Q46" s="493">
        <f t="shared" ref="Q46:Q50" si="9">+C46+P46+B46</f>
        <v>0</v>
      </c>
      <c r="R46" s="93"/>
      <c r="S46" s="93"/>
    </row>
    <row r="47" spans="1:19">
      <c r="A47" s="250" t="s">
        <v>134</v>
      </c>
      <c r="B47" s="493">
        <v>1716183.1799999997</v>
      </c>
      <c r="C47" s="493">
        <v>360665.23</v>
      </c>
      <c r="D47" s="493">
        <v>4581.1900000000014</v>
      </c>
      <c r="E47" s="29">
        <v>6008.3200000000006</v>
      </c>
      <c r="F47" s="591">
        <v>11778.1</v>
      </c>
      <c r="G47" s="600"/>
      <c r="H47" s="493"/>
      <c r="I47" s="493"/>
      <c r="J47" s="493"/>
      <c r="K47" s="510"/>
      <c r="L47" s="510"/>
      <c r="M47" s="510"/>
      <c r="N47" s="510"/>
      <c r="O47" s="510"/>
      <c r="P47" s="493">
        <f t="shared" si="8"/>
        <v>22367.61</v>
      </c>
      <c r="Q47" s="493">
        <f t="shared" si="9"/>
        <v>2099216.0199999996</v>
      </c>
      <c r="R47" s="93"/>
      <c r="S47" s="93"/>
    </row>
    <row r="48" spans="1:19" s="23" customFormat="1">
      <c r="A48" s="250" t="s">
        <v>139</v>
      </c>
      <c r="B48" s="493">
        <v>339335.09</v>
      </c>
      <c r="C48" s="493">
        <v>386126.15</v>
      </c>
      <c r="D48" s="608">
        <v>7537.3099999999995</v>
      </c>
      <c r="E48" s="456">
        <v>25140.249999999996</v>
      </c>
      <c r="F48" s="594">
        <v>-14628.610000000002</v>
      </c>
      <c r="G48" s="600"/>
      <c r="H48" s="608"/>
      <c r="I48" s="608"/>
      <c r="J48" s="608"/>
      <c r="K48" s="610"/>
      <c r="L48" s="610"/>
      <c r="M48" s="610"/>
      <c r="N48" s="510"/>
      <c r="O48" s="510"/>
      <c r="P48" s="493">
        <f t="shared" si="8"/>
        <v>18048.949999999997</v>
      </c>
      <c r="Q48" s="493">
        <f t="shared" si="9"/>
        <v>743510.19000000006</v>
      </c>
      <c r="R48" s="69"/>
      <c r="S48" s="69"/>
    </row>
    <row r="49" spans="1:19" s="23" customFormat="1">
      <c r="A49" s="250" t="s">
        <v>136</v>
      </c>
      <c r="B49" s="493">
        <v>0</v>
      </c>
      <c r="C49" s="493">
        <v>0</v>
      </c>
      <c r="D49" s="493">
        <v>0</v>
      </c>
      <c r="E49" s="493">
        <v>0</v>
      </c>
      <c r="F49" s="493">
        <v>0</v>
      </c>
      <c r="G49" s="594"/>
      <c r="H49" s="493"/>
      <c r="I49" s="493"/>
      <c r="J49" s="608"/>
      <c r="K49" s="608"/>
      <c r="L49" s="608"/>
      <c r="M49" s="608"/>
      <c r="N49" s="608"/>
      <c r="O49" s="608"/>
      <c r="P49" s="493">
        <f t="shared" si="8"/>
        <v>0</v>
      </c>
      <c r="Q49" s="493">
        <f t="shared" si="9"/>
        <v>0</v>
      </c>
      <c r="R49" s="69"/>
      <c r="S49" s="69"/>
    </row>
    <row r="50" spans="1:19" s="23" customFormat="1">
      <c r="A50" s="250" t="s">
        <v>137</v>
      </c>
      <c r="B50" s="493">
        <v>29140.87</v>
      </c>
      <c r="C50" s="493">
        <v>6969.75</v>
      </c>
      <c r="D50" s="514">
        <v>0</v>
      </c>
      <c r="E50" s="514">
        <v>0</v>
      </c>
      <c r="F50" s="29">
        <v>0</v>
      </c>
      <c r="G50" s="600"/>
      <c r="H50" s="514"/>
      <c r="I50" s="514"/>
      <c r="J50" s="608"/>
      <c r="K50" s="610"/>
      <c r="L50" s="610"/>
      <c r="M50" s="610"/>
      <c r="N50" s="510"/>
      <c r="O50" s="510"/>
      <c r="P50" s="493">
        <f t="shared" si="8"/>
        <v>0</v>
      </c>
      <c r="Q50" s="493">
        <f t="shared" si="9"/>
        <v>36110.619999999995</v>
      </c>
      <c r="R50" s="69"/>
      <c r="S50" s="69"/>
    </row>
    <row r="51" spans="1:19" s="23" customFormat="1" ht="15.75">
      <c r="A51" s="204" t="s">
        <v>143</v>
      </c>
      <c r="B51" s="643">
        <f>SUM(B46:B50)</f>
        <v>2084659.14</v>
      </c>
      <c r="C51" s="518">
        <f>SUM(C46:C50)</f>
        <v>753761.13</v>
      </c>
      <c r="D51" s="210">
        <f>SUM(D46:D50)</f>
        <v>12118.5</v>
      </c>
      <c r="E51" s="597">
        <f t="shared" ref="E51:N51" si="10">SUM(E46:E50)</f>
        <v>31148.569999999996</v>
      </c>
      <c r="F51" s="597">
        <f t="shared" si="10"/>
        <v>-2850.510000000002</v>
      </c>
      <c r="G51" s="597">
        <f t="shared" si="10"/>
        <v>0</v>
      </c>
      <c r="H51" s="518">
        <f t="shared" si="10"/>
        <v>0</v>
      </c>
      <c r="I51" s="518">
        <f t="shared" si="10"/>
        <v>0</v>
      </c>
      <c r="J51" s="518">
        <f t="shared" si="10"/>
        <v>0</v>
      </c>
      <c r="K51" s="518">
        <f t="shared" si="10"/>
        <v>0</v>
      </c>
      <c r="L51" s="518">
        <f t="shared" si="10"/>
        <v>0</v>
      </c>
      <c r="M51" s="518">
        <f t="shared" si="10"/>
        <v>0</v>
      </c>
      <c r="N51" s="518">
        <f t="shared" si="10"/>
        <v>0</v>
      </c>
      <c r="O51" s="518">
        <f t="shared" ref="O51" si="11">SUM(O46:O50)</f>
        <v>0</v>
      </c>
      <c r="P51" s="518">
        <f>SUM(P46:P50)</f>
        <v>40416.559999999998</v>
      </c>
      <c r="Q51" s="505">
        <f>SUM(Q46:Q50)</f>
        <v>2878836.8299999996</v>
      </c>
      <c r="R51" s="208">
        <v>2650000</v>
      </c>
      <c r="S51" s="208">
        <v>13570000</v>
      </c>
    </row>
    <row r="52" spans="1:19" ht="10.35" customHeight="1">
      <c r="A52" s="211"/>
      <c r="B52" s="503"/>
      <c r="C52" s="510"/>
      <c r="D52" s="212"/>
      <c r="E52" s="598"/>
      <c r="F52" s="598"/>
      <c r="G52" s="598"/>
      <c r="H52" s="609"/>
      <c r="I52" s="609"/>
      <c r="J52" s="609"/>
      <c r="K52" s="609"/>
      <c r="L52" s="609"/>
      <c r="M52" s="609"/>
      <c r="N52" s="609"/>
      <c r="O52" s="609"/>
      <c r="P52" s="503"/>
      <c r="Q52" s="503"/>
      <c r="R52" s="213"/>
      <c r="S52" s="213"/>
    </row>
    <row r="53" spans="1:19" ht="15.75">
      <c r="A53" s="32" t="s">
        <v>166</v>
      </c>
      <c r="B53" s="94"/>
      <c r="C53" s="509"/>
      <c r="D53" s="27"/>
      <c r="E53" s="596"/>
      <c r="F53" s="596"/>
      <c r="G53" s="596"/>
      <c r="H53" s="94"/>
      <c r="I53" s="94"/>
      <c r="J53" s="94"/>
      <c r="K53" s="94"/>
      <c r="L53" s="94"/>
      <c r="M53" s="94"/>
      <c r="N53" s="94"/>
      <c r="O53" s="94"/>
      <c r="P53" s="94"/>
      <c r="Q53" s="94"/>
      <c r="R53" s="93"/>
      <c r="S53" s="93"/>
    </row>
    <row r="54" spans="1:19" s="23" customFormat="1">
      <c r="A54" s="250" t="s">
        <v>144</v>
      </c>
      <c r="B54" s="493">
        <v>49756.783999999992</v>
      </c>
      <c r="C54" s="493">
        <v>33765.325499999999</v>
      </c>
      <c r="D54" s="508">
        <v>1605.3344999999999</v>
      </c>
      <c r="E54" s="457">
        <v>1072.7114999999999</v>
      </c>
      <c r="F54" s="599">
        <v>-367.4505000000002</v>
      </c>
      <c r="G54" s="599"/>
      <c r="H54" s="508"/>
      <c r="I54" s="702"/>
      <c r="J54" s="510"/>
      <c r="K54" s="510"/>
      <c r="L54" s="510"/>
      <c r="M54" s="510"/>
      <c r="N54" s="510"/>
      <c r="O54" s="510"/>
      <c r="P54" s="493">
        <f t="shared" ref="P54:P57" si="12">SUM(D54:O54)</f>
        <v>2310.5954999999994</v>
      </c>
      <c r="Q54" s="493">
        <f t="shared" ref="Q54:Q57" si="13">+C54+P54+B54</f>
        <v>85832.704999999987</v>
      </c>
      <c r="R54" s="93"/>
      <c r="S54" s="93"/>
    </row>
    <row r="55" spans="1:19" s="23" customFormat="1">
      <c r="A55" s="254" t="s">
        <v>145</v>
      </c>
      <c r="B55" s="493">
        <v>281955.08600000001</v>
      </c>
      <c r="C55" s="493">
        <v>191336.84450000001</v>
      </c>
      <c r="D55" s="510">
        <v>9096.8954999999987</v>
      </c>
      <c r="E55" s="457">
        <v>6078.6984999999995</v>
      </c>
      <c r="F55" s="599">
        <v>-2082.2195000000011</v>
      </c>
      <c r="G55" s="599"/>
      <c r="H55" s="510"/>
      <c r="I55" s="702"/>
      <c r="J55" s="510"/>
      <c r="K55" s="510"/>
      <c r="L55" s="510"/>
      <c r="M55" s="510"/>
      <c r="N55" s="510"/>
      <c r="O55" s="510"/>
      <c r="P55" s="493">
        <f t="shared" si="12"/>
        <v>13093.374499999996</v>
      </c>
      <c r="Q55" s="493">
        <f t="shared" si="13"/>
        <v>486385.30500000005</v>
      </c>
      <c r="R55" s="93"/>
      <c r="S55" s="93"/>
    </row>
    <row r="56" spans="1:19" s="23" customFormat="1" ht="14.25" customHeight="1">
      <c r="A56" s="250" t="s">
        <v>146</v>
      </c>
      <c r="B56" s="493">
        <v>0</v>
      </c>
      <c r="C56" s="493">
        <v>0</v>
      </c>
      <c r="D56" s="510">
        <v>0</v>
      </c>
      <c r="E56" s="510">
        <v>0</v>
      </c>
      <c r="F56" s="493">
        <v>0</v>
      </c>
      <c r="G56" s="599"/>
      <c r="H56" s="510"/>
      <c r="I56" s="510"/>
      <c r="J56" s="510"/>
      <c r="K56" s="510"/>
      <c r="L56" s="510"/>
      <c r="M56" s="510"/>
      <c r="N56" s="510"/>
      <c r="O56" s="510"/>
      <c r="P56" s="493">
        <f t="shared" si="12"/>
        <v>0</v>
      </c>
      <c r="Q56" s="493">
        <f t="shared" si="13"/>
        <v>0</v>
      </c>
      <c r="R56" s="93"/>
      <c r="S56" s="93"/>
    </row>
    <row r="57" spans="1:19" s="23" customFormat="1">
      <c r="A57" s="250" t="s">
        <v>147</v>
      </c>
      <c r="B57" s="493">
        <v>1752947.27</v>
      </c>
      <c r="C57" s="493">
        <v>528658.96000000008</v>
      </c>
      <c r="D57" s="509">
        <v>1416.2700000000013</v>
      </c>
      <c r="E57" s="457">
        <v>23997.159999999996</v>
      </c>
      <c r="F57" s="599">
        <v>-400.84000000000015</v>
      </c>
      <c r="G57" s="599"/>
      <c r="H57" s="509"/>
      <c r="I57" s="702"/>
      <c r="J57" s="510"/>
      <c r="K57" s="510"/>
      <c r="L57" s="510"/>
      <c r="M57" s="510"/>
      <c r="N57" s="510"/>
      <c r="O57" s="510"/>
      <c r="P57" s="493">
        <f t="shared" si="12"/>
        <v>25012.589999999997</v>
      </c>
      <c r="Q57" s="493">
        <f t="shared" si="13"/>
        <v>2306618.8200000003</v>
      </c>
      <c r="R57" s="69"/>
      <c r="S57" s="69"/>
    </row>
    <row r="58" spans="1:19" s="23" customFormat="1" ht="15.75">
      <c r="A58" s="204" t="s">
        <v>148</v>
      </c>
      <c r="B58" s="643">
        <f>SUM(B54:B57)</f>
        <v>2084659.1400000001</v>
      </c>
      <c r="C58" s="518">
        <f>SUM(C54:C57)</f>
        <v>753761.13000000012</v>
      </c>
      <c r="D58" s="210">
        <f>SUM(D54:D57)</f>
        <v>12118.5</v>
      </c>
      <c r="E58" s="597">
        <f t="shared" ref="E58:O58" si="14">SUM(E54:E57)</f>
        <v>31148.569999999996</v>
      </c>
      <c r="F58" s="597">
        <f t="shared" si="14"/>
        <v>-2850.5100000000016</v>
      </c>
      <c r="G58" s="597">
        <f t="shared" si="14"/>
        <v>0</v>
      </c>
      <c r="H58" s="518">
        <f t="shared" si="14"/>
        <v>0</v>
      </c>
      <c r="I58" s="518">
        <f t="shared" si="14"/>
        <v>0</v>
      </c>
      <c r="J58" s="518">
        <f t="shared" si="14"/>
        <v>0</v>
      </c>
      <c r="K58" s="518">
        <f t="shared" si="14"/>
        <v>0</v>
      </c>
      <c r="L58" s="518">
        <f t="shared" si="14"/>
        <v>0</v>
      </c>
      <c r="M58" s="518">
        <f t="shared" si="14"/>
        <v>0</v>
      </c>
      <c r="N58" s="518">
        <f t="shared" si="14"/>
        <v>0</v>
      </c>
      <c r="O58" s="518">
        <f t="shared" si="14"/>
        <v>0</v>
      </c>
      <c r="P58" s="518">
        <f>SUM(P54:P57)</f>
        <v>40416.55999999999</v>
      </c>
      <c r="Q58" s="505">
        <f>SUM(Q54:Q57)</f>
        <v>2878836.83</v>
      </c>
      <c r="R58" s="208">
        <v>2650000</v>
      </c>
      <c r="S58" s="208">
        <v>13570000</v>
      </c>
    </row>
    <row r="59" spans="1:19">
      <c r="A59" s="28" t="s">
        <v>2</v>
      </c>
      <c r="B59" s="28"/>
      <c r="C59" s="28"/>
      <c r="D59" s="92"/>
      <c r="E59" s="92"/>
      <c r="F59" s="92"/>
      <c r="G59" s="92"/>
      <c r="H59" s="92"/>
      <c r="I59" s="92"/>
      <c r="J59" s="92"/>
      <c r="K59" s="92"/>
      <c r="L59" s="92"/>
      <c r="M59" s="92"/>
      <c r="N59" s="92"/>
      <c r="O59" s="92"/>
      <c r="P59" s="92"/>
      <c r="Q59" s="92"/>
      <c r="R59" s="92"/>
      <c r="S59" s="92"/>
    </row>
    <row r="60" spans="1:19" ht="60" customHeight="1">
      <c r="A60" s="876" t="s">
        <v>149</v>
      </c>
      <c r="B60" s="876"/>
      <c r="C60" s="876"/>
      <c r="D60" s="829"/>
      <c r="E60" s="829"/>
      <c r="F60" s="829"/>
      <c r="G60" s="829"/>
      <c r="H60" s="829"/>
      <c r="I60" s="829"/>
      <c r="J60" s="829"/>
      <c r="K60" s="829"/>
      <c r="L60" s="829"/>
      <c r="M60" s="829"/>
      <c r="N60" s="829"/>
      <c r="O60" s="829"/>
      <c r="P60" s="876"/>
      <c r="Q60" s="876"/>
      <c r="R60" s="876"/>
      <c r="S60" s="829"/>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3" orientation="landscape" r:id="rId1"/>
  <headerFooter>
    <oddHeader>&amp;C&amp;"Arial,Bold"&amp;K000000Table I-7
Pacific Gas and Electric Company
2018-22 Marketing, Education and Outreach
Actual Expenditures
March 2021</oddHeader>
    <oddFooter>&amp;L&amp;F&amp;C10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60" zoomScalePageLayoutView="85" workbookViewId="0">
      <selection activeCell="D23" sqref="D23"/>
    </sheetView>
  </sheetViews>
  <sheetFormatPr defaultColWidth="9.42578125" defaultRowHeight="12.75"/>
  <cols>
    <col min="1" max="1" width="19.140625" style="36" customWidth="1"/>
    <col min="2" max="2" width="16.5703125" style="37" customWidth="1"/>
    <col min="3" max="3" width="55.5703125" style="37" customWidth="1"/>
    <col min="4" max="4" width="10.5703125" style="37" customWidth="1"/>
    <col min="5" max="5" width="64.5703125" style="37" customWidth="1"/>
    <col min="6" max="16384" width="9.42578125" style="34"/>
  </cols>
  <sheetData>
    <row r="1" spans="1:5">
      <c r="A1" s="891" t="s">
        <v>150</v>
      </c>
      <c r="B1" s="892"/>
      <c r="C1" s="892"/>
      <c r="D1" s="892"/>
      <c r="E1" s="892"/>
    </row>
    <row r="3" spans="1:5" s="33" customFormat="1">
      <c r="A3" s="62" t="s">
        <v>151</v>
      </c>
      <c r="B3" s="38" t="s">
        <v>152</v>
      </c>
      <c r="C3" s="38"/>
      <c r="D3" s="38"/>
      <c r="E3" s="38"/>
    </row>
    <row r="4" spans="1:5" s="33" customFormat="1">
      <c r="A4" s="62"/>
      <c r="B4" s="38" t="s">
        <v>153</v>
      </c>
      <c r="C4" s="38"/>
      <c r="D4" s="38"/>
      <c r="E4" s="38"/>
    </row>
    <row r="5" spans="1:5" s="33" customFormat="1">
      <c r="A5" s="62"/>
      <c r="B5" s="38" t="s">
        <v>154</v>
      </c>
      <c r="C5" s="38"/>
      <c r="D5" s="38"/>
      <c r="E5" s="38"/>
    </row>
    <row r="6" spans="1:5" s="33" customFormat="1">
      <c r="A6" s="62"/>
      <c r="B6" s="38" t="s">
        <v>155</v>
      </c>
      <c r="C6" s="38"/>
      <c r="D6" s="38"/>
      <c r="E6" s="38"/>
    </row>
    <row r="7" spans="1:5" s="33" customFormat="1">
      <c r="A7" s="62"/>
      <c r="B7" s="38" t="s">
        <v>156</v>
      </c>
      <c r="C7" s="38"/>
      <c r="D7" s="38"/>
      <c r="E7" s="38"/>
    </row>
    <row r="8" spans="1:5" s="33" customFormat="1">
      <c r="A8" s="62"/>
      <c r="B8" s="38" t="s">
        <v>157</v>
      </c>
      <c r="C8" s="38"/>
      <c r="D8" s="38"/>
      <c r="E8" s="38"/>
    </row>
    <row r="9" spans="1:5" s="33" customFormat="1">
      <c r="A9" s="62"/>
      <c r="B9" s="38" t="s">
        <v>158</v>
      </c>
      <c r="C9" s="38"/>
      <c r="D9" s="38"/>
      <c r="E9" s="38"/>
    </row>
    <row r="10" spans="1:5" s="33" customFormat="1">
      <c r="A10" s="62"/>
      <c r="B10" s="38" t="s">
        <v>159</v>
      </c>
      <c r="C10" s="38"/>
      <c r="D10" s="38"/>
      <c r="E10" s="38"/>
    </row>
    <row r="11" spans="1:5" s="33" customFormat="1" ht="6.75" customHeight="1">
      <c r="A11" s="62"/>
      <c r="B11" s="38"/>
      <c r="C11" s="38"/>
      <c r="D11" s="38"/>
      <c r="E11" s="38"/>
    </row>
    <row r="12" spans="1:5" s="43" customFormat="1" ht="26.25" customHeight="1">
      <c r="A12" s="156" t="s">
        <v>102</v>
      </c>
      <c r="B12" s="156" t="s">
        <v>160</v>
      </c>
      <c r="C12" s="157" t="s">
        <v>161</v>
      </c>
      <c r="D12" s="158" t="s">
        <v>162</v>
      </c>
      <c r="E12" s="158" t="s">
        <v>163</v>
      </c>
    </row>
    <row r="13" spans="1:5" s="73" customFormat="1" ht="36">
      <c r="A13" s="159" t="s">
        <v>208</v>
      </c>
      <c r="B13" s="151"/>
      <c r="C13" s="169"/>
      <c r="D13" s="163"/>
      <c r="E13" s="170"/>
    </row>
    <row r="14" spans="1:5" s="73" customFormat="1" ht="36">
      <c r="A14" s="162" t="s">
        <v>209</v>
      </c>
      <c r="B14" s="151"/>
      <c r="C14" s="169"/>
      <c r="D14" s="163"/>
      <c r="E14" s="170"/>
    </row>
    <row r="15" spans="1:5" s="73" customFormat="1" ht="24">
      <c r="A15" s="159" t="s">
        <v>210</v>
      </c>
      <c r="B15" s="160"/>
      <c r="C15" s="161"/>
      <c r="D15" s="163"/>
      <c r="E15" s="164"/>
    </row>
    <row r="16" spans="1:5" s="74" customFormat="1" ht="36">
      <c r="A16" s="165" t="s">
        <v>211</v>
      </c>
      <c r="B16" s="227"/>
      <c r="C16" s="168"/>
      <c r="D16" s="228"/>
      <c r="E16" s="164"/>
    </row>
    <row r="17" spans="1:11" s="74" customFormat="1" ht="18">
      <c r="A17" s="165" t="s">
        <v>212</v>
      </c>
      <c r="B17" s="160"/>
      <c r="C17" s="165"/>
      <c r="D17" s="163"/>
      <c r="E17" s="164"/>
      <c r="K17" s="75"/>
    </row>
    <row r="18" spans="1:11" s="74" customFormat="1" ht="36">
      <c r="A18" s="165" t="s">
        <v>213</v>
      </c>
      <c r="B18" s="160"/>
      <c r="C18" s="165"/>
      <c r="D18" s="163"/>
      <c r="E18" s="164"/>
    </row>
    <row r="19" spans="1:11" s="74" customFormat="1" ht="60">
      <c r="A19" s="453" t="s">
        <v>214</v>
      </c>
      <c r="B19" s="160"/>
      <c r="C19" s="165"/>
      <c r="D19" s="163"/>
      <c r="E19" s="164"/>
      <c r="K19" s="394"/>
    </row>
    <row r="20" spans="1:11" s="74" customFormat="1" ht="36">
      <c r="A20" s="165" t="s">
        <v>249</v>
      </c>
      <c r="B20" s="160"/>
      <c r="C20" s="166"/>
      <c r="D20" s="167"/>
      <c r="E20" s="166"/>
    </row>
    <row r="21" spans="1:11" s="70" customFormat="1" ht="14.25" customHeight="1">
      <c r="A21" s="171" t="s">
        <v>49</v>
      </c>
      <c r="B21" s="172">
        <f>SUM(B13:B20)</f>
        <v>0</v>
      </c>
      <c r="C21" s="155"/>
      <c r="D21" s="155"/>
      <c r="E21" s="155"/>
    </row>
    <row r="22" spans="1:11" s="70" customFormat="1" ht="24.75" customHeight="1">
      <c r="B22" s="37"/>
      <c r="C22" s="37"/>
      <c r="D22" s="37"/>
      <c r="E22" s="37"/>
    </row>
    <row r="23" spans="1:11" s="35" customFormat="1">
      <c r="B23" s="37"/>
      <c r="C23" s="37"/>
      <c r="D23" s="37"/>
      <c r="E23" s="37"/>
    </row>
    <row r="24" spans="1:11" s="35" customFormat="1">
      <c r="A24" s="152"/>
      <c r="B24" s="37"/>
      <c r="C24" s="37"/>
      <c r="D24" s="37"/>
      <c r="E24" s="37"/>
    </row>
    <row r="25" spans="1:11" s="35" customFormat="1">
      <c r="A25" s="153"/>
      <c r="B25" s="37"/>
      <c r="C25" s="37"/>
      <c r="D25" s="37"/>
      <c r="E25" s="37"/>
    </row>
    <row r="26" spans="1:11">
      <c r="K26" s="63"/>
    </row>
    <row r="27" spans="1:11">
      <c r="K27" s="63"/>
    </row>
    <row r="35" spans="11:11">
      <c r="K35" s="389"/>
    </row>
    <row r="36" spans="11:11">
      <c r="K36" s="371"/>
    </row>
    <row r="37" spans="11:11">
      <c r="K37" s="369"/>
    </row>
    <row r="38" spans="11:11">
      <c r="K38" s="369"/>
    </row>
  </sheetData>
  <mergeCells count="1">
    <mergeCell ref="A1:E1"/>
  </mergeCells>
  <pageMargins left="0.7" right="0.7" top="1.1439732142857142" bottom="0.75" header="0.3" footer="0.3"/>
  <pageSetup scale="74" orientation="landscape" r:id="rId1"/>
  <headerFooter>
    <oddHeader>&amp;C&amp;"Arial,Bold"&amp;K000000Pacific Gas and Electric Company
2021 Fund Shifting Documentation 
March 2021</oddHeader>
    <oddFooter>&amp;L&amp;F&amp;C11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429" customWidth="1"/>
  </cols>
  <sheetData>
    <row r="1" spans="1:7" ht="13.5" thickBot="1">
      <c r="A1" t="s">
        <v>192</v>
      </c>
      <c r="B1" s="407" t="s">
        <v>256</v>
      </c>
      <c r="C1" s="408" t="s">
        <v>257</v>
      </c>
      <c r="D1" s="425" t="s">
        <v>286</v>
      </c>
      <c r="G1" s="409" t="s">
        <v>2</v>
      </c>
    </row>
    <row r="2" spans="1:7" ht="13.5" thickBot="1">
      <c r="A2" t="s">
        <v>241</v>
      </c>
      <c r="B2" s="407" t="s">
        <v>258</v>
      </c>
      <c r="C2" s="408" t="s">
        <v>259</v>
      </c>
      <c r="D2" s="425" t="s">
        <v>287</v>
      </c>
    </row>
    <row r="3" spans="1:7" ht="13.5" thickBot="1">
      <c r="A3" t="s">
        <v>242</v>
      </c>
      <c r="B3" s="407" t="s">
        <v>260</v>
      </c>
      <c r="C3" s="408" t="s">
        <v>261</v>
      </c>
      <c r="D3" s="425" t="s">
        <v>288</v>
      </c>
    </row>
    <row r="4" spans="1:7" ht="13.5" thickBot="1">
      <c r="A4" t="s">
        <v>243</v>
      </c>
      <c r="B4" s="407" t="s">
        <v>262</v>
      </c>
      <c r="C4" s="408" t="s">
        <v>263</v>
      </c>
      <c r="D4" s="425" t="s">
        <v>289</v>
      </c>
    </row>
    <row r="5" spans="1:7" ht="13.5" thickBot="1">
      <c r="A5" t="s">
        <v>244</v>
      </c>
      <c r="B5" s="407" t="s">
        <v>264</v>
      </c>
      <c r="C5" s="408" t="s">
        <v>265</v>
      </c>
      <c r="D5" s="425" t="s">
        <v>290</v>
      </c>
    </row>
    <row r="6" spans="1:7" ht="13.5" thickBot="1">
      <c r="A6" t="s">
        <v>245</v>
      </c>
      <c r="B6" s="407" t="s">
        <v>266</v>
      </c>
      <c r="C6" s="408" t="s">
        <v>267</v>
      </c>
      <c r="D6" s="425" t="s">
        <v>291</v>
      </c>
    </row>
    <row r="7" spans="1:7" ht="13.5" thickBot="1">
      <c r="A7" t="s">
        <v>246</v>
      </c>
      <c r="B7" s="407" t="s">
        <v>268</v>
      </c>
      <c r="C7" s="408" t="s">
        <v>269</v>
      </c>
      <c r="D7" s="426" t="s">
        <v>292</v>
      </c>
    </row>
    <row r="8" spans="1:7" ht="13.5" thickBot="1">
      <c r="B8" s="407" t="s">
        <v>270</v>
      </c>
      <c r="C8" s="408" t="s">
        <v>271</v>
      </c>
      <c r="D8" s="426" t="s">
        <v>293</v>
      </c>
    </row>
    <row r="9" spans="1:7" ht="13.5" thickBot="1">
      <c r="B9" s="407" t="s">
        <v>272</v>
      </c>
      <c r="C9" s="408" t="s">
        <v>273</v>
      </c>
      <c r="D9" s="426" t="s">
        <v>294</v>
      </c>
    </row>
    <row r="10" spans="1:7" ht="13.5" thickBot="1">
      <c r="B10" s="407" t="s">
        <v>274</v>
      </c>
      <c r="C10" s="408" t="s">
        <v>275</v>
      </c>
      <c r="D10" s="426" t="s">
        <v>295</v>
      </c>
    </row>
    <row r="11" spans="1:7" ht="13.5" thickBot="1">
      <c r="B11" s="407" t="s">
        <v>276</v>
      </c>
      <c r="C11" s="408" t="s">
        <v>277</v>
      </c>
      <c r="D11" s="426" t="s">
        <v>296</v>
      </c>
    </row>
    <row r="12" spans="1:7" ht="13.5" thickBot="1">
      <c r="B12" s="407" t="s">
        <v>278</v>
      </c>
      <c r="C12" s="408" t="s">
        <v>279</v>
      </c>
      <c r="D12" s="426" t="s">
        <v>297</v>
      </c>
    </row>
    <row r="13" spans="1:7" ht="13.5" thickBot="1">
      <c r="B13" s="407" t="s">
        <v>280</v>
      </c>
      <c r="C13" s="408" t="s">
        <v>281</v>
      </c>
      <c r="D13" s="426" t="s">
        <v>298</v>
      </c>
    </row>
    <row r="14" spans="1:7" ht="13.5" thickBot="1">
      <c r="B14" s="407" t="s">
        <v>282</v>
      </c>
      <c r="C14" s="408" t="s">
        <v>283</v>
      </c>
      <c r="D14" s="426" t="s">
        <v>299</v>
      </c>
    </row>
    <row r="15" spans="1:7">
      <c r="B15" s="412" t="s">
        <v>284</v>
      </c>
      <c r="C15" s="411" t="s">
        <v>285</v>
      </c>
      <c r="D15" s="426" t="s">
        <v>300</v>
      </c>
    </row>
    <row r="16" spans="1:7" ht="56.25">
      <c r="B16" s="413" t="s">
        <v>2</v>
      </c>
      <c r="C16" s="410"/>
      <c r="D16" s="427" t="s">
        <v>301</v>
      </c>
    </row>
    <row r="17" spans="1:4">
      <c r="B17" s="413" t="s">
        <v>2</v>
      </c>
      <c r="C17" s="410"/>
      <c r="D17" s="428" t="s">
        <v>13</v>
      </c>
    </row>
    <row r="18" spans="1:4">
      <c r="B18" s="413" t="s">
        <v>2</v>
      </c>
      <c r="C18" s="410"/>
    </row>
    <row r="22" spans="1:4">
      <c r="A22" s="410"/>
      <c r="B22" s="410"/>
      <c r="C22" s="410"/>
      <c r="D22" s="425"/>
    </row>
    <row r="23" spans="1:4">
      <c r="A23" s="410"/>
      <c r="B23" s="411"/>
      <c r="C23" s="410"/>
      <c r="D23" s="425"/>
    </row>
    <row r="24" spans="1:4">
      <c r="A24" s="410"/>
      <c r="B24" s="411"/>
      <c r="C24" s="410"/>
      <c r="D24" s="425"/>
    </row>
    <row r="25" spans="1:4">
      <c r="A25" s="410"/>
      <c r="B25" s="411"/>
      <c r="C25" s="410"/>
      <c r="D25" s="425"/>
    </row>
    <row r="26" spans="1:4">
      <c r="A26" s="410"/>
      <c r="B26" s="411"/>
      <c r="C26" s="410"/>
      <c r="D26" s="425"/>
    </row>
    <row r="27" spans="1:4">
      <c r="A27" s="410"/>
      <c r="B27" s="411"/>
      <c r="C27" s="410"/>
      <c r="D27" s="425"/>
    </row>
    <row r="28" spans="1:4">
      <c r="A28" s="410"/>
      <c r="B28" s="411"/>
      <c r="C28" s="410"/>
      <c r="D28" s="425"/>
    </row>
    <row r="29" spans="1:4">
      <c r="A29" s="410"/>
      <c r="B29" s="411"/>
      <c r="C29" s="410"/>
      <c r="D29" s="425"/>
    </row>
    <row r="30" spans="1:4">
      <c r="A30" s="410"/>
      <c r="B30" s="411"/>
      <c r="C30" s="410"/>
      <c r="D30" s="425"/>
    </row>
    <row r="31" spans="1:4">
      <c r="A31" s="410"/>
      <c r="B31" s="411"/>
      <c r="C31" s="410"/>
      <c r="D31" s="425"/>
    </row>
    <row r="32" spans="1:4">
      <c r="A32" s="410"/>
      <c r="B32" s="411"/>
      <c r="C32" s="410"/>
      <c r="D32" s="425"/>
    </row>
    <row r="33" spans="1:4">
      <c r="A33" s="410"/>
      <c r="B33" s="411"/>
      <c r="C33" s="410"/>
      <c r="D33" s="425"/>
    </row>
    <row r="34" spans="1:4">
      <c r="A34" s="410"/>
      <c r="B34" s="411"/>
      <c r="C34" s="410"/>
      <c r="D34" s="425"/>
    </row>
    <row r="35" spans="1:4">
      <c r="A35" s="410"/>
      <c r="B35" s="411"/>
      <c r="C35" s="410"/>
      <c r="D35" s="425"/>
    </row>
    <row r="36" spans="1:4">
      <c r="A36" s="410"/>
      <c r="B36" s="411"/>
      <c r="C36" s="410"/>
      <c r="D36" s="425"/>
    </row>
    <row r="37" spans="1:4">
      <c r="A37" s="410"/>
      <c r="B37" s="411"/>
      <c r="C37" s="410"/>
      <c r="D37" s="425"/>
    </row>
    <row r="38" spans="1:4">
      <c r="A38" s="410"/>
      <c r="B38" s="410"/>
      <c r="C38" s="410"/>
      <c r="D38" s="425"/>
    </row>
  </sheetData>
  <dataConsolidate function="product">
    <dataRefs count="1">
      <dataRef ref="B23:B37" sheet="DATAValid"/>
    </dataRefs>
  </dataConsolidate>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70" zoomScaleNormal="85" zoomScalePageLayoutView="70" workbookViewId="0">
      <selection activeCell="A4" sqref="A4:K4"/>
    </sheetView>
  </sheetViews>
  <sheetFormatPr defaultColWidth="9.42578125" defaultRowHeight="12.75"/>
  <cols>
    <col min="1" max="10" width="9.42578125" style="14"/>
    <col min="11" max="11" width="33.5703125" style="14" customWidth="1"/>
    <col min="12" max="16384" width="9.42578125" style="14"/>
  </cols>
  <sheetData>
    <row r="1" spans="1:11">
      <c r="A1" s="110"/>
      <c r="B1" s="110"/>
      <c r="C1" s="110"/>
      <c r="D1" s="110"/>
      <c r="E1" s="110"/>
      <c r="F1" s="110"/>
      <c r="G1" s="110"/>
      <c r="H1" s="110"/>
      <c r="I1" s="110"/>
      <c r="J1" s="110"/>
      <c r="K1" s="110"/>
    </row>
    <row r="2" spans="1:11">
      <c r="A2" s="83"/>
      <c r="B2" s="83"/>
      <c r="C2" s="83"/>
      <c r="D2" s="83"/>
      <c r="E2" s="83"/>
      <c r="F2" s="83"/>
      <c r="G2" s="83"/>
      <c r="H2" s="83"/>
      <c r="I2" s="83"/>
      <c r="J2" s="83"/>
      <c r="K2" s="83"/>
    </row>
    <row r="3" spans="1:11">
      <c r="A3" s="83"/>
      <c r="B3" s="83"/>
      <c r="C3" s="83"/>
      <c r="D3" s="83"/>
      <c r="E3" s="83"/>
      <c r="F3" s="83"/>
      <c r="G3" s="83"/>
      <c r="H3" s="83"/>
      <c r="I3" s="83"/>
      <c r="J3" s="83"/>
      <c r="K3" s="83"/>
    </row>
    <row r="4" spans="1:11" s="46" customFormat="1" ht="51" customHeight="1">
      <c r="A4" s="818" t="s">
        <v>388</v>
      </c>
      <c r="B4" s="819"/>
      <c r="C4" s="819"/>
      <c r="D4" s="819"/>
      <c r="E4" s="819"/>
      <c r="F4" s="819"/>
      <c r="G4" s="819"/>
      <c r="H4" s="819"/>
      <c r="I4" s="819"/>
      <c r="J4" s="819"/>
      <c r="K4" s="819"/>
    </row>
    <row r="5" spans="1:11" ht="14.25">
      <c r="A5" s="817" t="s">
        <v>1</v>
      </c>
      <c r="B5" s="817"/>
      <c r="C5" s="817"/>
      <c r="D5" s="817"/>
      <c r="E5" s="817"/>
      <c r="F5" s="817"/>
      <c r="G5" s="817"/>
      <c r="H5" s="817"/>
      <c r="I5" s="817"/>
      <c r="J5" s="817"/>
      <c r="K5" s="817"/>
    </row>
    <row r="6" spans="1:11">
      <c r="A6" s="83"/>
      <c r="B6" s="83"/>
      <c r="C6" s="83"/>
      <c r="D6" s="83"/>
      <c r="E6" s="83"/>
      <c r="F6" s="83"/>
      <c r="G6" s="83"/>
      <c r="H6" s="83"/>
      <c r="I6" s="83"/>
      <c r="J6" s="83"/>
      <c r="K6" s="83"/>
    </row>
    <row r="7" spans="1:11">
      <c r="A7" s="83"/>
      <c r="B7" s="83"/>
      <c r="C7" s="83"/>
      <c r="D7" s="83"/>
      <c r="E7" s="83"/>
      <c r="F7" s="83"/>
      <c r="G7" s="83"/>
      <c r="H7" s="83"/>
      <c r="I7" s="83"/>
      <c r="J7" s="83"/>
      <c r="K7" s="83"/>
    </row>
    <row r="8" spans="1:11">
      <c r="A8" s="83"/>
      <c r="B8" s="83"/>
      <c r="C8" s="83"/>
      <c r="D8" s="83"/>
      <c r="E8" s="83"/>
      <c r="F8" s="83"/>
      <c r="G8" s="83"/>
      <c r="H8" s="83"/>
      <c r="I8" s="83"/>
      <c r="J8" s="83"/>
      <c r="K8" s="83"/>
    </row>
    <row r="9" spans="1:11" ht="18">
      <c r="A9" s="83"/>
      <c r="B9" s="83"/>
      <c r="C9" s="83"/>
      <c r="D9" s="83"/>
      <c r="E9" s="83"/>
      <c r="F9" s="83"/>
      <c r="G9" s="83"/>
      <c r="H9" s="83"/>
      <c r="I9" s="83"/>
      <c r="J9" s="83"/>
      <c r="K9" s="44"/>
    </row>
    <row r="10" spans="1:11">
      <c r="A10" s="83"/>
      <c r="B10" s="83"/>
      <c r="C10" s="83"/>
      <c r="D10" s="83"/>
      <c r="E10" s="83"/>
      <c r="F10" s="83"/>
      <c r="G10" s="83"/>
      <c r="H10" s="83"/>
      <c r="I10" s="83"/>
      <c r="J10" s="83"/>
      <c r="K10" s="83"/>
    </row>
    <row r="11" spans="1:11">
      <c r="A11" s="83"/>
      <c r="B11" s="83"/>
      <c r="C11" s="83"/>
      <c r="D11" s="83"/>
      <c r="E11" s="83"/>
      <c r="F11" s="83"/>
      <c r="G11" s="83"/>
      <c r="H11" s="83"/>
      <c r="I11" s="83"/>
      <c r="J11" s="83"/>
      <c r="K11" s="83"/>
    </row>
    <row r="12" spans="1:11">
      <c r="A12" s="83"/>
      <c r="B12" s="83"/>
      <c r="C12" s="83"/>
      <c r="D12" s="83"/>
      <c r="E12" s="83"/>
      <c r="F12" s="83"/>
      <c r="G12" s="83"/>
      <c r="H12" s="83"/>
      <c r="I12" s="83"/>
      <c r="J12" s="83"/>
      <c r="K12" s="83"/>
    </row>
    <row r="13" spans="1:11" s="15" customFormat="1">
      <c r="A13" s="83"/>
      <c r="B13" s="83"/>
      <c r="C13" s="83"/>
      <c r="D13" s="83"/>
      <c r="E13" s="83"/>
      <c r="F13" s="83"/>
      <c r="G13" s="83"/>
      <c r="H13" s="83"/>
      <c r="I13" s="83"/>
      <c r="J13" s="83"/>
      <c r="K13" s="83"/>
    </row>
    <row r="14" spans="1:11" s="15" customFormat="1">
      <c r="A14" s="83"/>
      <c r="B14" s="83"/>
      <c r="C14" s="83"/>
      <c r="D14" s="83"/>
      <c r="E14" s="83"/>
      <c r="F14" s="83"/>
      <c r="G14" s="83"/>
      <c r="H14" s="83"/>
      <c r="I14" s="83"/>
      <c r="J14" s="83"/>
      <c r="K14" s="83"/>
    </row>
    <row r="15" spans="1:11" s="15" customFormat="1">
      <c r="A15" s="83"/>
      <c r="B15" s="83"/>
      <c r="C15" s="83"/>
      <c r="D15" s="83"/>
      <c r="E15" s="83"/>
      <c r="F15" s="83"/>
      <c r="G15" s="83"/>
      <c r="H15" s="83"/>
      <c r="I15" s="83"/>
      <c r="J15" s="83"/>
      <c r="K15" s="83"/>
    </row>
    <row r="18" spans="1:11">
      <c r="K18" s="388"/>
    </row>
    <row r="19" spans="1:11">
      <c r="K19" s="388"/>
    </row>
    <row r="20" spans="1:11">
      <c r="K20" s="388"/>
    </row>
    <row r="21" spans="1:11">
      <c r="K21" s="388"/>
    </row>
    <row r="22" spans="1:11">
      <c r="K22" s="388"/>
    </row>
    <row r="32" spans="1:11">
      <c r="A32" s="16"/>
      <c r="B32" s="16"/>
      <c r="C32" s="16"/>
      <c r="D32" s="16"/>
      <c r="E32" s="16"/>
      <c r="F32" s="16"/>
      <c r="G32" s="16"/>
      <c r="H32" s="16"/>
      <c r="I32" s="16"/>
      <c r="J32" s="16"/>
      <c r="K32" s="16"/>
    </row>
    <row r="35" spans="11:11">
      <c r="K35" s="391"/>
    </row>
    <row r="36" spans="11:11">
      <c r="K36" s="82"/>
    </row>
    <row r="37" spans="11:11">
      <c r="K37" s="182"/>
    </row>
    <row r="38" spans="11:11">
      <c r="K38" s="182"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7"/>
  <sheetViews>
    <sheetView view="pageLayout" zoomScale="70" zoomScaleNormal="80" zoomScalePageLayoutView="70" workbookViewId="0">
      <selection activeCell="A62" sqref="A62:T62"/>
    </sheetView>
  </sheetViews>
  <sheetFormatPr defaultColWidth="0" defaultRowHeight="12.75"/>
  <cols>
    <col min="1" max="1" width="50.140625" style="47" customWidth="1"/>
    <col min="2" max="2" width="11" style="175" customWidth="1"/>
    <col min="3" max="3" width="11" style="48" customWidth="1"/>
    <col min="4" max="4" width="11.140625" style="48" customWidth="1"/>
    <col min="5" max="5" width="11" style="49" customWidth="1"/>
    <col min="6" max="6" width="11" style="48" customWidth="1"/>
    <col min="7" max="8" width="11.140625" style="48" customWidth="1"/>
    <col min="9" max="9" width="11" style="48" customWidth="1"/>
    <col min="10" max="10" width="11.140625" style="48" customWidth="1"/>
    <col min="11" max="11" width="11" style="49" customWidth="1"/>
    <col min="12" max="12" width="11" style="47" customWidth="1"/>
    <col min="13" max="13" width="10.85546875" style="47" customWidth="1"/>
    <col min="14" max="14" width="11.140625" style="49" customWidth="1"/>
    <col min="15" max="15" width="11" style="49" customWidth="1"/>
    <col min="16" max="16" width="11.140625" style="49" customWidth="1"/>
    <col min="17" max="17" width="11" style="48" customWidth="1"/>
    <col min="18" max="18" width="11" style="49" customWidth="1"/>
    <col min="19" max="19" width="11.140625" style="49" customWidth="1"/>
    <col min="20" max="20" width="15.28515625" style="259" customWidth="1"/>
    <col min="21" max="21" width="11" style="57" customWidth="1"/>
    <col min="22" max="23" width="9.5703125" style="57" customWidth="1"/>
    <col min="24" max="24" width="12.5703125" style="57" customWidth="1"/>
    <col min="25" max="25" width="8.5703125" style="57" bestFit="1" customWidth="1"/>
    <col min="26" max="26" width="10.5703125" style="57" customWidth="1"/>
    <col min="27" max="27" width="9.5703125" style="57" bestFit="1" customWidth="1"/>
    <col min="28" max="28" width="11.42578125" style="57" customWidth="1"/>
    <col min="29" max="29" width="9.5703125" style="57" bestFit="1" customWidth="1"/>
    <col min="30" max="30" width="10.5703125" style="57" customWidth="1"/>
    <col min="31" max="31" width="12.42578125" style="57" bestFit="1" customWidth="1"/>
    <col min="32" max="32" width="12.42578125" style="57" customWidth="1"/>
    <col min="33" max="33" width="9.5703125" style="57" bestFit="1" customWidth="1"/>
    <col min="34" max="34" width="11.42578125" style="57" customWidth="1"/>
    <col min="35" max="35" width="11.5703125" style="57" bestFit="1" customWidth="1"/>
    <col min="36" max="36" width="11.5703125" style="57" customWidth="1"/>
    <col min="37" max="16384" width="0" style="47" hidden="1"/>
  </cols>
  <sheetData>
    <row r="1" spans="1:36" s="57" customFormat="1" ht="11.25" customHeight="1">
      <c r="A1" s="57" t="s">
        <v>3</v>
      </c>
      <c r="B1" s="112"/>
      <c r="C1" s="55"/>
      <c r="D1" s="55"/>
      <c r="E1" s="56"/>
      <c r="F1" s="55"/>
      <c r="G1" s="55"/>
      <c r="H1" s="55"/>
      <c r="I1" s="55"/>
      <c r="J1" s="55"/>
      <c r="K1" s="56"/>
      <c r="N1" s="56"/>
      <c r="O1" s="56"/>
      <c r="P1" s="56"/>
      <c r="Q1" s="55"/>
      <c r="R1" s="56"/>
      <c r="S1" s="56"/>
    </row>
    <row r="2" spans="1:36" s="57" customFormat="1" ht="2.25" customHeight="1">
      <c r="B2" s="112"/>
      <c r="C2" s="55"/>
      <c r="D2" s="55"/>
      <c r="E2" s="56"/>
      <c r="F2" s="55"/>
      <c r="G2" s="55"/>
      <c r="H2" s="55"/>
      <c r="I2" s="55"/>
      <c r="J2" s="55"/>
      <c r="K2" s="56"/>
      <c r="N2" s="56"/>
      <c r="O2" s="56"/>
      <c r="P2" s="56"/>
      <c r="Q2" s="55"/>
      <c r="R2" s="56"/>
      <c r="S2" s="56"/>
    </row>
    <row r="3" spans="1:36" s="57" customFormat="1">
      <c r="A3" s="57" t="s">
        <v>4</v>
      </c>
      <c r="B3" s="112"/>
      <c r="C3" s="55"/>
      <c r="D3" s="55"/>
      <c r="E3" s="56"/>
      <c r="F3" s="55"/>
      <c r="G3" s="55"/>
      <c r="H3" s="55"/>
      <c r="I3" s="55"/>
      <c r="J3" s="55"/>
      <c r="K3" s="56"/>
      <c r="N3" s="56"/>
      <c r="O3" s="56"/>
      <c r="P3" s="56"/>
      <c r="Q3" s="55"/>
      <c r="R3" s="56"/>
      <c r="S3" s="56"/>
    </row>
    <row r="4" spans="1:36" s="259" customFormat="1" ht="12.6" hidden="1" customHeight="1">
      <c r="B4" s="175"/>
      <c r="C4" s="48">
        <v>2</v>
      </c>
      <c r="D4" s="48">
        <f>C4</f>
        <v>2</v>
      </c>
      <c r="E4" s="49"/>
      <c r="F4" s="48">
        <f>C4+1</f>
        <v>3</v>
      </c>
      <c r="G4" s="48">
        <f>F4</f>
        <v>3</v>
      </c>
      <c r="H4" s="48"/>
      <c r="I4" s="48">
        <f>F4+1</f>
        <v>4</v>
      </c>
      <c r="J4" s="48">
        <f>I4</f>
        <v>4</v>
      </c>
      <c r="K4" s="49"/>
      <c r="L4" s="259">
        <f>I4+1</f>
        <v>5</v>
      </c>
      <c r="M4" s="259">
        <f>L4</f>
        <v>5</v>
      </c>
      <c r="N4" s="49"/>
      <c r="O4" s="49">
        <f>L4+1</f>
        <v>6</v>
      </c>
      <c r="P4" s="49">
        <f>O4</f>
        <v>6</v>
      </c>
      <c r="Q4" s="48"/>
      <c r="R4" s="49">
        <f>O4+1</f>
        <v>7</v>
      </c>
      <c r="S4" s="49">
        <f>R4</f>
        <v>7</v>
      </c>
      <c r="U4" s="57"/>
      <c r="V4" s="57"/>
      <c r="W4" s="57"/>
      <c r="X4" s="57"/>
      <c r="Y4" s="57"/>
      <c r="Z4" s="57"/>
      <c r="AA4" s="57"/>
      <c r="AB4" s="57"/>
      <c r="AC4" s="57"/>
      <c r="AD4" s="57"/>
      <c r="AE4" s="57"/>
      <c r="AF4" s="57"/>
      <c r="AG4" s="57"/>
      <c r="AH4" s="57"/>
      <c r="AI4" s="57"/>
      <c r="AJ4" s="57"/>
    </row>
    <row r="6" spans="1:36" ht="11.25" customHeight="1">
      <c r="A6" s="147"/>
      <c r="B6" s="825" t="s">
        <v>5</v>
      </c>
      <c r="C6" s="826"/>
      <c r="D6" s="827"/>
      <c r="E6" s="825" t="s">
        <v>6</v>
      </c>
      <c r="F6" s="826"/>
      <c r="G6" s="827"/>
      <c r="H6" s="825" t="s">
        <v>7</v>
      </c>
      <c r="I6" s="826"/>
      <c r="J6" s="827"/>
      <c r="K6" s="825" t="s">
        <v>8</v>
      </c>
      <c r="L6" s="826"/>
      <c r="M6" s="827"/>
      <c r="N6" s="825" t="s">
        <v>9</v>
      </c>
      <c r="O6" s="826"/>
      <c r="P6" s="827"/>
      <c r="Q6" s="825" t="s">
        <v>10</v>
      </c>
      <c r="R6" s="826"/>
      <c r="S6" s="827"/>
      <c r="T6" s="420"/>
    </row>
    <row r="7" spans="1:36" s="50" customFormat="1" ht="54.75" customHeight="1">
      <c r="A7" s="305" t="s">
        <v>238</v>
      </c>
      <c r="B7" s="560" t="s">
        <v>342</v>
      </c>
      <c r="C7" s="560" t="s">
        <v>330</v>
      </c>
      <c r="D7" s="560" t="s">
        <v>331</v>
      </c>
      <c r="E7" s="560" t="s">
        <v>342</v>
      </c>
      <c r="F7" s="560" t="s">
        <v>330</v>
      </c>
      <c r="G7" s="560" t="s">
        <v>331</v>
      </c>
      <c r="H7" s="560" t="s">
        <v>342</v>
      </c>
      <c r="I7" s="560" t="s">
        <v>330</v>
      </c>
      <c r="J7" s="560" t="s">
        <v>331</v>
      </c>
      <c r="K7" s="560" t="s">
        <v>342</v>
      </c>
      <c r="L7" s="560" t="s">
        <v>330</v>
      </c>
      <c r="M7" s="560" t="s">
        <v>331</v>
      </c>
      <c r="N7" s="560" t="s">
        <v>203</v>
      </c>
      <c r="O7" s="560" t="s">
        <v>339</v>
      </c>
      <c r="P7" s="560" t="s">
        <v>331</v>
      </c>
      <c r="Q7" s="560" t="s">
        <v>203</v>
      </c>
      <c r="R7" s="560" t="s">
        <v>330</v>
      </c>
      <c r="S7" s="560" t="s">
        <v>331</v>
      </c>
      <c r="T7" s="421" t="s">
        <v>370</v>
      </c>
      <c r="U7" s="417"/>
      <c r="V7" s="417"/>
      <c r="W7" s="417"/>
      <c r="X7" s="417"/>
      <c r="Y7" s="417"/>
      <c r="Z7" s="417"/>
      <c r="AA7" s="417"/>
      <c r="AB7" s="417"/>
      <c r="AC7" s="417"/>
      <c r="AD7" s="417"/>
      <c r="AE7" s="417"/>
      <c r="AF7" s="417"/>
      <c r="AG7" s="417"/>
      <c r="AH7" s="417"/>
      <c r="AI7" s="417"/>
      <c r="AJ7" s="417"/>
    </row>
    <row r="8" spans="1:36" s="50" customFormat="1" ht="14.25">
      <c r="A8" s="289" t="s">
        <v>332</v>
      </c>
      <c r="B8" s="283"/>
      <c r="C8" s="283"/>
      <c r="D8" s="402"/>
      <c r="E8" s="283"/>
      <c r="F8" s="283"/>
      <c r="G8" s="402"/>
      <c r="H8" s="283"/>
      <c r="I8" s="283"/>
      <c r="J8" s="402"/>
      <c r="K8" s="283"/>
      <c r="L8" s="283"/>
      <c r="M8" s="402"/>
      <c r="N8" s="283"/>
      <c r="O8" s="283"/>
      <c r="P8" s="402"/>
      <c r="Q8" s="283"/>
      <c r="R8" s="283"/>
      <c r="S8" s="402"/>
      <c r="T8" s="288"/>
      <c r="U8" s="417"/>
      <c r="V8" s="417"/>
      <c r="W8" s="417"/>
      <c r="X8" s="417"/>
      <c r="Y8" s="417"/>
      <c r="Z8" s="417"/>
      <c r="AA8" s="417"/>
      <c r="AB8" s="417"/>
      <c r="AC8" s="417"/>
      <c r="AD8" s="417"/>
      <c r="AE8" s="417"/>
      <c r="AF8" s="417"/>
      <c r="AG8" s="417"/>
      <c r="AH8" s="417"/>
      <c r="AI8" s="417"/>
      <c r="AJ8" s="417"/>
    </row>
    <row r="9" spans="1:36" s="50" customFormat="1" ht="15">
      <c r="A9" s="811" t="s">
        <v>237</v>
      </c>
      <c r="B9" s="283"/>
      <c r="C9" s="283"/>
      <c r="D9" s="288"/>
      <c r="E9" s="283"/>
      <c r="F9" s="283"/>
      <c r="G9" s="288"/>
      <c r="H9" s="283"/>
      <c r="I9" s="283"/>
      <c r="J9" s="288"/>
      <c r="K9" s="283"/>
      <c r="L9" s="283"/>
      <c r="M9" s="288"/>
      <c r="N9" s="283"/>
      <c r="O9" s="283"/>
      <c r="P9" s="288"/>
      <c r="Q9" s="283"/>
      <c r="R9" s="283"/>
      <c r="S9" s="288"/>
      <c r="T9" s="288"/>
      <c r="U9" s="417"/>
      <c r="V9" s="417"/>
      <c r="W9" s="417"/>
      <c r="X9" s="417"/>
      <c r="Y9" s="417"/>
      <c r="Z9" s="417"/>
      <c r="AA9" s="417"/>
      <c r="AB9" s="417"/>
      <c r="AC9" s="417"/>
      <c r="AD9" s="417"/>
      <c r="AE9" s="417"/>
      <c r="AF9" s="417"/>
      <c r="AG9" s="417"/>
      <c r="AH9" s="417"/>
      <c r="AI9" s="417"/>
      <c r="AJ9" s="417"/>
    </row>
    <row r="10" spans="1:36" s="50" customFormat="1" ht="15">
      <c r="A10" s="812" t="s">
        <v>341</v>
      </c>
      <c r="B10" s="104"/>
      <c r="C10" s="104"/>
      <c r="D10" s="106"/>
      <c r="E10" s="304"/>
      <c r="F10" s="104"/>
      <c r="G10" s="106"/>
      <c r="H10" s="304"/>
      <c r="I10" s="104"/>
      <c r="J10" s="106"/>
      <c r="K10" s="304"/>
      <c r="L10" s="104"/>
      <c r="M10" s="106"/>
      <c r="N10" s="304"/>
      <c r="O10" s="104"/>
      <c r="P10" s="106"/>
      <c r="Q10" s="304"/>
      <c r="R10" s="104"/>
      <c r="S10" s="106"/>
      <c r="T10" s="645" t="s">
        <v>13</v>
      </c>
      <c r="U10" s="417"/>
      <c r="V10" s="417"/>
      <c r="W10" s="417"/>
      <c r="X10" s="417"/>
      <c r="Y10" s="417"/>
      <c r="Z10" s="417"/>
      <c r="AA10" s="417"/>
      <c r="AB10" s="417"/>
      <c r="AC10" s="417"/>
      <c r="AD10" s="417"/>
      <c r="AE10" s="417"/>
      <c r="AF10" s="417"/>
      <c r="AG10" s="417"/>
      <c r="AH10" s="417"/>
      <c r="AI10" s="417"/>
      <c r="AJ10" s="417"/>
    </row>
    <row r="11" spans="1:36" s="50" customFormat="1" ht="15">
      <c r="A11" s="812" t="s">
        <v>147</v>
      </c>
      <c r="B11" s="105"/>
      <c r="C11" s="105"/>
      <c r="D11" s="107"/>
      <c r="E11" s="306"/>
      <c r="F11" s="105"/>
      <c r="G11" s="107"/>
      <c r="H11" s="306"/>
      <c r="I11" s="105"/>
      <c r="J11" s="107"/>
      <c r="K11" s="306"/>
      <c r="L11" s="105"/>
      <c r="M11" s="107"/>
      <c r="N11" s="306"/>
      <c r="O11" s="105"/>
      <c r="P11" s="107"/>
      <c r="Q11" s="306"/>
      <c r="R11" s="105"/>
      <c r="S11" s="107"/>
      <c r="T11" s="645" t="s">
        <v>13</v>
      </c>
      <c r="U11" s="417"/>
      <c r="V11" s="417"/>
      <c r="W11" s="417"/>
      <c r="X11" s="417"/>
      <c r="Y11" s="417"/>
      <c r="Z11" s="417"/>
      <c r="AA11" s="417"/>
      <c r="AB11" s="417"/>
      <c r="AC11" s="417"/>
      <c r="AD11" s="417"/>
      <c r="AE11" s="417"/>
      <c r="AF11" s="417"/>
      <c r="AG11" s="417"/>
      <c r="AH11" s="417"/>
      <c r="AI11" s="417"/>
      <c r="AJ11" s="417"/>
    </row>
    <row r="12" spans="1:36" s="50" customFormat="1" ht="15">
      <c r="A12" s="811" t="s">
        <v>236</v>
      </c>
      <c r="B12" s="283"/>
      <c r="C12" s="283"/>
      <c r="D12" s="288"/>
      <c r="E12" s="283"/>
      <c r="F12" s="283"/>
      <c r="G12" s="288"/>
      <c r="H12" s="283"/>
      <c r="I12" s="283"/>
      <c r="J12" s="288"/>
      <c r="K12" s="283"/>
      <c r="L12" s="283"/>
      <c r="M12" s="288"/>
      <c r="N12" s="283"/>
      <c r="O12" s="283"/>
      <c r="P12" s="288"/>
      <c r="Q12" s="283"/>
      <c r="R12" s="283"/>
      <c r="S12" s="288"/>
      <c r="T12" s="644"/>
      <c r="U12" s="417"/>
      <c r="V12" s="417"/>
      <c r="W12" s="417"/>
      <c r="X12" s="417"/>
      <c r="Y12" s="417"/>
      <c r="Z12" s="417"/>
      <c r="AA12" s="417"/>
      <c r="AB12" s="417"/>
      <c r="AC12" s="417"/>
      <c r="AD12" s="417"/>
      <c r="AE12" s="417"/>
      <c r="AF12" s="417"/>
      <c r="AG12" s="417"/>
      <c r="AH12" s="417"/>
      <c r="AI12" s="417"/>
      <c r="AJ12" s="417"/>
    </row>
    <row r="13" spans="1:36" s="50" customFormat="1" ht="15">
      <c r="A13" s="812" t="s">
        <v>239</v>
      </c>
      <c r="B13" s="104"/>
      <c r="C13" s="104"/>
      <c r="D13" s="106"/>
      <c r="E13" s="304"/>
      <c r="F13" s="104"/>
      <c r="G13" s="106"/>
      <c r="H13" s="304"/>
      <c r="I13" s="104"/>
      <c r="J13" s="106"/>
      <c r="K13" s="304"/>
      <c r="L13" s="104"/>
      <c r="M13" s="106"/>
      <c r="N13" s="304"/>
      <c r="O13" s="104"/>
      <c r="P13" s="106"/>
      <c r="Q13" s="304"/>
      <c r="R13" s="104"/>
      <c r="S13" s="106"/>
      <c r="T13" s="645" t="s">
        <v>13</v>
      </c>
      <c r="U13" s="417"/>
      <c r="V13" s="417"/>
      <c r="W13" s="417"/>
      <c r="X13" s="417"/>
      <c r="Y13" s="417"/>
      <c r="Z13" s="417"/>
      <c r="AA13" s="417"/>
      <c r="AB13" s="417"/>
      <c r="AC13" s="417"/>
      <c r="AD13" s="417"/>
      <c r="AE13" s="417"/>
      <c r="AF13" s="417"/>
      <c r="AG13" s="417"/>
      <c r="AH13" s="417"/>
      <c r="AI13" s="417"/>
      <c r="AJ13" s="417"/>
    </row>
    <row r="14" spans="1:36" s="50" customFormat="1" ht="15">
      <c r="A14" s="810" t="s">
        <v>147</v>
      </c>
      <c r="B14" s="306"/>
      <c r="C14" s="105"/>
      <c r="D14" s="107"/>
      <c r="E14" s="306"/>
      <c r="F14" s="105"/>
      <c r="G14" s="107"/>
      <c r="H14" s="306"/>
      <c r="I14" s="105"/>
      <c r="J14" s="107"/>
      <c r="K14" s="306"/>
      <c r="L14" s="105"/>
      <c r="M14" s="107"/>
      <c r="N14" s="306"/>
      <c r="O14" s="105"/>
      <c r="P14" s="107"/>
      <c r="Q14" s="306"/>
      <c r="R14" s="105"/>
      <c r="S14" s="107"/>
      <c r="T14" s="645" t="s">
        <v>13</v>
      </c>
      <c r="U14" s="417"/>
      <c r="V14" s="417"/>
      <c r="W14" s="417"/>
      <c r="X14" s="417"/>
      <c r="Y14" s="417"/>
      <c r="Z14" s="417"/>
      <c r="AA14" s="417"/>
      <c r="AB14" s="417"/>
      <c r="AC14" s="417"/>
      <c r="AD14" s="417"/>
      <c r="AE14" s="417"/>
      <c r="AF14" s="417"/>
      <c r="AG14" s="417"/>
      <c r="AH14" s="417"/>
      <c r="AI14" s="417"/>
      <c r="AJ14" s="417"/>
    </row>
    <row r="15" spans="1:36" s="259" customFormat="1" ht="14.1" customHeight="1">
      <c r="A15" s="289" t="s">
        <v>336</v>
      </c>
      <c r="B15" s="283"/>
      <c r="C15" s="283"/>
      <c r="D15" s="307"/>
      <c r="E15" s="283"/>
      <c r="F15" s="283"/>
      <c r="G15" s="307"/>
      <c r="H15" s="283"/>
      <c r="I15" s="283"/>
      <c r="J15" s="307"/>
      <c r="K15" s="283"/>
      <c r="L15" s="283"/>
      <c r="M15" s="307"/>
      <c r="N15" s="283"/>
      <c r="O15" s="283"/>
      <c r="P15" s="307"/>
      <c r="Q15" s="283"/>
      <c r="R15" s="283"/>
      <c r="S15" s="307" t="s">
        <v>2</v>
      </c>
      <c r="T15" s="307"/>
      <c r="U15" s="57"/>
      <c r="V15" s="57"/>
      <c r="W15" s="57"/>
      <c r="X15" s="57"/>
      <c r="Y15" s="57"/>
      <c r="Z15" s="57"/>
      <c r="AA15" s="57"/>
      <c r="AB15" s="57"/>
      <c r="AC15" s="57"/>
      <c r="AD15" s="57"/>
      <c r="AE15" s="57"/>
      <c r="AF15" s="57"/>
      <c r="AG15" s="57"/>
      <c r="AH15" s="57"/>
      <c r="AI15" s="57"/>
      <c r="AJ15" s="57"/>
    </row>
    <row r="16" spans="1:36" ht="15" customHeight="1">
      <c r="A16" s="145" t="s">
        <v>11</v>
      </c>
      <c r="B16" s="430">
        <v>306</v>
      </c>
      <c r="C16" s="96">
        <f>IF(B16="","",IF(VLOOKUP($A16, 'Ex Ante LI &amp; Eligibility Stats'!$A$6:$N$16,C$4,FALSE)="N/A",0,VLOOKUP($A16, 'Ex Ante LI &amp; Eligibility Stats'!$A$6:$N$16,C$4,FALSE)*B16/1000))</f>
        <v>116.92211652</v>
      </c>
      <c r="D16" s="97">
        <f>IF(B16="","",IF(VLOOKUP($A16, 'Ex Post LI &amp; Eligibility Stats'!$A$6:$N$16,D$4,FALSE)="N/A",0,VLOOKUP($A16,'Ex Post LI &amp; Eligibility Stats'!$A$6:$N$16,D$4,FALSE)*B16/1000))</f>
        <v>103.18651699218751</v>
      </c>
      <c r="E16" s="430">
        <v>306</v>
      </c>
      <c r="F16" s="96">
        <f>IF(E16="","",IF(VLOOKUP($A16, 'Ex Ante LI &amp; Eligibility Stats'!$A$6:$N$16,F$4,FALSE)="N/A",0,VLOOKUP($A16, 'Ex Ante LI &amp; Eligibility Stats'!$A$6:$N$16,F$4,FALSE)*E16/1000))</f>
        <v>112.67223551999999</v>
      </c>
      <c r="G16" s="97">
        <f>IF(E16="","",IF(VLOOKUP($A16, 'Ex Post LI &amp; Eligibility Stats'!$A$6:$N$16,G$4,FALSE)="N/A",0,VLOOKUP($A16,'Ex Post LI &amp; Eligibility Stats'!$A$6:$N$16,G$4,FALSE)*E16/1000))</f>
        <v>103.18651699218751</v>
      </c>
      <c r="H16" s="430">
        <v>302</v>
      </c>
      <c r="I16" s="96">
        <f>IF(H16="","",IF(VLOOKUP($A16, 'Ex Ante LI &amp; Eligibility Stats'!$A$6:$N$16,I$4,FALSE)="N/A",0,VLOOKUP($A16, 'Ex Ante LI &amp; Eligibility Stats'!$A$6:$N$16,I$4,FALSE)*H16/1000))</f>
        <v>121.79830932</v>
      </c>
      <c r="J16" s="97">
        <f>IF(H16="","",IF(VLOOKUP($A16, 'Ex Post LI &amp; Eligibility Stats'!$A$6:$N$16,J$4,FALSE)="N/A",0,VLOOKUP($A16,'Ex Post LI &amp; Eligibility Stats'!$A$6:$N$16,J$4,FALSE)*H16/1000))</f>
        <v>101.83767363281251</v>
      </c>
      <c r="K16" s="430"/>
      <c r="L16" s="96" t="str">
        <f>IF(K16="","",IF(VLOOKUP($A16, 'Ex Ante LI &amp; Eligibility Stats'!$A$6:$N$16,L$4,FALSE)="N/A",0,VLOOKUP($A16, 'Ex Ante LI &amp; Eligibility Stats'!$A$6:$N$16,L$4,FALSE)*K16/1000))</f>
        <v/>
      </c>
      <c r="M16" s="97" t="str">
        <f>IF(K16="","",IF(VLOOKUP($A16, 'Ex Post LI &amp; Eligibility Stats'!$A$6:$N$16,M$4,FALSE)="N/A",0,VLOOKUP($A16,'Ex Post LI &amp; Eligibility Stats'!$A$6:$N$16,M$4,FALSE)*K16/1000))</f>
        <v/>
      </c>
      <c r="N16" s="430"/>
      <c r="O16" s="96" t="str">
        <f>IF(N16="","",IF(VLOOKUP($A16, 'Ex Ante LI &amp; Eligibility Stats'!$A$6:$N$16,O$4,FALSE)="N/A",0,VLOOKUP($A16, 'Ex Ante LI &amp; Eligibility Stats'!$A$6:$N$16,O$4,FALSE)*N16/1000))</f>
        <v/>
      </c>
      <c r="P16" s="97" t="str">
        <f>IF(N16="","",IF(VLOOKUP($A16, 'Ex Post LI &amp; Eligibility Stats'!$A$6:$N$16,P$4,FALSE)="N/A",0,VLOOKUP($A16,'Ex Post LI &amp; Eligibility Stats'!$A$6:$N$16,P$4,FALSE)*N16/1000))</f>
        <v/>
      </c>
      <c r="Q16" s="290"/>
      <c r="R16" s="96" t="str">
        <f>IF(Q16="","",IF(VLOOKUP($A16, 'Ex Ante LI &amp; Eligibility Stats'!$A$6:$N$16,R$4,FALSE)="N/A",0,VLOOKUP($A16, 'Ex Ante LI &amp; Eligibility Stats'!$A$6:$N$16,R$4,FALSE)*Q16/1000))</f>
        <v/>
      </c>
      <c r="S16" s="97" t="str">
        <f>IF(Q16="","",IF(VLOOKUP($A16, 'Ex Post LI &amp; Eligibility Stats'!$A$6:$N$16,S$4,FALSE)="N/A",0,VLOOKUP($A16,'Ex Post LI &amp; Eligibility Stats'!$A$6:$N$16,S$4,FALSE)*Q16/1000))</f>
        <v/>
      </c>
      <c r="T16" s="646">
        <v>10935</v>
      </c>
    </row>
    <row r="17" spans="1:36" ht="13.5" customHeight="1">
      <c r="A17" s="145" t="s">
        <v>12</v>
      </c>
      <c r="B17" s="154">
        <v>16</v>
      </c>
      <c r="C17" s="96">
        <f>IF(B17="","",IF(VLOOKUP($A17, 'Ex Ante LI &amp; Eligibility Stats'!$A$6:$N$16,C$4,FALSE)="N/A",0,VLOOKUP($A17, 'Ex Ante LI &amp; Eligibility Stats'!$A$6:$N$16,C$4,FALSE)*B17/1000))</f>
        <v>0</v>
      </c>
      <c r="D17" s="97">
        <f>IF(B17="","",IF(VLOOKUP($A17, 'Ex Post LI &amp; Eligibility Stats'!$A$6:$N$16,D$4,FALSE)="N/A",0,VLOOKUP($A17,'Ex Post LI &amp; Eligibility Stats'!$A$6:$N$16,D$4,FALSE)*B17/1000))</f>
        <v>0</v>
      </c>
      <c r="E17" s="154">
        <v>16</v>
      </c>
      <c r="F17" s="96">
        <f>IF(E17="","",IF(VLOOKUP($A17, 'Ex Ante LI &amp; Eligibility Stats'!$A$6:$N$16,F$4,FALSE)="N/A",0,VLOOKUP($A17, 'Ex Ante LI &amp; Eligibility Stats'!$A$6:$N$16,F$4,FALSE)*E17/1000))</f>
        <v>0</v>
      </c>
      <c r="G17" s="97">
        <f>IF(E17="","",IF(VLOOKUP($A17, 'Ex Post LI &amp; Eligibility Stats'!$A$6:$N$16,G$4,FALSE)="N/A",0,VLOOKUP($A17,'Ex Post LI &amp; Eligibility Stats'!$A$6:$N$16,G$4,FALSE)*E17/1000))</f>
        <v>0</v>
      </c>
      <c r="H17" s="154">
        <v>16</v>
      </c>
      <c r="I17" s="96">
        <f>IF(H17="","",IF(VLOOKUP($A17, 'Ex Ante LI &amp; Eligibility Stats'!$A$6:$N$16,I$4,FALSE)="N/A",0,VLOOKUP($A17, 'Ex Ante LI &amp; Eligibility Stats'!$A$6:$N$16,I$4,FALSE)*H17/1000))</f>
        <v>0</v>
      </c>
      <c r="J17" s="97">
        <f>IF(H17="","",IF(VLOOKUP($A17, 'Ex Post LI &amp; Eligibility Stats'!$A$6:$N$16,J$4,FALSE)="N/A",0,VLOOKUP($A17,'Ex Post LI &amp; Eligibility Stats'!$A$6:$N$16,J$4,FALSE)*H17/1000))</f>
        <v>0</v>
      </c>
      <c r="K17" s="154"/>
      <c r="L17" s="96" t="str">
        <f>IF(K17="","",IF(VLOOKUP($A17, 'Ex Ante LI &amp; Eligibility Stats'!$A$6:$N$16,L$4,FALSE)="N/A",0,VLOOKUP($A17, 'Ex Ante LI &amp; Eligibility Stats'!$A$6:$N$16,L$4,FALSE)*K17/1000))</f>
        <v/>
      </c>
      <c r="M17" s="97" t="str">
        <f>IF(K17="","",IF(VLOOKUP($A17, 'Ex Post LI &amp; Eligibility Stats'!$A$6:$N$16,M$4,FALSE)="N/A",0,VLOOKUP($A17,'Ex Post LI &amp; Eligibility Stats'!$A$6:$N$16,M$4,FALSE)*K17/1000))</f>
        <v/>
      </c>
      <c r="N17" s="154"/>
      <c r="O17" s="96" t="str">
        <f>IF(N17="","",IF(VLOOKUP($A17, 'Ex Ante LI &amp; Eligibility Stats'!$A$6:$N$16,O$4,FALSE)="N/A",0,VLOOKUP($A17, 'Ex Ante LI &amp; Eligibility Stats'!$A$6:$N$16,O$4,FALSE)*N17/1000))</f>
        <v/>
      </c>
      <c r="P17" s="97" t="str">
        <f>IF(N17="","",IF(VLOOKUP($A17, 'Ex Post LI &amp; Eligibility Stats'!$A$6:$N$16,P$4,FALSE)="N/A",0,VLOOKUP($A17,'Ex Post LI &amp; Eligibility Stats'!$A$6:$N$16,P$4,FALSE)*N17/1000))</f>
        <v/>
      </c>
      <c r="Q17" s="176"/>
      <c r="R17" s="96" t="str">
        <f>IF(Q17="","",IF(VLOOKUP($A17, 'Ex Ante LI &amp; Eligibility Stats'!$A$6:$N$16,R$4,FALSE)="N/A",0,VLOOKUP($A17, 'Ex Ante LI &amp; Eligibility Stats'!$A$6:$N$16,R$4,FALSE)*Q17/1000))</f>
        <v/>
      </c>
      <c r="S17" s="97" t="str">
        <f>IF(Q17="","",IF(VLOOKUP($A17, 'Ex Post LI &amp; Eligibility Stats'!$A$6:$N$16,S$4,FALSE)="N/A",0,VLOOKUP($A17,'Ex Post LI &amp; Eligibility Stats'!$A$6:$N$16,S$4,FALSE)*Q17/1000))</f>
        <v/>
      </c>
      <c r="T17" s="646" t="s">
        <v>13</v>
      </c>
    </row>
    <row r="18" spans="1:36" ht="13.5" customHeight="1">
      <c r="A18" s="145" t="s">
        <v>14</v>
      </c>
      <c r="B18" s="176">
        <v>0</v>
      </c>
      <c r="C18" s="96">
        <f>IF(B18="","",IF(VLOOKUP($A18, 'Ex Ante LI &amp; Eligibility Stats'!$A$6:$N$16,C$4,FALSE)="N/A",0,VLOOKUP($A18, 'Ex Ante LI &amp; Eligibility Stats'!$A$6:$N$16,C$4,FALSE)*B18/1000))</f>
        <v>0</v>
      </c>
      <c r="D18" s="97">
        <f>IF(B18="","",IF(VLOOKUP($A18, 'Ex Post LI &amp; Eligibility Stats'!$A$6:$N$16,D$4,FALSE)="N/A",0,VLOOKUP($A18,'Ex Post LI &amp; Eligibility Stats'!$A$6:$N$16,D$4,FALSE)*B18/1000))</f>
        <v>0</v>
      </c>
      <c r="E18" s="176">
        <v>0</v>
      </c>
      <c r="F18" s="96">
        <f>IF(E18="","",IF(VLOOKUP($A18, 'Ex Ante LI &amp; Eligibility Stats'!$A$6:$N$16,F$4,FALSE)="N/A",0,VLOOKUP($A18, 'Ex Ante LI &amp; Eligibility Stats'!$A$6:$N$16,F$4,FALSE)*E18/1000))</f>
        <v>0</v>
      </c>
      <c r="G18" s="97">
        <f>IF(E18="","",IF(VLOOKUP($A18, 'Ex Post LI &amp; Eligibility Stats'!$A$6:$N$16,G$4,FALSE)="N/A",0,VLOOKUP($A18,'Ex Post LI &amp; Eligibility Stats'!$A$6:$N$16,G$4,FALSE)*E18/1000))</f>
        <v>0</v>
      </c>
      <c r="H18" s="176">
        <v>0</v>
      </c>
      <c r="I18" s="96">
        <f>IF(H18="","",IF(VLOOKUP($A18, 'Ex Ante LI &amp; Eligibility Stats'!$A$6:$N$16,I$4,FALSE)="N/A",0,VLOOKUP($A18, 'Ex Ante LI &amp; Eligibility Stats'!$A$6:$N$16,I$4,FALSE)*H18/1000))</f>
        <v>0</v>
      </c>
      <c r="J18" s="97">
        <f>IF(H18="","",IF(VLOOKUP($A18, 'Ex Post LI &amp; Eligibility Stats'!$A$6:$N$16,J$4,FALSE)="N/A",0,VLOOKUP($A18,'Ex Post LI &amp; Eligibility Stats'!$A$6:$N$16,J$4,FALSE)*H18/1000))</f>
        <v>0</v>
      </c>
      <c r="K18" s="176"/>
      <c r="L18" s="96" t="str">
        <f>IF(K18="","",IF(VLOOKUP($A18, 'Ex Ante LI &amp; Eligibility Stats'!$A$6:$N$16,L$4,FALSE)="N/A",0,VLOOKUP($A18, 'Ex Ante LI &amp; Eligibility Stats'!$A$6:$N$16,L$4,FALSE)*K18/1000))</f>
        <v/>
      </c>
      <c r="M18" s="97" t="str">
        <f>IF(K18="","",IF(VLOOKUP($A18, 'Ex Post LI &amp; Eligibility Stats'!$A$6:$N$16,M$4,FALSE)="N/A",0,VLOOKUP($A18,'Ex Post LI &amp; Eligibility Stats'!$A$6:$N$16,M$4,FALSE)*K18/1000))</f>
        <v/>
      </c>
      <c r="N18" s="176"/>
      <c r="O18" s="96" t="str">
        <f>IF(N18="","",IF(VLOOKUP($A18, 'Ex Ante LI &amp; Eligibility Stats'!$A$6:$N$16,O$4,FALSE)="N/A",0,VLOOKUP($A18, 'Ex Ante LI &amp; Eligibility Stats'!$A$6:$N$16,O$4,FALSE)*N18/1000))</f>
        <v/>
      </c>
      <c r="P18" s="97" t="str">
        <f>IF(N18="","",IF(VLOOKUP($A18, 'Ex Post LI &amp; Eligibility Stats'!$A$6:$N$16,P$4,FALSE)="N/A",0,VLOOKUP($A18,'Ex Post LI &amp; Eligibility Stats'!$A$6:$N$16,P$4,FALSE)*N18/1000))</f>
        <v/>
      </c>
      <c r="Q18" s="79"/>
      <c r="R18" s="96" t="str">
        <f>IF(Q18="","",IF(VLOOKUP($A18, 'Ex Ante LI &amp; Eligibility Stats'!$A$6:$N$16,R$4,FALSE)="N/A",0,VLOOKUP($A18, 'Ex Ante LI &amp; Eligibility Stats'!$A$6:$N$16,R$4,FALSE)*Q18/1000))</f>
        <v/>
      </c>
      <c r="S18" s="97" t="str">
        <f>IF(Q18="","",IF(VLOOKUP($A18, 'Ex Post LI &amp; Eligibility Stats'!$A$6:$N$16,S$4,FALSE)="N/A",0,VLOOKUP($A18,'Ex Post LI &amp; Eligibility Stats'!$A$6:$N$16,S$4,FALSE)*Q18/1000))</f>
        <v/>
      </c>
      <c r="T18" s="646" t="s">
        <v>13</v>
      </c>
    </row>
    <row r="19" spans="1:36" ht="14.85" customHeight="1">
      <c r="A19" s="303" t="s">
        <v>15</v>
      </c>
      <c r="B19" s="154">
        <v>0</v>
      </c>
      <c r="C19" s="96">
        <f>IF(B19="","",IF(VLOOKUP($A19, 'Ex Ante LI &amp; Eligibility Stats'!$A$6:$N$16,C$4,FALSE)="N/A",0,VLOOKUP($A19, 'Ex Ante LI &amp; Eligibility Stats'!$A$6:$N$16,C$4,FALSE)*B19/1000))</f>
        <v>0</v>
      </c>
      <c r="D19" s="97">
        <f>IF(B19="","",IF(VLOOKUP($A19, 'Ex Post LI &amp; Eligibility Stats'!$A$6:$N$16,D$4,FALSE)="N/A",0,VLOOKUP($A19,'Ex Post LI &amp; Eligibility Stats'!$A$6:$N$16,D$4,FALSE)*B19/1000))</f>
        <v>0</v>
      </c>
      <c r="E19" s="154">
        <v>0</v>
      </c>
      <c r="F19" s="96">
        <f>IF(E19="","",IF(VLOOKUP($A19, 'Ex Ante LI &amp; Eligibility Stats'!$A$6:$N$16,F$4,FALSE)="N/A",0,VLOOKUP($A19, 'Ex Ante LI &amp; Eligibility Stats'!$A$6:$N$16,F$4,FALSE)*E19/1000))</f>
        <v>0</v>
      </c>
      <c r="G19" s="97">
        <f>IF(E19="","",IF(VLOOKUP($A19, 'Ex Post LI &amp; Eligibility Stats'!$A$6:$N$16,G$4,FALSE)="N/A",0,VLOOKUP($A19,'Ex Post LI &amp; Eligibility Stats'!$A$6:$N$16,G$4,FALSE)*E19/1000))</f>
        <v>0</v>
      </c>
      <c r="H19" s="154">
        <v>0</v>
      </c>
      <c r="I19" s="96">
        <f>IF(H19="","",IF(VLOOKUP($A19, 'Ex Ante LI &amp; Eligibility Stats'!$A$6:$N$16,I$4,FALSE)="N/A",0,VLOOKUP($A19, 'Ex Ante LI &amp; Eligibility Stats'!$A$6:$N$16,I$4,FALSE)*H19/1000))</f>
        <v>0</v>
      </c>
      <c r="J19" s="97">
        <f>IF(H19="","",IF(VLOOKUP($A19, 'Ex Post LI &amp; Eligibility Stats'!$A$6:$N$16,J$4,FALSE)="N/A",0,VLOOKUP($A19,'Ex Post LI &amp; Eligibility Stats'!$A$6:$N$16,J$4,FALSE)*H19/1000))</f>
        <v>0</v>
      </c>
      <c r="K19" s="154"/>
      <c r="L19" s="96" t="str">
        <f>IF(K19="","",IF(VLOOKUP($A19, 'Ex Ante LI &amp; Eligibility Stats'!$A$6:$N$16,L$4,FALSE)="N/A",0,VLOOKUP($A19, 'Ex Ante LI &amp; Eligibility Stats'!$A$6:$N$16,L$4,FALSE)*K19/1000))</f>
        <v/>
      </c>
      <c r="M19" s="97" t="str">
        <f>IF(K19="","",IF(VLOOKUP($A19, 'Ex Post LI &amp; Eligibility Stats'!$A$6:$N$16,M$4,FALSE)="N/A",0,VLOOKUP($A19,'Ex Post LI &amp; Eligibility Stats'!$A$6:$N$16,M$4,FALSE)*K19/1000))</f>
        <v/>
      </c>
      <c r="N19" s="154"/>
      <c r="O19" s="96" t="str">
        <f>IF(N19="","",IF(VLOOKUP($A19, 'Ex Ante LI &amp; Eligibility Stats'!$A$6:$N$16,O$4,FALSE)="N/A",0,VLOOKUP($A19, 'Ex Ante LI &amp; Eligibility Stats'!$A$6:$N$16,O$4,FALSE)*N19/1000))</f>
        <v/>
      </c>
      <c r="P19" s="97" t="str">
        <f>IF(N19="","",IF(VLOOKUP($A19, 'Ex Post LI &amp; Eligibility Stats'!$A$6:$N$16,P$4,FALSE)="N/A",0,VLOOKUP($A19,'Ex Post LI &amp; Eligibility Stats'!$A$6:$N$16,P$4,FALSE)*N19/1000))</f>
        <v/>
      </c>
      <c r="Q19" s="79"/>
      <c r="R19" s="96" t="str">
        <f>IF(Q19="","",IF(VLOOKUP($A19, 'Ex Ante LI &amp; Eligibility Stats'!$A$6:$N$16,R$4,FALSE)="N/A",0,VLOOKUP($A19, 'Ex Ante LI &amp; Eligibility Stats'!$A$6:$N$16,R$4,FALSE)*Q19/1000))</f>
        <v/>
      </c>
      <c r="S19" s="97" t="str">
        <f>IF(Q19="","",IF(VLOOKUP($A19, 'Ex Post LI &amp; Eligibility Stats'!$A$6:$N$16,S$4,FALSE)="N/A",0,VLOOKUP($A19,'Ex Post LI &amp; Eligibility Stats'!$A$6:$N$16,S$4,FALSE)*Q19/1000))</f>
        <v/>
      </c>
      <c r="T19" s="646" t="s">
        <v>13</v>
      </c>
    </row>
    <row r="20" spans="1:36" ht="14.25">
      <c r="A20" s="52" t="s">
        <v>16</v>
      </c>
      <c r="B20" s="154">
        <v>86582</v>
      </c>
      <c r="C20" s="98">
        <f>IF(B20="","",IF(VLOOKUP($A20, 'Ex Ante LI &amp; Eligibility Stats'!$A$6:$N$16,C$4,FALSE)="N/A",0,VLOOKUP($A20, 'Ex Ante LI &amp; Eligibility Stats'!$A$6:$N$16,C$4,FALSE)*B20/1000))</f>
        <v>0</v>
      </c>
      <c r="D20" s="97">
        <f>IF(B20="","",IF(VLOOKUP($A20, 'Ex Post LI &amp; Eligibility Stats'!$A$6:$N$16,D$4,FALSE)="N/A",0,VLOOKUP($A20,'Ex Post LI &amp; Eligibility Stats'!$A$6:$N$16,D$4,FALSE)*B20/1000))</f>
        <v>43.93634759519999</v>
      </c>
      <c r="E20" s="154">
        <v>86067</v>
      </c>
      <c r="F20" s="98">
        <f>IF(E20="","",IF(VLOOKUP($A20, 'Ex Ante LI &amp; Eligibility Stats'!$A$6:$N$16,F$4,FALSE)="N/A",0,VLOOKUP($A20, 'Ex Ante LI &amp; Eligibility Stats'!$A$6:$N$16,F$4,FALSE)*E20/1000))</f>
        <v>0</v>
      </c>
      <c r="G20" s="97">
        <f>IF(E20="","",IF(VLOOKUP($A20, 'Ex Post LI &amp; Eligibility Stats'!$A$6:$N$16,G$4,FALSE)="N/A",0,VLOOKUP($A20,'Ex Post LI &amp; Eligibility Stats'!$A$6:$N$16,G$4,FALSE)*E20/1000))</f>
        <v>43.675008991199995</v>
      </c>
      <c r="H20" s="154">
        <v>85358</v>
      </c>
      <c r="I20" s="98">
        <f>IF(H20="","",IF(VLOOKUP($A20, 'Ex Ante LI &amp; Eligibility Stats'!$A$6:$N$16,I$4,FALSE)="N/A",0,VLOOKUP($A20, 'Ex Ante LI &amp; Eligibility Stats'!$A$6:$N$16,I$4,FALSE)*H20/1000))</f>
        <v>0</v>
      </c>
      <c r="J20" s="97">
        <f>IF(H20="","",IF(VLOOKUP($A20, 'Ex Post LI &amp; Eligibility Stats'!$A$6:$N$16,J$4,FALSE)="N/A",0,VLOOKUP($A20,'Ex Post LI &amp; Eligibility Stats'!$A$6:$N$16,J$4,FALSE)*H20/1000))</f>
        <v>43.315224388799997</v>
      </c>
      <c r="K20" s="154"/>
      <c r="L20" s="98" t="str">
        <f>IF(K20="","",IF(VLOOKUP($A20, 'Ex Ante LI &amp; Eligibility Stats'!$A$6:$N$16,L$4,FALSE)="N/A",0,VLOOKUP($A20, 'Ex Ante LI &amp; Eligibility Stats'!$A$6:$N$16,L$4,FALSE)*K20/1000))</f>
        <v/>
      </c>
      <c r="M20" s="97" t="str">
        <f>IF(K20="","",IF(VLOOKUP($A20, 'Ex Post LI &amp; Eligibility Stats'!$A$6:$N$16,M$4,FALSE)="N/A",0,VLOOKUP($A20,'Ex Post LI &amp; Eligibility Stats'!$A$6:$N$16,M$4,FALSE)*K20/1000))</f>
        <v/>
      </c>
      <c r="N20" s="154"/>
      <c r="O20" s="98" t="str">
        <f>IF(N20="","",IF(VLOOKUP($A20, 'Ex Ante LI &amp; Eligibility Stats'!$A$6:$N$16,O$4,FALSE)="N/A",0,VLOOKUP($A20, 'Ex Ante LI &amp; Eligibility Stats'!$A$6:$N$16,O$4,FALSE)*N20/1000))</f>
        <v/>
      </c>
      <c r="P20" s="97" t="str">
        <f>IF(N20="","",IF(VLOOKUP($A20, 'Ex Post LI &amp; Eligibility Stats'!$A$6:$N$16,P$4,FALSE)="N/A",0,VLOOKUP($A20,'Ex Post LI &amp; Eligibility Stats'!$A$6:$N$16,P$4,FALSE)*N20/1000))</f>
        <v/>
      </c>
      <c r="Q20" s="414"/>
      <c r="R20" s="98" t="str">
        <f>IF(Q20="","",IF(VLOOKUP($A20, 'Ex Ante LI &amp; Eligibility Stats'!$A$6:$N$16,R$4,FALSE)="N/A",0,VLOOKUP($A20, 'Ex Ante LI &amp; Eligibility Stats'!$A$6:$N$16,R$4,FALSE)*Q20/1000))</f>
        <v/>
      </c>
      <c r="S20" s="97" t="str">
        <f>IF(Q20="","",IF(VLOOKUP($A20, 'Ex Post LI &amp; Eligibility Stats'!$A$6:$N$16,S$4,FALSE)="N/A",0,VLOOKUP($A20,'Ex Post LI &amp; Eligibility Stats'!$A$6:$N$16,S$4,FALSE)*Q20/1000))</f>
        <v/>
      </c>
      <c r="T20" s="646" t="s">
        <v>13</v>
      </c>
    </row>
    <row r="21" spans="1:36" s="299" customFormat="1" ht="13.5" thickBot="1">
      <c r="A21" s="298" t="s">
        <v>17</v>
      </c>
      <c r="B21" s="431">
        <f>IF(B16="","",SUM(B16:B20))</f>
        <v>86904</v>
      </c>
      <c r="C21" s="432">
        <f t="shared" ref="C21:D21" si="0">IF(C16="","",SUM(C16:C20))</f>
        <v>116.92211652</v>
      </c>
      <c r="D21" s="433">
        <f t="shared" si="0"/>
        <v>147.12286458738748</v>
      </c>
      <c r="E21" s="431">
        <f>IF(E16="","",SUM(E16:E20))</f>
        <v>86389</v>
      </c>
      <c r="F21" s="432">
        <f t="shared" ref="F21:G21" si="1">IF(F16="","",SUM(F16:F20))</f>
        <v>112.67223551999999</v>
      </c>
      <c r="G21" s="433">
        <f t="shared" si="1"/>
        <v>146.86152598338751</v>
      </c>
      <c r="H21" s="431">
        <f>IF(H16="","",SUM(H16:H20))</f>
        <v>85676</v>
      </c>
      <c r="I21" s="432">
        <f t="shared" ref="I21:J21" si="2">IF(I16="","",SUM(I16:I20))</f>
        <v>121.79830932</v>
      </c>
      <c r="J21" s="433">
        <f t="shared" si="2"/>
        <v>145.15289802161251</v>
      </c>
      <c r="K21" s="431" t="str">
        <f>IF(K16="","",SUM(K16:K20))</f>
        <v/>
      </c>
      <c r="L21" s="432" t="str">
        <f t="shared" ref="L21:M21" si="3">IF(L16="","",SUM(L16:L20))</f>
        <v/>
      </c>
      <c r="M21" s="433" t="str">
        <f t="shared" si="3"/>
        <v/>
      </c>
      <c r="N21" s="431" t="str">
        <f>IF(N16="","",SUM(N16:N20))</f>
        <v/>
      </c>
      <c r="O21" s="432" t="str">
        <f t="shared" ref="O21:P21" si="4">IF(O16="","",SUM(O16:O20))</f>
        <v/>
      </c>
      <c r="P21" s="433" t="str">
        <f t="shared" si="4"/>
        <v/>
      </c>
      <c r="Q21" s="367" t="str">
        <f t="shared" ref="Q21:S21" si="5">IF(Q16="","",SUM(Q16:Q20))</f>
        <v/>
      </c>
      <c r="R21" s="432" t="str">
        <f t="shared" si="5"/>
        <v/>
      </c>
      <c r="S21" s="433" t="str">
        <f t="shared" si="5"/>
        <v/>
      </c>
      <c r="T21" s="659"/>
      <c r="U21" s="418"/>
      <c r="V21" s="418"/>
      <c r="W21" s="418"/>
      <c r="X21" s="418"/>
      <c r="Y21" s="418"/>
      <c r="Z21" s="418"/>
      <c r="AA21" s="418"/>
      <c r="AB21" s="418"/>
      <c r="AC21" s="418"/>
      <c r="AD21" s="418"/>
      <c r="AE21" s="418"/>
      <c r="AF21" s="418"/>
      <c r="AG21" s="418"/>
      <c r="AH21" s="418"/>
      <c r="AI21" s="418"/>
      <c r="AJ21" s="418"/>
    </row>
    <row r="22" spans="1:36" ht="15" thickTop="1">
      <c r="A22" s="289" t="s">
        <v>334</v>
      </c>
      <c r="B22" s="283"/>
      <c r="C22" s="283"/>
      <c r="D22" s="288"/>
      <c r="E22" s="283"/>
      <c r="F22" s="283"/>
      <c r="G22" s="288"/>
      <c r="H22" s="283"/>
      <c r="I22" s="283"/>
      <c r="J22" s="288"/>
      <c r="K22" s="283"/>
      <c r="L22" s="283"/>
      <c r="M22" s="288"/>
      <c r="N22" s="283"/>
      <c r="O22" s="283"/>
      <c r="P22" s="288"/>
      <c r="Q22" s="283"/>
      <c r="R22" s="283"/>
      <c r="S22" s="288"/>
      <c r="T22" s="307"/>
      <c r="U22" s="53"/>
      <c r="V22" s="53"/>
      <c r="W22" s="53"/>
      <c r="X22" s="53"/>
      <c r="Y22" s="53"/>
      <c r="Z22" s="53"/>
      <c r="AA22" s="53"/>
      <c r="AB22" s="53"/>
      <c r="AC22" s="53"/>
    </row>
    <row r="23" spans="1:36" s="259" customFormat="1" ht="14.85" customHeight="1">
      <c r="A23" s="149" t="s">
        <v>357</v>
      </c>
      <c r="B23" s="154">
        <v>0</v>
      </c>
      <c r="C23" s="104">
        <f>IF(B23="","",IF(VLOOKUP($A23, 'Ex Ante LI &amp; Eligibility Stats'!$A$6:$N$16,C$4,FALSE)="N/A",0,VLOOKUP($A23, 'Ex Ante LI &amp; Eligibility Stats'!$A$6:$N$16,C$4,FALSE)*B23/1000))</f>
        <v>0</v>
      </c>
      <c r="D23" s="106">
        <f>IF(B23="","",IF(VLOOKUP($A23, 'Ex Post LI &amp; Eligibility Stats'!$A$6:$N$16,D$4,FALSE)="N/A",0,VLOOKUP($A23,'Ex Post LI &amp; Eligibility Stats'!$A$6:$N$16,D$4,FALSE)*B23/1000))</f>
        <v>0</v>
      </c>
      <c r="E23" s="154">
        <v>0</v>
      </c>
      <c r="F23" s="104">
        <f>IF(E23="","",IF(VLOOKUP($A23, 'Ex Ante LI &amp; Eligibility Stats'!$A$6:$N$16,F$4,FALSE)="N/A",0,VLOOKUP($A23, 'Ex Ante LI &amp; Eligibility Stats'!$A$6:$N$16,F$4,FALSE)*E23/1000))</f>
        <v>0</v>
      </c>
      <c r="G23" s="106">
        <f>IF(E23="","",IF(VLOOKUP($A23, 'Ex Post LI &amp; Eligibility Stats'!$A$6:$N$16,G$4,FALSE)="N/A",0,VLOOKUP($A23,'Ex Post LI &amp; Eligibility Stats'!$A$6:$N$16,G$4,FALSE)*E23/1000))</f>
        <v>0</v>
      </c>
      <c r="H23" s="154">
        <v>0</v>
      </c>
      <c r="I23" s="104">
        <f>IF(H23="","",IF(VLOOKUP($A23, 'Ex Ante LI &amp; Eligibility Stats'!$A$6:$N$16,I$4,FALSE)="N/A",0,VLOOKUP($A23, 'Ex Ante LI &amp; Eligibility Stats'!$A$6:$N$16,I$4,FALSE)*H23/1000))</f>
        <v>0</v>
      </c>
      <c r="J23" s="106">
        <f>IF(H23="","",IF(VLOOKUP($A23, 'Ex Post LI &amp; Eligibility Stats'!$A$6:$N$16,J$4,FALSE)="N/A",0,VLOOKUP($A23,'Ex Post LI &amp; Eligibility Stats'!$A$6:$N$16,J$4,FALSE)*H23/1000))</f>
        <v>0</v>
      </c>
      <c r="K23" s="154"/>
      <c r="L23" s="104" t="str">
        <f>IF(K23="","",IF(VLOOKUP($A23, 'Ex Ante LI &amp; Eligibility Stats'!$A$6:$N$16,L$4,FALSE)="N/A",0,VLOOKUP($A23, 'Ex Ante LI &amp; Eligibility Stats'!$A$6:$N$16,L$4,FALSE)*K23/1000))</f>
        <v/>
      </c>
      <c r="M23" s="106" t="str">
        <f>IF(K23="","",IF(VLOOKUP($A23, 'Ex Post LI &amp; Eligibility Stats'!$A$6:$N$16,M$4,FALSE)="N/A",0,VLOOKUP($A23,'Ex Post LI &amp; Eligibility Stats'!$A$6:$N$16,M$4,FALSE)*K23/1000))</f>
        <v/>
      </c>
      <c r="N23" s="154"/>
      <c r="O23" s="104" t="str">
        <f>IF(N23="","",IF(VLOOKUP($A23, 'Ex Ante LI &amp; Eligibility Stats'!$A$6:$N$16,O$4,FALSE)="N/A",0,VLOOKUP($A23, 'Ex Ante LI &amp; Eligibility Stats'!$A$6:$N$16,O$4,FALSE)*N23/1000))</f>
        <v/>
      </c>
      <c r="P23" s="106" t="str">
        <f>IF(N23="","",IF(VLOOKUP($A23, 'Ex Post LI &amp; Eligibility Stats'!$A$6:$N$16,P$4,FALSE)="N/A",0,VLOOKUP($A23,'Ex Post LI &amp; Eligibility Stats'!$A$6:$N$16,P$4,FALSE)*N23/1000))</f>
        <v/>
      </c>
      <c r="Q23" s="415"/>
      <c r="R23" s="104" t="str">
        <f>IF(Q23="","",IF(VLOOKUP($A23, 'Ex Ante LI &amp; Eligibility Stats'!$A$6:$N$16,R$4,FALSE)="N/A",0,VLOOKUP($A23, 'Ex Ante LI &amp; Eligibility Stats'!$A$6:$N$16,R$4,FALSE)*Q23/1000))</f>
        <v/>
      </c>
      <c r="S23" s="106" t="str">
        <f>IF(Q23="","",IF(VLOOKUP($A23, 'Ex Post LI &amp; Eligibility Stats'!$A$6:$N$16,S$4,FALSE)="N/A",0,VLOOKUP($A23,'Ex Post LI &amp; Eligibility Stats'!$A$6:$N$16,S$4,FALSE)*Q23/1000))</f>
        <v/>
      </c>
      <c r="T23" s="646">
        <v>603881</v>
      </c>
      <c r="U23" s="53"/>
      <c r="V23" s="53"/>
      <c r="W23" s="53"/>
      <c r="X23" s="53"/>
      <c r="Y23" s="53"/>
      <c r="Z23" s="53"/>
      <c r="AA23" s="53"/>
      <c r="AB23" s="53"/>
      <c r="AC23" s="53"/>
      <c r="AD23" s="57"/>
      <c r="AE23" s="57"/>
      <c r="AF23" s="57"/>
      <c r="AG23" s="57"/>
      <c r="AH23" s="57"/>
      <c r="AI23" s="57"/>
      <c r="AJ23" s="57"/>
    </row>
    <row r="24" spans="1:36" s="259" customFormat="1" ht="14.85" customHeight="1">
      <c r="A24" s="149" t="s">
        <v>359</v>
      </c>
      <c r="B24" s="154">
        <v>0</v>
      </c>
      <c r="C24" s="104">
        <f>IF(B24="","",IF(VLOOKUP($A24, 'Ex Ante LI &amp; Eligibility Stats'!$A$6:$N$16,C$4,FALSE)="N/A",0,VLOOKUP($A24, 'Ex Ante LI &amp; Eligibility Stats'!$A$6:$N$16,C$4,FALSE)*B24/1000))</f>
        <v>0</v>
      </c>
      <c r="D24" s="106">
        <f>IF(B24="","",IF(VLOOKUP($A24, 'Ex Post LI &amp; Eligibility Stats'!$A$6:$N$16,D$4,FALSE)="N/A",0,VLOOKUP($A24,'Ex Post LI &amp; Eligibility Stats'!$A$6:$N$16,D$4,FALSE)*B24/1000))</f>
        <v>0</v>
      </c>
      <c r="E24" s="154">
        <v>0</v>
      </c>
      <c r="F24" s="104">
        <f>IF(E24="","",IF(VLOOKUP($A24, 'Ex Ante LI &amp; Eligibility Stats'!$A$6:$N$16,F$4,FALSE)="N/A",0,VLOOKUP($A24, 'Ex Ante LI &amp; Eligibility Stats'!$A$6:$N$16,F$4,FALSE)*E24/1000))</f>
        <v>0</v>
      </c>
      <c r="G24" s="106">
        <f>IF(E24="","",IF(VLOOKUP($A24, 'Ex Post LI &amp; Eligibility Stats'!$A$6:$N$16,G$4,FALSE)="N/A",0,VLOOKUP($A24,'Ex Post LI &amp; Eligibility Stats'!$A$6:$N$16,G$4,FALSE)*E24/1000))</f>
        <v>0</v>
      </c>
      <c r="H24" s="154">
        <v>0</v>
      </c>
      <c r="I24" s="104">
        <f>IF(H24="","",IF(VLOOKUP($A24, 'Ex Ante LI &amp; Eligibility Stats'!$A$6:$N$16,I$4,FALSE)="N/A",0,VLOOKUP($A24, 'Ex Ante LI &amp; Eligibility Stats'!$A$6:$N$16,I$4,FALSE)*H24/1000))</f>
        <v>0</v>
      </c>
      <c r="J24" s="106">
        <f>IF(H24="","",IF(VLOOKUP($A24, 'Ex Post LI &amp; Eligibility Stats'!$A$6:$N$16,J$4,FALSE)="N/A",0,VLOOKUP($A24,'Ex Post LI &amp; Eligibility Stats'!$A$6:$N$16,J$4,FALSE)*H24/1000))</f>
        <v>0</v>
      </c>
      <c r="K24" s="154"/>
      <c r="L24" s="104" t="str">
        <f>IF(K24="","",IF(VLOOKUP($A24, 'Ex Ante LI &amp; Eligibility Stats'!$A$6:$N$16,L$4,FALSE)="N/A",0,VLOOKUP($A24, 'Ex Ante LI &amp; Eligibility Stats'!$A$6:$N$16,L$4,FALSE)*K24/1000))</f>
        <v/>
      </c>
      <c r="M24" s="106" t="str">
        <f>IF(K24="","",IF(VLOOKUP($A24, 'Ex Post LI &amp; Eligibility Stats'!$A$6:$N$16,M$4,FALSE)="N/A",0,VLOOKUP($A24,'Ex Post LI &amp; Eligibility Stats'!$A$6:$N$16,M$4,FALSE)*K24/1000))</f>
        <v/>
      </c>
      <c r="N24" s="154"/>
      <c r="O24" s="104" t="str">
        <f>IF(N24="","",IF(VLOOKUP($A24, 'Ex Ante LI &amp; Eligibility Stats'!$A$6:$N$16,O$4,FALSE)="N/A",0,VLOOKUP($A24, 'Ex Ante LI &amp; Eligibility Stats'!$A$6:$N$16,O$4,FALSE)*N24/1000))</f>
        <v/>
      </c>
      <c r="P24" s="106" t="str">
        <f>IF(N24="","",IF(VLOOKUP($A24, 'Ex Post LI &amp; Eligibility Stats'!$A$6:$N$16,P$4,FALSE)="N/A",0,VLOOKUP($A24,'Ex Post LI &amp; Eligibility Stats'!$A$6:$N$16,P$4,FALSE)*N24/1000))</f>
        <v/>
      </c>
      <c r="Q24" s="415"/>
      <c r="R24" s="104" t="str">
        <f>IF(Q24="","",IF(VLOOKUP($A24, 'Ex Ante LI &amp; Eligibility Stats'!$A$6:$N$16,R$4,FALSE)="N/A",0,VLOOKUP($A24, 'Ex Ante LI &amp; Eligibility Stats'!$A$6:$N$16,R$4,FALSE)*Q24/1000))</f>
        <v/>
      </c>
      <c r="S24" s="106" t="str">
        <f>IF(Q24="","",IF(VLOOKUP($A24, 'Ex Post LI &amp; Eligibility Stats'!$A$6:$N$16,S$4,FALSE)="N/A",0,VLOOKUP($A24,'Ex Post LI &amp; Eligibility Stats'!$A$6:$N$16,S$4,FALSE)*Q24/1000))</f>
        <v/>
      </c>
      <c r="T24" s="646">
        <v>603881</v>
      </c>
      <c r="U24" s="53"/>
      <c r="V24" s="53"/>
      <c r="W24" s="53"/>
      <c r="X24" s="53"/>
      <c r="Y24" s="53"/>
      <c r="Z24" s="53"/>
      <c r="AA24" s="53"/>
      <c r="AB24" s="53"/>
      <c r="AC24" s="53"/>
      <c r="AD24" s="57"/>
      <c r="AE24" s="57"/>
      <c r="AF24" s="57"/>
      <c r="AG24" s="57"/>
      <c r="AH24" s="57"/>
      <c r="AI24" s="57"/>
      <c r="AJ24" s="57"/>
    </row>
    <row r="25" spans="1:36" ht="13.5" customHeight="1">
      <c r="A25" s="149" t="s">
        <v>18</v>
      </c>
      <c r="B25" s="154">
        <v>907</v>
      </c>
      <c r="C25" s="96">
        <f>IF(B25="","",IF(VLOOKUP($A25, 'Ex Ante LI &amp; Eligibility Stats'!$A$6:$N$16,C$4,FALSE)="N/A",0,VLOOKUP($A25, 'Ex Ante LI &amp; Eligibility Stats'!$A$6:$N$16,C$4,FALSE)*B25/1000))</f>
        <v>1.9027123246889952</v>
      </c>
      <c r="D25" s="380">
        <f>IF(B25="","",IF(VLOOKUP($A25, 'Ex Post LI &amp; Eligibility Stats'!$A$6:$N$16,D$4,FALSE)="N/A",0,VLOOKUP($A25,'Ex Post LI &amp; Eligibility Stats'!$A$6:$N$16,D$4,FALSE)*B25/1000))</f>
        <v>9.9959231945000013</v>
      </c>
      <c r="E25" s="154">
        <v>945</v>
      </c>
      <c r="F25" s="96">
        <f>IF(E25="","",IF(VLOOKUP($A25, 'Ex Ante LI &amp; Eligibility Stats'!$A$6:$N$16,F$4,FALSE)="N/A",0,VLOOKUP($A25, 'Ex Ante LI &amp; Eligibility Stats'!$A$6:$N$16,F$4,FALSE)*E25/1000))</f>
        <v>1.982429048325359</v>
      </c>
      <c r="G25" s="380">
        <f>IF(E25="","",IF(VLOOKUP($A25, 'Ex Post LI &amp; Eligibility Stats'!$A$6:$N$16,G$4,FALSE)="N/A",0,VLOOKUP($A25,'Ex Post LI &amp; Eligibility Stats'!$A$6:$N$16,G$4,FALSE)*E25/1000))</f>
        <v>10.414716007500001</v>
      </c>
      <c r="H25" s="154">
        <v>1371</v>
      </c>
      <c r="I25" s="96">
        <f>IF(H25="","",IF(VLOOKUP($A25, 'Ex Ante LI &amp; Eligibility Stats'!$A$6:$N$16,I$4,FALSE)="N/A",0,VLOOKUP($A25, 'Ex Ante LI &amp; Eligibility Stats'!$A$6:$N$16,I$4,FALSE)*H25/1000))</f>
        <v>2.8760954764593301</v>
      </c>
      <c r="J25" s="380">
        <f>IF(H25="","",IF(VLOOKUP($A25, 'Ex Post LI &amp; Eligibility Stats'!$A$6:$N$16,J$4,FALSE)="N/A",0,VLOOKUP($A25,'Ex Post LI &amp; Eligibility Stats'!$A$6:$N$16,J$4,FALSE)*H25/1000))</f>
        <v>15.1096038585</v>
      </c>
      <c r="K25" s="154"/>
      <c r="L25" s="96" t="str">
        <f>IF(K25="","",IF(VLOOKUP($A25, 'Ex Ante LI &amp; Eligibility Stats'!$A$6:$N$16,L$4,FALSE)="N/A",0,VLOOKUP($A25, 'Ex Ante LI &amp; Eligibility Stats'!$A$6:$N$16,L$4,FALSE)*K25/1000))</f>
        <v/>
      </c>
      <c r="M25" s="380" t="str">
        <f>IF(K25="","",IF(VLOOKUP($A25, 'Ex Post LI &amp; Eligibility Stats'!$A$6:$N$16,M$4,FALSE)="N/A",0,VLOOKUP($A25,'Ex Post LI &amp; Eligibility Stats'!$A$6:$N$16,M$4,FALSE)*K25/1000))</f>
        <v/>
      </c>
      <c r="N25" s="154"/>
      <c r="O25" s="96" t="str">
        <f>IF(N25="","",IF(VLOOKUP($A25, 'Ex Ante LI &amp; Eligibility Stats'!$A$6:$N$16,O$4,FALSE)="N/A",0,VLOOKUP($A25, 'Ex Ante LI &amp; Eligibility Stats'!$A$6:$N$16,O$4,FALSE)*N25/1000))</f>
        <v/>
      </c>
      <c r="P25" s="380" t="str">
        <f>IF(N25="","",IF(VLOOKUP($A25, 'Ex Post LI &amp; Eligibility Stats'!$A$6:$N$16,P$4,FALSE)="N/A",0,VLOOKUP($A25,'Ex Post LI &amp; Eligibility Stats'!$A$6:$N$16,P$4,FALSE)*N25/1000))</f>
        <v/>
      </c>
      <c r="Q25" s="416"/>
      <c r="R25" s="96" t="str">
        <f>IF(Q25="","",IF(VLOOKUP($A25, 'Ex Ante LI &amp; Eligibility Stats'!$A$6:$N$16,R$4,FALSE)="N/A",0,VLOOKUP($A25, 'Ex Ante LI &amp; Eligibility Stats'!$A$6:$N$16,R$4,FALSE)*Q25/1000))</f>
        <v/>
      </c>
      <c r="S25" s="380" t="str">
        <f>IF(Q25="","",IF(VLOOKUP($A25, 'Ex Post LI &amp; Eligibility Stats'!$A$6:$N$16,S$4,FALSE)="N/A",0,VLOOKUP($A25,'Ex Post LI &amp; Eligibility Stats'!$A$6:$N$16,S$4,FALSE)*Q25/1000))</f>
        <v/>
      </c>
      <c r="T25" s="646">
        <v>7299</v>
      </c>
      <c r="U25" s="53"/>
      <c r="V25" s="53"/>
      <c r="W25" s="53"/>
      <c r="X25" s="53"/>
      <c r="Y25" s="53"/>
      <c r="Z25" s="53"/>
      <c r="AA25" s="53"/>
      <c r="AB25" s="53"/>
      <c r="AC25" s="53"/>
    </row>
    <row r="26" spans="1:36" ht="13.5" customHeight="1">
      <c r="A26" s="149" t="s">
        <v>19</v>
      </c>
      <c r="B26" s="312">
        <v>14088</v>
      </c>
      <c r="C26" s="96">
        <f>IF(B26="","",IF(VLOOKUP($A26, 'Ex Ante LI &amp; Eligibility Stats'!$A$6:$N$16,C$4,FALSE)="N/A",0,VLOOKUP($A26, 'Ex Ante LI &amp; Eligibility Stats'!$A$6:$N$16,C$4,FALSE)*B26/1000))</f>
        <v>-0.24532225929717716</v>
      </c>
      <c r="D26" s="97">
        <f>IF(B26="","",IF(VLOOKUP($A26, 'Ex Post LI &amp; Eligibility Stats'!$A$6:$N$16,D$4,FALSE)="N/A",0,VLOOKUP($A26,'Ex Post LI &amp; Eligibility Stats'!$A$6:$N$16,D$4,FALSE)*B26/1000))</f>
        <v>-4.9686262799999999E-2</v>
      </c>
      <c r="E26" s="312">
        <v>14234</v>
      </c>
      <c r="F26" s="96">
        <f>IF(E26="","",IF(VLOOKUP($A26, 'Ex Ante LI &amp; Eligibility Stats'!$A$6:$N$16,F$4,FALSE)="N/A",0,VLOOKUP($A26, 'Ex Ante LI &amp; Eligibility Stats'!$A$6:$N$16,F$4,FALSE)*E26/1000))</f>
        <v>-0.24786463932680436</v>
      </c>
      <c r="G26" s="97">
        <f>IF(E26="","",IF(VLOOKUP($A26, 'Ex Post LI &amp; Eligibility Stats'!$A$6:$N$16,G$4,FALSE)="N/A",0,VLOOKUP($A26,'Ex Post LI &amp; Eligibility Stats'!$A$6:$N$16,G$4,FALSE)*E26/1000))</f>
        <v>-5.0201182900000002E-2</v>
      </c>
      <c r="H26" s="312">
        <v>16040</v>
      </c>
      <c r="I26" s="96">
        <f>IF(H26="","",IF(VLOOKUP($A26, 'Ex Ante LI &amp; Eligibility Stats'!$A$6:$N$16,I$4,FALSE)="N/A",0,VLOOKUP($A26, 'Ex Ante LI &amp; Eligibility Stats'!$A$6:$N$16,I$4,FALSE)*H26/1000))</f>
        <v>-0.27931353202205578</v>
      </c>
      <c r="J26" s="97">
        <f>IF(H26="","",IF(VLOOKUP($A26, 'Ex Post LI &amp; Eligibility Stats'!$A$6:$N$16,J$4,FALSE)="N/A",0,VLOOKUP($A26,'Ex Post LI &amp; Eligibility Stats'!$A$6:$N$16,J$4,FALSE)*H26/1000))</f>
        <v>-5.6570673999999994E-2</v>
      </c>
      <c r="K26" s="312"/>
      <c r="L26" s="96" t="str">
        <f>IF(K26="","",IF(VLOOKUP($A26, 'Ex Ante LI &amp; Eligibility Stats'!$A$6:$N$16,L$4,FALSE)="N/A",0,VLOOKUP($A26, 'Ex Ante LI &amp; Eligibility Stats'!$A$6:$N$16,L$4,FALSE)*K26/1000))</f>
        <v/>
      </c>
      <c r="M26" s="97" t="str">
        <f>IF(K26="","",IF(VLOOKUP($A26, 'Ex Post LI &amp; Eligibility Stats'!$A$6:$N$16,M$4,FALSE)="N/A",0,VLOOKUP($A26,'Ex Post LI &amp; Eligibility Stats'!$A$6:$N$16,M$4,FALSE)*K26/1000))</f>
        <v/>
      </c>
      <c r="N26" s="312"/>
      <c r="O26" s="96" t="str">
        <f>IF(N26="","",IF(VLOOKUP($A26, 'Ex Ante LI &amp; Eligibility Stats'!$A$6:$N$16,O$4,FALSE)="N/A",0,VLOOKUP($A26, 'Ex Ante LI &amp; Eligibility Stats'!$A$6:$N$16,O$4,FALSE)*N26/1000))</f>
        <v/>
      </c>
      <c r="P26" s="97" t="str">
        <f>IF(N26="","",IF(VLOOKUP($A26, 'Ex Post LI &amp; Eligibility Stats'!$A$6:$N$16,P$4,FALSE)="N/A",0,VLOOKUP($A26,'Ex Post LI &amp; Eligibility Stats'!$A$6:$N$16,P$4,FALSE)*N26/1000))</f>
        <v/>
      </c>
      <c r="Q26" s="79"/>
      <c r="R26" s="96" t="str">
        <f>IF(Q26="","",IF(VLOOKUP($A26, 'Ex Ante LI &amp; Eligibility Stats'!$A$6:$N$16,R$4,FALSE)="N/A",0,VLOOKUP($A26, 'Ex Ante LI &amp; Eligibility Stats'!$A$6:$N$16,R$4,FALSE)*Q26/1000))</f>
        <v/>
      </c>
      <c r="S26" s="97" t="str">
        <f>IF(Q26="","",IF(VLOOKUP($A26, 'Ex Post LI &amp; Eligibility Stats'!$A$6:$N$16,S$4,FALSE)="N/A",0,VLOOKUP($A26,'Ex Post LI &amp; Eligibility Stats'!$A$6:$N$16,S$4,FALSE)*Q26/1000))</f>
        <v/>
      </c>
      <c r="T26" s="647">
        <v>95833</v>
      </c>
      <c r="U26" s="53"/>
      <c r="V26" s="53"/>
      <c r="W26" s="53"/>
      <c r="X26" s="53"/>
      <c r="Y26" s="53"/>
      <c r="Z26" s="53"/>
      <c r="AA26" s="53"/>
      <c r="AB26" s="53"/>
      <c r="AC26" s="53"/>
    </row>
    <row r="27" spans="1:36" ht="13.5" customHeight="1">
      <c r="A27" s="149" t="s">
        <v>20</v>
      </c>
      <c r="B27" s="312">
        <v>77208</v>
      </c>
      <c r="C27" s="96">
        <f>IF(B27="","",IF(VLOOKUP($A27, 'Ex Ante LI &amp; Eligibility Stats'!$A$6:$N$16,C$4,FALSE)="N/A",0,VLOOKUP($A27, 'Ex Ante LI &amp; Eligibility Stats'!$A$6:$N$16,C$4,FALSE)*B27/1000))</f>
        <v>-0.1647004889903039</v>
      </c>
      <c r="D27" s="97">
        <f>IF(B27="","",IF(VLOOKUP($A27, 'Ex Post LI &amp; Eligibility Stats'!$A$6:$N$16,D$4,FALSE)="N/A",0,VLOOKUP($A27,'Ex Post LI &amp; Eligibility Stats'!$A$6:$N$16,D$4,FALSE)*B27/1000))</f>
        <v>0.54024367800000006</v>
      </c>
      <c r="E27" s="312">
        <v>77910</v>
      </c>
      <c r="F27" s="96">
        <f>IF(E27="","",IF(VLOOKUP($A27, 'Ex Ante LI &amp; Eligibility Stats'!$A$6:$N$16,F$4,FALSE)="N/A",0,VLOOKUP($A27, 'Ex Ante LI &amp; Eligibility Stats'!$A$6:$N$16,F$4,FALSE)*E27/1000))</f>
        <v>-0.16619799887621201</v>
      </c>
      <c r="G27" s="97">
        <f>IF(E27="","",IF(VLOOKUP($A27, 'Ex Post LI &amp; Eligibility Stats'!$A$6:$N$16,G$4,FALSE)="N/A",0,VLOOKUP($A27,'Ex Post LI &amp; Eligibility Stats'!$A$6:$N$16,G$4,FALSE)*E27/1000))</f>
        <v>0.54515574749999995</v>
      </c>
      <c r="H27" s="312">
        <v>92459</v>
      </c>
      <c r="I27" s="96">
        <f>IF(H27="","",IF(VLOOKUP($A27, 'Ex Ante LI &amp; Eligibility Stats'!$A$6:$N$16,I$4,FALSE)="N/A",0,VLOOKUP($A27, 'Ex Ante LI &amp; Eligibility Stats'!$A$6:$N$16,I$4,FALSE)*H27/1000))</f>
        <v>-0.19723399792190588</v>
      </c>
      <c r="J27" s="97">
        <f>IF(H27="","",IF(VLOOKUP($A27, 'Ex Post LI &amp; Eligibility Stats'!$A$6:$N$16,J$4,FALSE)="N/A",0,VLOOKUP($A27,'Ex Post LI &amp; Eligibility Stats'!$A$6:$N$16,J$4,FALSE)*H27/1000))</f>
        <v>0.6469587377499999</v>
      </c>
      <c r="K27" s="312"/>
      <c r="L27" s="96" t="str">
        <f>IF(K27="","",IF(VLOOKUP($A27, 'Ex Ante LI &amp; Eligibility Stats'!$A$6:$N$16,L$4,FALSE)="N/A",0,VLOOKUP($A27, 'Ex Ante LI &amp; Eligibility Stats'!$A$6:$N$16,L$4,FALSE)*K27/1000))</f>
        <v/>
      </c>
      <c r="M27" s="97" t="str">
        <f>IF(K27="","",IF(VLOOKUP($A27, 'Ex Post LI &amp; Eligibility Stats'!$A$6:$N$16,M$4,FALSE)="N/A",0,VLOOKUP($A27,'Ex Post LI &amp; Eligibility Stats'!$A$6:$N$16,M$4,FALSE)*K27/1000))</f>
        <v/>
      </c>
      <c r="N27" s="312"/>
      <c r="O27" s="96" t="str">
        <f>IF(N27="","",IF(VLOOKUP($A27, 'Ex Ante LI &amp; Eligibility Stats'!$A$6:$N$16,O$4,FALSE)="N/A",0,VLOOKUP($A27, 'Ex Ante LI &amp; Eligibility Stats'!$A$6:$N$16,O$4,FALSE)*N27/1000))</f>
        <v/>
      </c>
      <c r="P27" s="97" t="str">
        <f>IF(N27="","",IF(VLOOKUP($A27, 'Ex Post LI &amp; Eligibility Stats'!$A$6:$N$16,P$4,FALSE)="N/A",0,VLOOKUP($A27,'Ex Post LI &amp; Eligibility Stats'!$A$6:$N$16,P$4,FALSE)*N27/1000))</f>
        <v/>
      </c>
      <c r="Q27" s="79"/>
      <c r="R27" s="96" t="str">
        <f>IF(Q27="","",IF(VLOOKUP($A27, 'Ex Ante LI &amp; Eligibility Stats'!$A$6:$N$16,R$4,FALSE)="N/A",0,VLOOKUP($A27, 'Ex Ante LI &amp; Eligibility Stats'!$A$6:$N$16,R$4,FALSE)*Q27/1000))</f>
        <v/>
      </c>
      <c r="S27" s="97" t="str">
        <f>IF(Q27="","",IF(VLOOKUP($A27, 'Ex Post LI &amp; Eligibility Stats'!$A$6:$N$16,S$4,FALSE)="N/A",0,VLOOKUP($A27,'Ex Post LI &amp; Eligibility Stats'!$A$6:$N$16,S$4,FALSE)*Q27/1000))</f>
        <v/>
      </c>
      <c r="T27" s="647">
        <v>315414</v>
      </c>
      <c r="U27" s="53"/>
      <c r="V27" s="53"/>
      <c r="W27" s="53"/>
      <c r="X27" s="53"/>
      <c r="Y27" s="53"/>
      <c r="Z27" s="53"/>
      <c r="AA27" s="53"/>
      <c r="AB27" s="53"/>
      <c r="AC27" s="53"/>
    </row>
    <row r="28" spans="1:36" ht="14.85" customHeight="1">
      <c r="A28" s="103" t="s">
        <v>21</v>
      </c>
      <c r="B28" s="150">
        <v>59280</v>
      </c>
      <c r="C28" s="98">
        <f>IF(B28="","",IF(VLOOKUP($A28, 'Ex Ante LI &amp; Eligibility Stats'!$A$6:$N$16,C$4,FALSE)="N/A",0,VLOOKUP($A28, 'Ex Ante LI &amp; Eligibility Stats'!$A$6:$N$16,C$4,FALSE)*B28/1000))</f>
        <v>1.5546351529644911</v>
      </c>
      <c r="D28" s="99">
        <f>IF(B28="","",IF(VLOOKUP($A28, 'Ex Post LI &amp; Eligibility Stats'!$A$6:$N$16,D$4,FALSE)="N/A",0,VLOOKUP($A28,'Ex Post LI &amp; Eligibility Stats'!$A$6:$N$16,D$4,FALSE)*B28/1000))</f>
        <v>13.270415483738633</v>
      </c>
      <c r="E28" s="150">
        <v>59018</v>
      </c>
      <c r="F28" s="98">
        <f>IF(E28="","",IF(VLOOKUP($A28, 'Ex Ante LI &amp; Eligibility Stats'!$A$6:$N$16,F$4,FALSE)="N/A",0,VLOOKUP($A28, 'Ex Ante LI &amp; Eligibility Stats'!$A$6:$N$16,F$4,FALSE)*E28/1000))</f>
        <v>1.5477641271534806</v>
      </c>
      <c r="G28" s="99">
        <f>IF(E28="","",IF(VLOOKUP($A28, 'Ex Post LI &amp; Eligibility Stats'!$A$6:$N$16,G$4,FALSE)="N/A",0,VLOOKUP($A28,'Ex Post LI &amp; Eligibility Stats'!$A$6:$N$16,G$4,FALSE)*E28/1000))</f>
        <v>13.211764187234929</v>
      </c>
      <c r="H28" s="150">
        <v>56967</v>
      </c>
      <c r="I28" s="98">
        <f>IF(H28="","",IF(VLOOKUP($A28, 'Ex Ante LI &amp; Eligibility Stats'!$A$6:$N$16,I$4,FALSE)="N/A",0,VLOOKUP($A28, 'Ex Ante LI &amp; Eligibility Stats'!$A$6:$N$16,I$4,FALSE)*H28/1000))</f>
        <v>1.4939760586863724</v>
      </c>
      <c r="J28" s="99">
        <f>IF(H28="","",IF(VLOOKUP($A28, 'Ex Post LI &amp; Eligibility Stats'!$A$6:$N$16,J$4,FALSE)="N/A",0,VLOOKUP($A28,'Ex Post LI &amp; Eligibility Stats'!$A$6:$N$16,J$4,FALSE)*H28/1000))</f>
        <v>12.752627511169681</v>
      </c>
      <c r="K28" s="150"/>
      <c r="L28" s="98" t="str">
        <f>IF(K28="","",IF(VLOOKUP($A28, 'Ex Ante LI &amp; Eligibility Stats'!$A$6:$N$16,L$4,FALSE)="N/A",0,VLOOKUP($A28, 'Ex Ante LI &amp; Eligibility Stats'!$A$6:$N$16,L$4,FALSE)*K28/1000))</f>
        <v/>
      </c>
      <c r="M28" s="99" t="str">
        <f>IF(K28="","",IF(VLOOKUP($A28, 'Ex Post LI &amp; Eligibility Stats'!$A$6:$N$16,M$4,FALSE)="N/A",0,VLOOKUP($A28,'Ex Post LI &amp; Eligibility Stats'!$A$6:$N$16,M$4,FALSE)*K28/1000))</f>
        <v/>
      </c>
      <c r="N28" s="150"/>
      <c r="O28" s="98" t="str">
        <f>IF(N28="","",IF(VLOOKUP($A28, 'Ex Ante LI &amp; Eligibility Stats'!$A$6:$N$16,O$4,FALSE)="N/A",0,VLOOKUP($A28, 'Ex Ante LI &amp; Eligibility Stats'!$A$6:$N$16,O$4,FALSE)*N28/1000))</f>
        <v/>
      </c>
      <c r="P28" s="99" t="str">
        <f>IF(N28="","",IF(VLOOKUP($A28, 'Ex Post LI &amp; Eligibility Stats'!$A$6:$N$16,P$4,FALSE)="N/A",0,VLOOKUP($A28,'Ex Post LI &amp; Eligibility Stats'!$A$6:$N$16,P$4,FALSE)*N28/1000))</f>
        <v/>
      </c>
      <c r="Q28" s="111"/>
      <c r="R28" s="98" t="str">
        <f>IF(Q28="","",IF(VLOOKUP($A28, 'Ex Ante LI &amp; Eligibility Stats'!$A$6:$N$16,R$4,FALSE)="N/A",0,VLOOKUP($A28, 'Ex Ante LI &amp; Eligibility Stats'!$A$6:$N$16,R$4,FALSE)*Q28/1000))</f>
        <v/>
      </c>
      <c r="S28" s="99" t="str">
        <f>IF(Q28="","",IF(VLOOKUP($A28, 'Ex Post LI &amp; Eligibility Stats'!$A$6:$N$16,S$4,FALSE)="N/A",0,VLOOKUP($A28,'Ex Post LI &amp; Eligibility Stats'!$A$6:$N$16,S$4,FALSE)*Q28/1000))</f>
        <v/>
      </c>
      <c r="T28" s="648" t="s">
        <v>13</v>
      </c>
    </row>
    <row r="29" spans="1:36" s="259" customFormat="1" ht="14.1" customHeight="1" thickBot="1">
      <c r="A29" s="54" t="s">
        <v>23</v>
      </c>
      <c r="B29" s="373">
        <f t="shared" ref="B29:S29" si="6">IF(B23="","",SUM(B23:B28))</f>
        <v>151483</v>
      </c>
      <c r="C29" s="374">
        <f t="shared" si="6"/>
        <v>3.0473247293660055</v>
      </c>
      <c r="D29" s="375">
        <f t="shared" si="6"/>
        <v>23.756896093438634</v>
      </c>
      <c r="E29" s="373">
        <f t="shared" si="6"/>
        <v>152107</v>
      </c>
      <c r="F29" s="374">
        <f t="shared" si="6"/>
        <v>3.1161305372758235</v>
      </c>
      <c r="G29" s="375">
        <f t="shared" si="6"/>
        <v>24.121434759334932</v>
      </c>
      <c r="H29" s="373">
        <f t="shared" si="6"/>
        <v>166837</v>
      </c>
      <c r="I29" s="374">
        <f t="shared" si="6"/>
        <v>3.8935240052017406</v>
      </c>
      <c r="J29" s="375">
        <f t="shared" si="6"/>
        <v>28.452619433419681</v>
      </c>
      <c r="K29" s="373" t="str">
        <f t="shared" si="6"/>
        <v/>
      </c>
      <c r="L29" s="374" t="str">
        <f t="shared" si="6"/>
        <v/>
      </c>
      <c r="M29" s="375" t="str">
        <f t="shared" si="6"/>
        <v/>
      </c>
      <c r="N29" s="373" t="str">
        <f t="shared" si="6"/>
        <v/>
      </c>
      <c r="O29" s="374" t="str">
        <f t="shared" si="6"/>
        <v/>
      </c>
      <c r="P29" s="375" t="str">
        <f t="shared" si="6"/>
        <v/>
      </c>
      <c r="Q29" s="373" t="str">
        <f t="shared" si="6"/>
        <v/>
      </c>
      <c r="R29" s="376" t="str">
        <f t="shared" si="6"/>
        <v/>
      </c>
      <c r="S29" s="376" t="str">
        <f t="shared" si="6"/>
        <v/>
      </c>
      <c r="T29" s="659"/>
      <c r="U29" s="53"/>
      <c r="V29" s="53"/>
      <c r="W29" s="53"/>
      <c r="X29" s="53"/>
      <c r="Y29" s="53"/>
      <c r="Z29" s="53"/>
      <c r="AA29" s="53"/>
      <c r="AB29" s="53"/>
      <c r="AC29" s="53"/>
      <c r="AD29" s="57"/>
      <c r="AE29" s="57"/>
      <c r="AF29" s="57"/>
      <c r="AG29" s="57"/>
      <c r="AH29" s="57"/>
      <c r="AI29" s="57"/>
      <c r="AJ29" s="57"/>
    </row>
    <row r="30" spans="1:36" s="296" customFormat="1" ht="14.25" thickTop="1" thickBot="1">
      <c r="A30" s="301" t="s">
        <v>24</v>
      </c>
      <c r="B30" s="434">
        <f t="shared" ref="B30:S30" si="7">IFERROR(B21+B29,"")</f>
        <v>238387</v>
      </c>
      <c r="C30" s="435">
        <f t="shared" si="7"/>
        <v>119.96944124936601</v>
      </c>
      <c r="D30" s="313">
        <f t="shared" si="7"/>
        <v>170.87976068082611</v>
      </c>
      <c r="E30" s="434">
        <f t="shared" si="7"/>
        <v>238496</v>
      </c>
      <c r="F30" s="435">
        <f t="shared" si="7"/>
        <v>115.78836605727581</v>
      </c>
      <c r="G30" s="313">
        <f t="shared" si="7"/>
        <v>170.98296074272244</v>
      </c>
      <c r="H30" s="434">
        <f t="shared" si="7"/>
        <v>252513</v>
      </c>
      <c r="I30" s="435">
        <f t="shared" si="7"/>
        <v>125.69183332520174</v>
      </c>
      <c r="J30" s="313">
        <f t="shared" si="7"/>
        <v>173.60551745503219</v>
      </c>
      <c r="K30" s="434" t="str">
        <f t="shared" si="7"/>
        <v/>
      </c>
      <c r="L30" s="435" t="str">
        <f t="shared" si="7"/>
        <v/>
      </c>
      <c r="M30" s="313" t="str">
        <f t="shared" si="7"/>
        <v/>
      </c>
      <c r="N30" s="434" t="str">
        <f t="shared" si="7"/>
        <v/>
      </c>
      <c r="O30" s="435" t="str">
        <f t="shared" si="7"/>
        <v/>
      </c>
      <c r="P30" s="313" t="str">
        <f t="shared" si="7"/>
        <v/>
      </c>
      <c r="Q30" s="309" t="str">
        <f t="shared" si="7"/>
        <v/>
      </c>
      <c r="R30" s="381" t="str">
        <f t="shared" si="7"/>
        <v/>
      </c>
      <c r="S30" s="382" t="str">
        <f t="shared" si="7"/>
        <v/>
      </c>
      <c r="T30" s="660"/>
      <c r="U30" s="297"/>
      <c r="V30" s="297"/>
      <c r="W30" s="297"/>
      <c r="X30" s="297"/>
      <c r="Y30" s="297"/>
      <c r="Z30" s="297"/>
      <c r="AA30" s="297"/>
      <c r="AB30" s="297"/>
      <c r="AC30" s="297"/>
      <c r="AD30" s="418"/>
      <c r="AE30" s="418"/>
      <c r="AF30" s="418"/>
      <c r="AG30" s="418"/>
      <c r="AH30" s="418"/>
      <c r="AI30" s="418"/>
      <c r="AJ30" s="418"/>
    </row>
    <row r="31" spans="1:36" ht="13.5" thickTop="1">
      <c r="A31" s="149"/>
      <c r="B31" s="112"/>
      <c r="C31" s="55"/>
      <c r="D31" s="55"/>
      <c r="E31" s="56"/>
      <c r="F31" s="55"/>
      <c r="G31" s="55"/>
      <c r="H31" s="55"/>
      <c r="I31" s="55"/>
      <c r="J31" s="55"/>
      <c r="K31" s="56"/>
      <c r="L31" s="57"/>
      <c r="M31" s="57"/>
      <c r="N31" s="56"/>
      <c r="O31" s="56"/>
      <c r="P31" s="56"/>
      <c r="Q31" s="64"/>
      <c r="R31" s="65"/>
      <c r="S31" s="65"/>
      <c r="T31" s="422"/>
    </row>
    <row r="32" spans="1:36" s="259" customFormat="1" ht="12.75" hidden="1" customHeight="1">
      <c r="A32" s="149"/>
      <c r="B32" s="112"/>
      <c r="C32" s="55">
        <f>C4+6</f>
        <v>8</v>
      </c>
      <c r="D32" s="55">
        <f>D4+6</f>
        <v>8</v>
      </c>
      <c r="E32" s="56"/>
      <c r="F32" s="55">
        <f>F4+6</f>
        <v>9</v>
      </c>
      <c r="G32" s="55">
        <f>G4+6</f>
        <v>9</v>
      </c>
      <c r="H32" s="55"/>
      <c r="I32" s="55">
        <f>I4+6</f>
        <v>10</v>
      </c>
      <c r="J32" s="55">
        <f>J4+6</f>
        <v>10</v>
      </c>
      <c r="K32" s="56"/>
      <c r="L32" s="57">
        <f>L4+6</f>
        <v>11</v>
      </c>
      <c r="M32" s="57">
        <f>M4+6</f>
        <v>11</v>
      </c>
      <c r="N32" s="56"/>
      <c r="O32" s="56">
        <f>O4+6</f>
        <v>12</v>
      </c>
      <c r="P32" s="56">
        <f>P4+6</f>
        <v>12</v>
      </c>
      <c r="Q32" s="55"/>
      <c r="R32" s="56">
        <f>R4+6</f>
        <v>13</v>
      </c>
      <c r="S32" s="56">
        <f>S4+6</f>
        <v>13</v>
      </c>
      <c r="T32" s="422"/>
      <c r="U32" s="57"/>
      <c r="V32" s="57"/>
      <c r="W32" s="57"/>
      <c r="X32" s="57"/>
      <c r="Y32" s="57"/>
      <c r="Z32" s="57"/>
      <c r="AA32" s="57"/>
      <c r="AB32" s="57"/>
      <c r="AC32" s="57"/>
      <c r="AD32" s="57"/>
      <c r="AE32" s="57"/>
      <c r="AF32" s="57"/>
      <c r="AG32" s="57"/>
      <c r="AH32" s="57"/>
      <c r="AI32" s="57"/>
      <c r="AJ32" s="57"/>
    </row>
    <row r="33" spans="1:36" ht="11.25" customHeight="1">
      <c r="A33" s="147"/>
      <c r="B33" s="825" t="s">
        <v>25</v>
      </c>
      <c r="C33" s="826"/>
      <c r="D33" s="827"/>
      <c r="E33" s="825" t="s">
        <v>26</v>
      </c>
      <c r="F33" s="826"/>
      <c r="G33" s="827"/>
      <c r="H33" s="825" t="s">
        <v>27</v>
      </c>
      <c r="I33" s="826"/>
      <c r="J33" s="827"/>
      <c r="K33" s="825" t="s">
        <v>28</v>
      </c>
      <c r="L33" s="826"/>
      <c r="M33" s="827"/>
      <c r="N33" s="825" t="s">
        <v>29</v>
      </c>
      <c r="O33" s="826"/>
      <c r="P33" s="827"/>
      <c r="Q33" s="825" t="s">
        <v>30</v>
      </c>
      <c r="R33" s="826"/>
      <c r="S33" s="826"/>
      <c r="T33" s="420"/>
    </row>
    <row r="34" spans="1:36" s="50" customFormat="1" ht="55.5" customHeight="1">
      <c r="A34" s="148" t="s">
        <v>253</v>
      </c>
      <c r="B34" s="560" t="s">
        <v>203</v>
      </c>
      <c r="C34" s="560" t="s">
        <v>330</v>
      </c>
      <c r="D34" s="560" t="s">
        <v>331</v>
      </c>
      <c r="E34" s="560" t="s">
        <v>203</v>
      </c>
      <c r="F34" s="560" t="s">
        <v>330</v>
      </c>
      <c r="G34" s="560" t="s">
        <v>331</v>
      </c>
      <c r="H34" s="560" t="s">
        <v>203</v>
      </c>
      <c r="I34" s="560" t="s">
        <v>330</v>
      </c>
      <c r="J34" s="560" t="s">
        <v>331</v>
      </c>
      <c r="K34" s="560" t="s">
        <v>203</v>
      </c>
      <c r="L34" s="560" t="s">
        <v>330</v>
      </c>
      <c r="M34" s="560" t="s">
        <v>331</v>
      </c>
      <c r="N34" s="560" t="s">
        <v>203</v>
      </c>
      <c r="O34" s="560" t="s">
        <v>330</v>
      </c>
      <c r="P34" s="560" t="s">
        <v>331</v>
      </c>
      <c r="Q34" s="560" t="s">
        <v>203</v>
      </c>
      <c r="R34" s="560" t="s">
        <v>330</v>
      </c>
      <c r="S34" s="560" t="s">
        <v>331</v>
      </c>
      <c r="T34" s="421" t="s">
        <v>370</v>
      </c>
      <c r="U34" s="417"/>
      <c r="V34" s="417"/>
      <c r="W34" s="417"/>
      <c r="X34" s="417"/>
      <c r="Y34" s="417"/>
      <c r="Z34" s="417"/>
      <c r="AA34" s="417"/>
      <c r="AB34" s="417"/>
      <c r="AC34" s="417"/>
      <c r="AD34" s="417"/>
      <c r="AE34" s="417"/>
      <c r="AF34" s="417"/>
      <c r="AG34" s="417"/>
      <c r="AH34" s="417"/>
      <c r="AI34" s="417"/>
      <c r="AJ34" s="417"/>
    </row>
    <row r="35" spans="1:36" s="50" customFormat="1" ht="14.25">
      <c r="A35" s="289" t="s">
        <v>332</v>
      </c>
      <c r="B35" s="283"/>
      <c r="C35" s="283"/>
      <c r="D35" s="402"/>
      <c r="E35" s="283"/>
      <c r="F35" s="283"/>
      <c r="G35" s="402"/>
      <c r="H35" s="283"/>
      <c r="I35" s="283"/>
      <c r="J35" s="402"/>
      <c r="K35" s="283"/>
      <c r="L35" s="283"/>
      <c r="M35" s="288"/>
      <c r="N35" s="283"/>
      <c r="O35" s="283"/>
      <c r="P35" s="402"/>
      <c r="Q35" s="283"/>
      <c r="R35" s="283"/>
      <c r="S35" s="402"/>
      <c r="T35" s="402"/>
      <c r="U35" s="417"/>
      <c r="V35" s="417"/>
      <c r="W35" s="417"/>
      <c r="X35" s="417"/>
      <c r="Y35" s="417"/>
      <c r="Z35" s="417"/>
      <c r="AA35" s="417"/>
      <c r="AB35" s="417"/>
      <c r="AC35" s="417"/>
      <c r="AD35" s="417"/>
      <c r="AE35" s="417"/>
      <c r="AF35" s="417"/>
      <c r="AG35" s="417"/>
      <c r="AH35" s="417"/>
      <c r="AI35" s="417"/>
      <c r="AJ35" s="417"/>
    </row>
    <row r="36" spans="1:36" s="50" customFormat="1" ht="15">
      <c r="A36" s="811" t="s">
        <v>237</v>
      </c>
      <c r="B36" s="283"/>
      <c r="C36" s="283"/>
      <c r="D36" s="288"/>
      <c r="E36" s="283"/>
      <c r="F36" s="283"/>
      <c r="G36" s="288"/>
      <c r="H36" s="283"/>
      <c r="I36" s="283"/>
      <c r="J36" s="288"/>
      <c r="K36" s="283"/>
      <c r="L36" s="283"/>
      <c r="M36" s="288"/>
      <c r="N36" s="283"/>
      <c r="O36" s="283"/>
      <c r="P36" s="288"/>
      <c r="Q36" s="283"/>
      <c r="R36" s="283"/>
      <c r="S36" s="288"/>
      <c r="T36" s="288"/>
      <c r="U36" s="417"/>
      <c r="V36" s="417"/>
      <c r="W36" s="417"/>
      <c r="X36" s="417"/>
      <c r="Y36" s="417"/>
      <c r="Z36" s="417"/>
      <c r="AA36" s="417"/>
      <c r="AB36" s="417"/>
      <c r="AC36" s="417"/>
      <c r="AD36" s="417"/>
      <c r="AE36" s="417"/>
      <c r="AF36" s="417"/>
      <c r="AG36" s="417"/>
      <c r="AH36" s="417"/>
      <c r="AI36" s="417"/>
      <c r="AJ36" s="417"/>
    </row>
    <row r="37" spans="1:36" s="50" customFormat="1" ht="15" customHeight="1">
      <c r="A37" s="812" t="s">
        <v>341</v>
      </c>
      <c r="B37" s="304"/>
      <c r="C37" s="104"/>
      <c r="D37" s="106"/>
      <c r="E37" s="304"/>
      <c r="F37" s="104"/>
      <c r="G37" s="106"/>
      <c r="H37" s="304"/>
      <c r="I37" s="104"/>
      <c r="J37" s="106"/>
      <c r="K37" s="304"/>
      <c r="L37" s="104"/>
      <c r="M37" s="106"/>
      <c r="N37" s="304"/>
      <c r="O37" s="104"/>
      <c r="P37" s="106"/>
      <c r="Q37" s="304"/>
      <c r="R37" s="104"/>
      <c r="S37" s="106"/>
      <c r="T37" s="645" t="s">
        <v>13</v>
      </c>
      <c r="U37" s="417"/>
      <c r="V37" s="417"/>
      <c r="W37" s="417"/>
      <c r="X37" s="417"/>
      <c r="Y37" s="417"/>
      <c r="Z37" s="417"/>
      <c r="AA37" s="417"/>
      <c r="AB37" s="417"/>
      <c r="AC37" s="417"/>
      <c r="AD37" s="417"/>
      <c r="AE37" s="417"/>
      <c r="AF37" s="417"/>
      <c r="AG37" s="417"/>
      <c r="AH37" s="417"/>
      <c r="AI37" s="417"/>
      <c r="AJ37" s="417"/>
    </row>
    <row r="38" spans="1:36" s="50" customFormat="1" ht="15">
      <c r="A38" s="812" t="s">
        <v>147</v>
      </c>
      <c r="B38" s="306"/>
      <c r="C38" s="105"/>
      <c r="D38" s="107"/>
      <c r="E38" s="306"/>
      <c r="F38" s="105"/>
      <c r="G38" s="107"/>
      <c r="H38" s="306"/>
      <c r="I38" s="105"/>
      <c r="J38" s="107"/>
      <c r="K38" s="306"/>
      <c r="L38" s="105"/>
      <c r="M38" s="107"/>
      <c r="N38" s="306"/>
      <c r="O38" s="105"/>
      <c r="P38" s="107"/>
      <c r="Q38" s="306"/>
      <c r="R38" s="105"/>
      <c r="S38" s="107"/>
      <c r="T38" s="645" t="s">
        <v>13</v>
      </c>
      <c r="U38" s="417"/>
      <c r="V38" s="417"/>
      <c r="W38" s="417"/>
      <c r="X38" s="417"/>
      <c r="Y38" s="417"/>
      <c r="Z38" s="417"/>
      <c r="AA38" s="417"/>
      <c r="AB38" s="417"/>
      <c r="AC38" s="417"/>
      <c r="AD38" s="417"/>
      <c r="AE38" s="417"/>
      <c r="AF38" s="417"/>
      <c r="AG38" s="417"/>
      <c r="AH38" s="417"/>
      <c r="AI38" s="417"/>
      <c r="AJ38" s="417"/>
    </row>
    <row r="39" spans="1:36" s="50" customFormat="1" ht="15">
      <c r="A39" s="811" t="s">
        <v>236</v>
      </c>
      <c r="B39" s="283"/>
      <c r="C39" s="283"/>
      <c r="D39" s="288"/>
      <c r="E39" s="283"/>
      <c r="F39" s="283"/>
      <c r="G39" s="288"/>
      <c r="H39" s="283"/>
      <c r="I39" s="283"/>
      <c r="J39" s="288"/>
      <c r="K39" s="283"/>
      <c r="L39" s="283"/>
      <c r="M39" s="288"/>
      <c r="N39" s="283"/>
      <c r="O39" s="283"/>
      <c r="P39" s="288"/>
      <c r="Q39" s="283"/>
      <c r="R39" s="283"/>
      <c r="S39" s="288"/>
      <c r="T39" s="644"/>
      <c r="U39" s="417"/>
      <c r="V39" s="417"/>
      <c r="W39" s="417"/>
      <c r="X39" s="417"/>
      <c r="Y39" s="417"/>
      <c r="Z39" s="417"/>
      <c r="AA39" s="417"/>
      <c r="AB39" s="417"/>
      <c r="AC39" s="417"/>
      <c r="AD39" s="417"/>
      <c r="AE39" s="417"/>
      <c r="AF39" s="417"/>
      <c r="AG39" s="417"/>
      <c r="AH39" s="417"/>
      <c r="AI39" s="417"/>
      <c r="AJ39" s="417"/>
    </row>
    <row r="40" spans="1:36" s="50" customFormat="1" ht="15">
      <c r="A40" s="812" t="s">
        <v>239</v>
      </c>
      <c r="B40" s="304"/>
      <c r="C40" s="104"/>
      <c r="D40" s="106"/>
      <c r="E40" s="304"/>
      <c r="F40" s="104"/>
      <c r="G40" s="106"/>
      <c r="H40" s="304"/>
      <c r="I40" s="104"/>
      <c r="J40" s="106"/>
      <c r="K40" s="304"/>
      <c r="L40" s="104"/>
      <c r="M40" s="106"/>
      <c r="N40" s="304"/>
      <c r="O40" s="104"/>
      <c r="P40" s="106"/>
      <c r="Q40" s="304"/>
      <c r="R40" s="104"/>
      <c r="S40" s="106"/>
      <c r="T40" s="645" t="s">
        <v>13</v>
      </c>
      <c r="U40" s="417"/>
      <c r="V40" s="417"/>
      <c r="W40" s="417"/>
      <c r="X40" s="417"/>
      <c r="Y40" s="417"/>
      <c r="Z40" s="417"/>
      <c r="AA40" s="417"/>
      <c r="AB40" s="417"/>
      <c r="AC40" s="417"/>
      <c r="AD40" s="417"/>
      <c r="AE40" s="417"/>
      <c r="AF40" s="417"/>
      <c r="AG40" s="417"/>
      <c r="AH40" s="417"/>
      <c r="AI40" s="417"/>
      <c r="AJ40" s="417"/>
    </row>
    <row r="41" spans="1:36" s="50" customFormat="1" ht="15">
      <c r="A41" s="810" t="s">
        <v>147</v>
      </c>
      <c r="B41" s="306"/>
      <c r="C41" s="105"/>
      <c r="D41" s="107"/>
      <c r="E41" s="306"/>
      <c r="F41" s="105"/>
      <c r="G41" s="107"/>
      <c r="H41" s="306"/>
      <c r="I41" s="105"/>
      <c r="J41" s="107"/>
      <c r="K41" s="306"/>
      <c r="L41" s="105"/>
      <c r="M41" s="107"/>
      <c r="N41" s="306"/>
      <c r="O41" s="105"/>
      <c r="P41" s="107"/>
      <c r="Q41" s="306"/>
      <c r="R41" s="105"/>
      <c r="S41" s="107"/>
      <c r="T41" s="645" t="s">
        <v>13</v>
      </c>
      <c r="U41" s="417"/>
      <c r="V41" s="417"/>
      <c r="W41" s="417"/>
      <c r="X41" s="417"/>
      <c r="Y41" s="417"/>
      <c r="Z41" s="417"/>
      <c r="AA41" s="417"/>
      <c r="AB41" s="417"/>
      <c r="AC41" s="417"/>
      <c r="AD41" s="417"/>
      <c r="AE41" s="417"/>
      <c r="AF41" s="417"/>
      <c r="AG41" s="417"/>
      <c r="AH41" s="417"/>
      <c r="AI41" s="417"/>
      <c r="AJ41" s="417"/>
    </row>
    <row r="42" spans="1:36" ht="14.1" customHeight="1">
      <c r="A42" s="289" t="s">
        <v>336</v>
      </c>
      <c r="B42" s="283"/>
      <c r="C42" s="283"/>
      <c r="D42" s="307"/>
      <c r="E42" s="283"/>
      <c r="F42" s="283"/>
      <c r="G42" s="288"/>
      <c r="H42" s="287"/>
      <c r="I42" s="283"/>
      <c r="J42" s="288"/>
      <c r="K42" s="287"/>
      <c r="L42" s="283"/>
      <c r="M42" s="307"/>
      <c r="N42" s="283"/>
      <c r="O42" s="283"/>
      <c r="P42" s="307"/>
      <c r="Q42" s="283"/>
      <c r="R42" s="283"/>
      <c r="S42" s="307"/>
      <c r="T42" s="307"/>
    </row>
    <row r="43" spans="1:36" ht="14.25" customHeight="1">
      <c r="A43" s="145" t="s">
        <v>31</v>
      </c>
      <c r="B43" s="430"/>
      <c r="C43" s="96" t="str">
        <f>IF(B43="","",IF(VLOOKUP($A43, 'Ex Ante LI &amp; Eligibility Stats'!$A$6:$N$16,C$32,FALSE)="N/A",0,VLOOKUP($A43, 'Ex Ante LI &amp; Eligibility Stats'!$A$6:$N$16,C$32,FALSE)*B43/1000))</f>
        <v/>
      </c>
      <c r="D43" s="97" t="str">
        <f>IF(B43="","",IF(VLOOKUP($A43, 'Ex Post LI &amp; Eligibility Stats'!$A$6:$N$16,D$32,FALSE)="N/A",0,VLOOKUP($A43,'Ex Post LI &amp; Eligibility Stats'!$A$6:$N$16,D$32,FALSE)*B43/1000))</f>
        <v/>
      </c>
      <c r="E43" s="112"/>
      <c r="F43" s="96" t="str">
        <f>IF(E43="","",IF(VLOOKUP($A43, 'Ex Ante LI &amp; Eligibility Stats'!$A$6:$N$16,F$32,FALSE)="N/A",0,VLOOKUP($A43, 'Ex Ante LI &amp; Eligibility Stats'!$A$6:$N$16,F$32,FALSE)*E43/1000))</f>
        <v/>
      </c>
      <c r="G43" s="97" t="str">
        <f>IF(E43="","",IF(VLOOKUP($A43, 'Ex Post LI &amp; Eligibility Stats'!$A$6:$N$16,G$32,FALSE)="N/A",0,VLOOKUP($A43,'Ex Post LI &amp; Eligibility Stats'!$A$6:$N$16,G$32,FALSE)*E43/1000))</f>
        <v/>
      </c>
      <c r="H43" s="51"/>
      <c r="I43" s="96" t="str">
        <f>IF(H43="","",IF(VLOOKUP($A43, 'Ex Ante LI &amp; Eligibility Stats'!$A$6:$N$16,I$32,FALSE)="N/A",0,VLOOKUP($A43, 'Ex Ante LI &amp; Eligibility Stats'!$A$6:$N$16,I$32,FALSE)*H43/1000))</f>
        <v/>
      </c>
      <c r="J43" s="97" t="str">
        <f>IF(H43="","",IF(VLOOKUP($A43, 'Ex Post LI &amp; Eligibility Stats'!$A$6:$N$16,J$32,FALSE)="N/A",0,VLOOKUP($A43,'Ex Post LI &amp; Eligibility Stats'!$A$6:$N$16,J$32,FALSE)*H43/1000))</f>
        <v/>
      </c>
      <c r="K43" s="291"/>
      <c r="L43" s="104" t="str">
        <f>IF(K43="","",IF(VLOOKUP($A43, 'Ex Ante LI &amp; Eligibility Stats'!$A$6:$N$16,L$32,FALSE)="N/A",0,VLOOKUP($A43, 'Ex Ante LI &amp; Eligibility Stats'!$A$6:$N$16,L$32,FALSE)*K43/1000))</f>
        <v/>
      </c>
      <c r="M43" s="106" t="str">
        <f>IF(K43="","",IF(VLOOKUP($A43, 'Ex Post LI &amp; Eligibility Stats'!$A$6:$N$16,M$32,FALSE)="N/A",0,VLOOKUP($A43,'Ex Post LI &amp; Eligibility Stats'!$A$6:$N$16,M$32,FALSE)*K43/1000))</f>
        <v/>
      </c>
      <c r="N43" s="146"/>
      <c r="O43" s="104" t="str">
        <f>IF(N43="","",IF(VLOOKUP($A43, 'Ex Ante LI &amp; Eligibility Stats'!$A$6:$N$16,O$32,FALSE)="N/A",0,VLOOKUP($A43, 'Ex Ante LI &amp; Eligibility Stats'!$A$6:$N$16,O$32,FALSE)*N43/1000))</f>
        <v/>
      </c>
      <c r="P43" s="106" t="str">
        <f>IF(N43="","",IF(VLOOKUP($A43, 'Ex Post LI &amp; Eligibility Stats'!$A$6:$N$16,P$32,FALSE)="N/A",0,VLOOKUP($A43,'Ex Post LI &amp; Eligibility Stats'!$A$6:$N$16,P$32,FALSE)*N43/1000))</f>
        <v/>
      </c>
      <c r="Q43" s="290"/>
      <c r="R43" s="104" t="str">
        <f>IF(Q43="","",IF(VLOOKUP($A43, 'Ex Ante LI &amp; Eligibility Stats'!$A$6:$N$16,R$32,FALSE)="N/A",0,VLOOKUP($A43, 'Ex Ante LI &amp; Eligibility Stats'!$A$6:$N$16,R$32,FALSE)*Q43/1000))</f>
        <v/>
      </c>
      <c r="S43" s="106" t="str">
        <f>IF(Q43="","",IF(VLOOKUP($A43, 'Ex Post LI &amp; Eligibility Stats'!$A$6:$N$16,S$32,FALSE)="N/A",0,VLOOKUP($A43,'Ex Post LI &amp; Eligibility Stats'!$A$6:$N$16,S$32,FALSE)*Q43/1000))</f>
        <v/>
      </c>
      <c r="T43" s="646">
        <v>10935</v>
      </c>
    </row>
    <row r="44" spans="1:36" ht="14.85" customHeight="1">
      <c r="A44" s="145" t="s">
        <v>12</v>
      </c>
      <c r="B44" s="154"/>
      <c r="C44" s="96" t="str">
        <f>IF(B44="","",IF(VLOOKUP($A44, 'Ex Ante LI &amp; Eligibility Stats'!$A$6:$N$16,C$32,FALSE)="N/A",0,VLOOKUP($A44, 'Ex Ante LI &amp; Eligibility Stats'!$A$6:$N$16,C$32,FALSE)*B44/1000))</f>
        <v/>
      </c>
      <c r="D44" s="97" t="str">
        <f>IF(B44="","",IF(VLOOKUP($A44, 'Ex Post LI &amp; Eligibility Stats'!$A$6:$N$16,D$32,FALSE)="N/A",0,VLOOKUP($A44,'Ex Post LI &amp; Eligibility Stats'!$A$6:$N$16,D$32,FALSE)*B44/1000))</f>
        <v/>
      </c>
      <c r="E44" s="112"/>
      <c r="F44" s="96" t="str">
        <f>IF(E44="","",IF(VLOOKUP($A44, 'Ex Ante LI &amp; Eligibility Stats'!$A$6:$N$16,F$32,FALSE)="N/A",0,VLOOKUP($A44, 'Ex Ante LI &amp; Eligibility Stats'!$A$6:$N$16,F$32,FALSE)*E44/1000))</f>
        <v/>
      </c>
      <c r="G44" s="97" t="str">
        <f>IF(E44="","",IF(VLOOKUP($A44, 'Ex Post LI &amp; Eligibility Stats'!$A$6:$N$16,G$32,FALSE)="N/A",0,VLOOKUP($A44,'Ex Post LI &amp; Eligibility Stats'!$A$6:$N$16,G$32,FALSE)*E44/1000))</f>
        <v/>
      </c>
      <c r="H44" s="51"/>
      <c r="I44" s="96" t="str">
        <f>IF(H44="","",IF(VLOOKUP($A44, 'Ex Ante LI &amp; Eligibility Stats'!$A$6:$N$16,I$32,FALSE)="N/A",0,VLOOKUP($A44, 'Ex Ante LI &amp; Eligibility Stats'!$A$6:$N$16,I$32,FALSE)*H44/1000))</f>
        <v/>
      </c>
      <c r="J44" s="97" t="str">
        <f>IF(H44="","",IF(VLOOKUP($A44, 'Ex Post LI &amp; Eligibility Stats'!$A$6:$N$16,J$32,FALSE)="N/A",0,VLOOKUP($A44,'Ex Post LI &amp; Eligibility Stats'!$A$6:$N$16,J$32,FALSE)*H44/1000))</f>
        <v/>
      </c>
      <c r="K44" s="51"/>
      <c r="L44" s="104" t="str">
        <f>IF(K44="","",IF(VLOOKUP($A44, 'Ex Ante LI &amp; Eligibility Stats'!$A$6:$N$16,L$32,FALSE)="N/A",0,VLOOKUP($A44, 'Ex Ante LI &amp; Eligibility Stats'!$A$6:$N$16,L$32,FALSE)*K44/1000))</f>
        <v/>
      </c>
      <c r="M44" s="106" t="str">
        <f>IF(K44="","",IF(VLOOKUP($A44, 'Ex Post LI &amp; Eligibility Stats'!$A$6:$N$16,M$32,FALSE)="N/A",0,VLOOKUP($A44,'Ex Post LI &amp; Eligibility Stats'!$A$6:$N$16,M$32,FALSE)*K44/1000))</f>
        <v/>
      </c>
      <c r="N44" s="51"/>
      <c r="O44" s="104" t="str">
        <f>IF(N44="","",IF(VLOOKUP($A44, 'Ex Ante LI &amp; Eligibility Stats'!$A$6:$N$16,O$32,FALSE)="N/A",0,VLOOKUP($A44, 'Ex Ante LI &amp; Eligibility Stats'!$A$6:$N$16,O$32,FALSE)*N44/1000))</f>
        <v/>
      </c>
      <c r="P44" s="106" t="str">
        <f>IF(N44="","",IF(VLOOKUP($A44, 'Ex Post LI &amp; Eligibility Stats'!$A$6:$N$16,P$32,FALSE)="N/A",0,VLOOKUP($A44,'Ex Post LI &amp; Eligibility Stats'!$A$6:$N$16,P$32,FALSE)*N44/1000))</f>
        <v/>
      </c>
      <c r="Q44" s="79"/>
      <c r="R44" s="104" t="str">
        <f>IF(Q44="","",IF(VLOOKUP($A44, 'Ex Ante LI &amp; Eligibility Stats'!$A$6:$N$16,R$32,FALSE)="N/A",0,VLOOKUP($A44, 'Ex Ante LI &amp; Eligibility Stats'!$A$6:$N$16,R$32,FALSE)*Q44/1000))</f>
        <v/>
      </c>
      <c r="S44" s="106" t="str">
        <f>IF(Q44="","",IF(VLOOKUP($A44, 'Ex Post LI &amp; Eligibility Stats'!$A$6:$N$16,S$32,FALSE)="N/A",0,VLOOKUP($A44,'Ex Post LI &amp; Eligibility Stats'!$A$6:$N$16,S$32,FALSE)*Q44/1000))</f>
        <v/>
      </c>
      <c r="T44" s="646" t="s">
        <v>13</v>
      </c>
    </row>
    <row r="45" spans="1:36" ht="15" customHeight="1">
      <c r="A45" s="145" t="s">
        <v>14</v>
      </c>
      <c r="B45" s="176"/>
      <c r="C45" s="96" t="str">
        <f>IF(B45="","",IF(VLOOKUP($A45, 'Ex Ante LI &amp; Eligibility Stats'!$A$6:$N$16,C$32,FALSE)="N/A",0,VLOOKUP($A45, 'Ex Ante LI &amp; Eligibility Stats'!$A$6:$N$16,C$32,FALSE)*B45/1000))</f>
        <v/>
      </c>
      <c r="D45" s="97" t="str">
        <f>IF(B45="","",IF(VLOOKUP($A45, 'Ex Post LI &amp; Eligibility Stats'!$A$6:$N$16,D$32,FALSE)="N/A",0,VLOOKUP($A45,'Ex Post LI &amp; Eligibility Stats'!$A$6:$N$16,D$32,FALSE)*B45/1000))</f>
        <v/>
      </c>
      <c r="E45" s="176"/>
      <c r="F45" s="96" t="str">
        <f>IF(E45="","",IF(VLOOKUP($A45, 'Ex Ante LI &amp; Eligibility Stats'!$A$6:$N$16,F$32,FALSE)="N/A",0,VLOOKUP($A45, 'Ex Ante LI &amp; Eligibility Stats'!$A$6:$N$16,F$32,FALSE)*E45/1000))</f>
        <v/>
      </c>
      <c r="G45" s="97" t="str">
        <f>IF(E45="","",IF(VLOOKUP($A45, 'Ex Post LI &amp; Eligibility Stats'!$A$6:$N$16,G$32,FALSE)="N/A",0,VLOOKUP($A45,'Ex Post LI &amp; Eligibility Stats'!$A$6:$N$16,G$32,FALSE)*E45/1000))</f>
        <v/>
      </c>
      <c r="H45" s="176"/>
      <c r="I45" s="96" t="str">
        <f>IF(H45="","",IF(VLOOKUP($A45, 'Ex Ante LI &amp; Eligibility Stats'!$A$6:$N$16,I$32,FALSE)="N/A",0,VLOOKUP($A45, 'Ex Ante LI &amp; Eligibility Stats'!$A$6:$N$16,I$32,FALSE)*H45/1000))</f>
        <v/>
      </c>
      <c r="J45" s="97" t="str">
        <f>IF(H45="","",IF(VLOOKUP($A45, 'Ex Post LI &amp; Eligibility Stats'!$A$6:$N$16,J$32,FALSE)="N/A",0,VLOOKUP($A45,'Ex Post LI &amp; Eligibility Stats'!$A$6:$N$16,J$32,FALSE)*H45/1000))</f>
        <v/>
      </c>
      <c r="K45" s="176"/>
      <c r="L45" s="104" t="str">
        <f>IF(K45="","",IF(VLOOKUP($A45, 'Ex Ante LI &amp; Eligibility Stats'!$A$6:$N$16,L$32,FALSE)="N/A",0,VLOOKUP($A45, 'Ex Ante LI &amp; Eligibility Stats'!$A$6:$N$16,L$32,FALSE)*K45/1000))</f>
        <v/>
      </c>
      <c r="M45" s="106" t="str">
        <f>IF(K45="","",IF(VLOOKUP($A45, 'Ex Post LI &amp; Eligibility Stats'!$A$6:$N$16,M$32,FALSE)="N/A",0,VLOOKUP($A45,'Ex Post LI &amp; Eligibility Stats'!$A$6:$N$16,M$32,FALSE)*K45/1000))</f>
        <v/>
      </c>
      <c r="N45" s="176"/>
      <c r="O45" s="104" t="str">
        <f>IF(N45="","",IF(VLOOKUP($A45, 'Ex Ante LI &amp; Eligibility Stats'!$A$6:$N$16,O$32,FALSE)="N/A",0,VLOOKUP($A45, 'Ex Ante LI &amp; Eligibility Stats'!$A$6:$N$16,O$32,FALSE)*N45/1000))</f>
        <v/>
      </c>
      <c r="P45" s="106" t="str">
        <f>IF(N45="","",IF(VLOOKUP($A45, 'Ex Post LI &amp; Eligibility Stats'!$A$6:$N$16,P$32,FALSE)="N/A",0,VLOOKUP($A45,'Ex Post LI &amp; Eligibility Stats'!$A$6:$N$16,P$32,FALSE)*N45/1000))</f>
        <v/>
      </c>
      <c r="Q45" s="79"/>
      <c r="R45" s="104" t="str">
        <f>IF(Q45="","",IF(VLOOKUP($A45, 'Ex Ante LI &amp; Eligibility Stats'!$A$6:$N$16,R$32,FALSE)="N/A",0,VLOOKUP($A45, 'Ex Ante LI &amp; Eligibility Stats'!$A$6:$N$16,R$32,FALSE)*Q45/1000))</f>
        <v/>
      </c>
      <c r="S45" s="106" t="str">
        <f>IF(Q45="","",IF(VLOOKUP($A45, 'Ex Post LI &amp; Eligibility Stats'!$A$6:$N$16,S$32,FALSE)="N/A",0,VLOOKUP($A45,'Ex Post LI &amp; Eligibility Stats'!$A$6:$N$16,S$32,FALSE)*Q45/1000))</f>
        <v/>
      </c>
      <c r="T45" s="646" t="s">
        <v>13</v>
      </c>
    </row>
    <row r="46" spans="1:36" ht="13.5" customHeight="1">
      <c r="A46" s="303" t="s">
        <v>15</v>
      </c>
      <c r="B46" s="154"/>
      <c r="C46" s="96" t="str">
        <f>IF(B46="","",IF(VLOOKUP($A46, 'Ex Ante LI &amp; Eligibility Stats'!$A$6:$N$16,C$32,FALSE)="N/A",0,VLOOKUP($A46, 'Ex Ante LI &amp; Eligibility Stats'!$A$6:$N$16,C$32,FALSE)*B46/1000))</f>
        <v/>
      </c>
      <c r="D46" s="97" t="str">
        <f>IF(B46="","",IF(VLOOKUP($A46, 'Ex Post LI &amp; Eligibility Stats'!$A$6:$N$16,D$32,FALSE)="N/A",0,VLOOKUP($A46,'Ex Post LI &amp; Eligibility Stats'!$A$6:$N$16,D$32,FALSE)*B46/1000))</f>
        <v/>
      </c>
      <c r="E46" s="112"/>
      <c r="F46" s="96" t="str">
        <f>IF(E46="","",IF(VLOOKUP($A46, 'Ex Ante LI &amp; Eligibility Stats'!$A$6:$N$16,F$32,FALSE)="N/A",0,VLOOKUP($A46, 'Ex Ante LI &amp; Eligibility Stats'!$A$6:$N$16,F$32,FALSE)*E46/1000))</f>
        <v/>
      </c>
      <c r="G46" s="97" t="str">
        <f>IF(E46="","",IF(VLOOKUP($A46, 'Ex Post LI &amp; Eligibility Stats'!$A$6:$N$16,G$32,FALSE)="N/A",0,VLOOKUP($A46,'Ex Post LI &amp; Eligibility Stats'!$A$6:$N$16,G$32,FALSE)*E46/1000))</f>
        <v/>
      </c>
      <c r="H46" s="51"/>
      <c r="I46" s="96" t="str">
        <f>IF(H46="","",IF(VLOOKUP($A46, 'Ex Ante LI &amp; Eligibility Stats'!$A$6:$N$16,I$32,FALSE)="N/A",0,VLOOKUP($A46, 'Ex Ante LI &amp; Eligibility Stats'!$A$6:$N$16,I$32,FALSE)*H46/1000))</f>
        <v/>
      </c>
      <c r="J46" s="97" t="str">
        <f>IF(H46="","",IF(VLOOKUP($A46, 'Ex Post LI &amp; Eligibility Stats'!$A$6:$N$16,J$32,FALSE)="N/A",0,VLOOKUP($A46,'Ex Post LI &amp; Eligibility Stats'!$A$6:$N$16,J$32,FALSE)*H46/1000))</f>
        <v/>
      </c>
      <c r="K46" s="51"/>
      <c r="L46" s="104" t="str">
        <f>IF(K46="","",IF(VLOOKUP($A46, 'Ex Ante LI &amp; Eligibility Stats'!$A$6:$N$16,L$32,FALSE)="N/A",0,VLOOKUP($A46, 'Ex Ante LI &amp; Eligibility Stats'!$A$6:$N$16,L$32,FALSE)*K46/1000))</f>
        <v/>
      </c>
      <c r="M46" s="106" t="str">
        <f>IF(K46="","",IF(VLOOKUP($A46, 'Ex Post LI &amp; Eligibility Stats'!$A$6:$N$16,M$32,FALSE)="N/A",0,VLOOKUP($A46,'Ex Post LI &amp; Eligibility Stats'!$A$6:$N$16,M$32,FALSE)*K46/1000))</f>
        <v/>
      </c>
      <c r="N46" s="51"/>
      <c r="O46" s="104" t="str">
        <f>IF(N46="","",IF(VLOOKUP($A46, 'Ex Ante LI &amp; Eligibility Stats'!$A$6:$N$16,O$32,FALSE)="N/A",0,VLOOKUP($A46, 'Ex Ante LI &amp; Eligibility Stats'!$A$6:$N$16,O$32,FALSE)*N46/1000))</f>
        <v/>
      </c>
      <c r="P46" s="106" t="str">
        <f>IF(N46="","",IF(VLOOKUP($A46, 'Ex Post LI &amp; Eligibility Stats'!$A$6:$N$16,P$32,FALSE)="N/A",0,VLOOKUP($A46,'Ex Post LI &amp; Eligibility Stats'!$A$6:$N$16,P$32,FALSE)*N46/1000))</f>
        <v/>
      </c>
      <c r="Q46" s="79"/>
      <c r="R46" s="104" t="str">
        <f>IF(Q46="","",IF(VLOOKUP($A46, 'Ex Ante LI &amp; Eligibility Stats'!$A$6:$N$16,R$32,FALSE)="N/A",0,VLOOKUP($A46, 'Ex Ante LI &amp; Eligibility Stats'!$A$6:$N$16,R$32,FALSE)*Q46/1000))</f>
        <v/>
      </c>
      <c r="S46" s="106" t="str">
        <f>IF(Q46="","",IF(VLOOKUP($A46, 'Ex Post LI &amp; Eligibility Stats'!$A$6:$N$16,S$32,FALSE)="N/A",0,VLOOKUP($A46,'Ex Post LI &amp; Eligibility Stats'!$A$6:$N$16,S$32,FALSE)*Q46/1000))</f>
        <v/>
      </c>
      <c r="T46" s="646" t="s">
        <v>13</v>
      </c>
    </row>
    <row r="47" spans="1:36" ht="14.25">
      <c r="A47" s="52" t="s">
        <v>16</v>
      </c>
      <c r="B47" s="154"/>
      <c r="C47" s="98" t="str">
        <f>IF(B47="","",IF(VLOOKUP($A47, 'Ex Ante LI &amp; Eligibility Stats'!$A$6:$N$16,C$32,FALSE)="N/A",0,VLOOKUP($A47, 'Ex Ante LI &amp; Eligibility Stats'!$A$6:$N$16,C$32,FALSE)*B47/1000))</f>
        <v/>
      </c>
      <c r="D47" s="97" t="str">
        <f>IF(B47="","",IF(VLOOKUP($A47, 'Ex Post LI &amp; Eligibility Stats'!$A$6:$N$16,D$32,FALSE)="N/A",0,VLOOKUP($A47,'Ex Post LI &amp; Eligibility Stats'!$A$6:$N$16,D$32,FALSE)*B47/1000))</f>
        <v/>
      </c>
      <c r="E47" s="113"/>
      <c r="F47" s="98" t="str">
        <f>IF(E47="","",IF(VLOOKUP($A47, 'Ex Ante LI &amp; Eligibility Stats'!$A$6:$N$16,F$32,FALSE)="N/A",0,VLOOKUP($A47, 'Ex Ante LI &amp; Eligibility Stats'!$A$6:$N$16,F$32,FALSE)*E47/1000))</f>
        <v/>
      </c>
      <c r="G47" s="99" t="str">
        <f>IF(E47="","",IF(VLOOKUP($A47, 'Ex Post LI &amp; Eligibility Stats'!$A$6:$N$16,G$32,FALSE)="N/A",0,VLOOKUP($A47,'Ex Post LI &amp; Eligibility Stats'!$A$6:$N$16,G$32,FALSE)*E47/1000))</f>
        <v/>
      </c>
      <c r="H47" s="111"/>
      <c r="I47" s="98" t="str">
        <f>IF(H47="","",IF(VLOOKUP($A47, 'Ex Ante LI &amp; Eligibility Stats'!$A$6:$N$16,I$32,FALSE)="N/A",0,VLOOKUP($A47, 'Ex Ante LI &amp; Eligibility Stats'!$A$6:$N$16,I$32,FALSE)*H47/1000))</f>
        <v/>
      </c>
      <c r="J47" s="99" t="str">
        <f>IF(H47="","",IF(VLOOKUP($A47, 'Ex Post LI &amp; Eligibility Stats'!$A$6:$N$16,J$32,FALSE)="N/A",0,VLOOKUP($A47,'Ex Post LI &amp; Eligibility Stats'!$A$6:$N$16,J$32,FALSE)*H47/1000))</f>
        <v/>
      </c>
      <c r="K47" s="51"/>
      <c r="L47" s="105" t="str">
        <f>IF(K47="","",IF(VLOOKUP($A47, 'Ex Ante LI &amp; Eligibility Stats'!$A$6:$N$16,L$32,FALSE)="N/A",0,VLOOKUP($A47, 'Ex Ante LI &amp; Eligibility Stats'!$A$6:$N$16,L$32,FALSE)*K47/1000))</f>
        <v/>
      </c>
      <c r="M47" s="107" t="str">
        <f>IF(K47="","",IF(VLOOKUP($A47, 'Ex Post LI &amp; Eligibility Stats'!$A$6:$N$16,M$32,FALSE)="N/A",0,VLOOKUP($A47,'Ex Post LI &amp; Eligibility Stats'!$A$6:$N$16,M$32,FALSE)*K47/1000))</f>
        <v/>
      </c>
      <c r="N47" s="51"/>
      <c r="O47" s="105" t="str">
        <f>IF(N47="","",IF(VLOOKUP($A47, 'Ex Ante LI &amp; Eligibility Stats'!$A$6:$N$16,O$32,FALSE)="N/A",0,VLOOKUP($A47, 'Ex Ante LI &amp; Eligibility Stats'!$A$6:$N$16,O$32,FALSE)*N47/1000))</f>
        <v/>
      </c>
      <c r="P47" s="107" t="str">
        <f>IF(N47="","",IF(VLOOKUP($A47, 'Ex Post LI &amp; Eligibility Stats'!$A$6:$N$16,P$32,FALSE)="N/A",0,VLOOKUP($A47,'Ex Post LI &amp; Eligibility Stats'!$A$6:$N$16,P$32,FALSE)*N47/1000))</f>
        <v/>
      </c>
      <c r="Q47" s="79"/>
      <c r="R47" s="105" t="str">
        <f>IF(Q47="","",IF(VLOOKUP($A47, 'Ex Ante LI &amp; Eligibility Stats'!$A$6:$N$16,R$32,FALSE)="N/A",0,VLOOKUP($A47, 'Ex Ante LI &amp; Eligibility Stats'!$A$6:$N$16,R$32,FALSE)*Q47/1000))</f>
        <v/>
      </c>
      <c r="S47" s="107" t="str">
        <f>IF(Q47="","",IF(VLOOKUP($A47, 'Ex Post LI &amp; Eligibility Stats'!$A$6:$N$16,S$32,FALSE)="N/A",0,VLOOKUP($A47,'Ex Post LI &amp; Eligibility Stats'!$A$6:$N$16,S$32,FALSE)*Q47/1000))</f>
        <v/>
      </c>
      <c r="T47" s="646" t="s">
        <v>13</v>
      </c>
    </row>
    <row r="48" spans="1:36" s="296" customFormat="1" ht="13.5" thickBot="1">
      <c r="A48" s="177" t="s">
        <v>17</v>
      </c>
      <c r="B48" s="431" t="str">
        <f>IF(B43="","",SUM(B43:B47))</f>
        <v/>
      </c>
      <c r="C48" s="432" t="str">
        <f t="shared" ref="C48:E48" si="8">IF(C43="","",SUM(C43:C47))</f>
        <v/>
      </c>
      <c r="D48" s="433" t="str">
        <f t="shared" si="8"/>
        <v/>
      </c>
      <c r="E48" s="309" t="str">
        <f t="shared" si="8"/>
        <v/>
      </c>
      <c r="F48" s="310" t="str">
        <f t="shared" ref="F48" si="9">IF(F43="","",SUM(F43:F47))</f>
        <v/>
      </c>
      <c r="G48" s="311" t="str">
        <f t="shared" ref="G48:H48" si="10">IF(G43="","",SUM(G43:G47))</f>
        <v/>
      </c>
      <c r="H48" s="441" t="str">
        <f t="shared" si="10"/>
        <v/>
      </c>
      <c r="I48" s="310" t="str">
        <f t="shared" ref="I48" si="11">IF(I43="","",SUM(I43:I47))</f>
        <v/>
      </c>
      <c r="J48" s="311" t="str">
        <f t="shared" ref="J48:K48" si="12">IF(J43="","",SUM(J43:J47))</f>
        <v/>
      </c>
      <c r="K48" s="446" t="str">
        <f t="shared" si="12"/>
        <v/>
      </c>
      <c r="L48" s="447" t="str">
        <f t="shared" ref="L48" si="13">IF(L43="","",SUM(L43:L47))</f>
        <v/>
      </c>
      <c r="M48" s="448" t="str">
        <f t="shared" ref="M48:N48" si="14">IF(M43="","",SUM(M43:M47))</f>
        <v/>
      </c>
      <c r="N48" s="446" t="str">
        <f t="shared" si="14"/>
        <v/>
      </c>
      <c r="O48" s="447" t="str">
        <f t="shared" ref="O48" si="15">IF(O43="","",SUM(O43:O47))</f>
        <v/>
      </c>
      <c r="P48" s="448" t="str">
        <f t="shared" ref="P48:Q48" si="16">IF(P43="","",SUM(P43:P47))</f>
        <v/>
      </c>
      <c r="Q48" s="446" t="str">
        <f t="shared" si="16"/>
        <v/>
      </c>
      <c r="R48" s="447" t="str">
        <f t="shared" ref="R48" si="17">IF(R43="","",SUM(R43:R47))</f>
        <v/>
      </c>
      <c r="S48" s="448" t="str">
        <f t="shared" ref="S48" si="18">IF(S43="","",SUM(S43:S47))</f>
        <v/>
      </c>
      <c r="T48" s="659"/>
      <c r="U48" s="418"/>
      <c r="V48" s="418"/>
      <c r="W48" s="418"/>
      <c r="X48" s="418"/>
      <c r="Y48" s="418"/>
      <c r="Z48" s="418"/>
      <c r="AA48" s="418"/>
      <c r="AB48" s="418"/>
      <c r="AC48" s="418"/>
      <c r="AD48" s="418"/>
      <c r="AE48" s="418"/>
      <c r="AF48" s="418"/>
      <c r="AG48" s="418"/>
      <c r="AH48" s="418"/>
      <c r="AI48" s="418"/>
      <c r="AJ48" s="418"/>
    </row>
    <row r="49" spans="1:36" ht="15" thickTop="1">
      <c r="A49" s="289" t="s">
        <v>334</v>
      </c>
      <c r="B49" s="283"/>
      <c r="C49" s="283"/>
      <c r="D49" s="288"/>
      <c r="E49" s="283"/>
      <c r="F49" s="283"/>
      <c r="G49" s="283"/>
      <c r="H49" s="287"/>
      <c r="I49" s="283"/>
      <c r="J49" s="308"/>
      <c r="K49" s="283"/>
      <c r="L49" s="283"/>
      <c r="M49" s="308"/>
      <c r="N49" s="283"/>
      <c r="O49" s="283"/>
      <c r="P49" s="308"/>
      <c r="Q49" s="283"/>
      <c r="R49" s="283"/>
      <c r="S49" s="308"/>
      <c r="T49" s="307"/>
    </row>
    <row r="50" spans="1:36" ht="13.5" customHeight="1">
      <c r="A50" s="149" t="s">
        <v>357</v>
      </c>
      <c r="B50" s="154"/>
      <c r="C50" s="104" t="str">
        <f>IF(B50="","",IF(VLOOKUP($A50, 'Ex Ante LI &amp; Eligibility Stats'!$A$6:$N$16,C$32,FALSE)="N/A",0,VLOOKUP($A50, 'Ex Ante LI &amp; Eligibility Stats'!$A$6:$N$16,C$32,FALSE)*B50/1000))</f>
        <v/>
      </c>
      <c r="D50" s="106" t="str">
        <f>IF(B50="","",IF(VLOOKUP($A50, 'Ex Post LI &amp; Eligibility Stats'!$A$6:$N$16,D$32,FALSE)="N/A",0,VLOOKUP($A50,'Ex Post LI &amp; Eligibility Stats'!$A$6:$N$16,D$32,FALSE)*B50/1000))</f>
        <v/>
      </c>
      <c r="E50" s="112"/>
      <c r="F50" s="104" t="str">
        <f>IF(E50="","",IF(VLOOKUP($A50, 'Ex Ante LI &amp; Eligibility Stats'!$A$6:$N$16,F$32,FALSE)="N/A",0,VLOOKUP($A50, 'Ex Ante LI &amp; Eligibility Stats'!$A$6:$N$16,F$32,FALSE)*E50/1000))</f>
        <v/>
      </c>
      <c r="G50" s="106" t="str">
        <f>IF(E50="","",IF(VLOOKUP($A50, 'Ex Post LI &amp; Eligibility Stats'!$A$6:$N$16,G$32,FALSE)="N/A",0,VLOOKUP($A50,'Ex Post LI &amp; Eligibility Stats'!$A$6:$N$16,G$32,FALSE)*E50/1000))</f>
        <v/>
      </c>
      <c r="H50" s="112"/>
      <c r="I50" s="104" t="str">
        <f>IF(H50="","",IF(VLOOKUP($A50, 'Ex Ante LI &amp; Eligibility Stats'!$A$6:$N$16,I$32,FALSE)="N/A",0,VLOOKUP($A50, 'Ex Ante LI &amp; Eligibility Stats'!$A$6:$N$16,I$32,FALSE)*H50/1000))</f>
        <v/>
      </c>
      <c r="J50" s="106" t="str">
        <f>IF(H50="","",IF(VLOOKUP($A50, 'Ex Post LI &amp; Eligibility Stats'!$A$6:$N$16,J$32,FALSE)="N/A",0,VLOOKUP($A50,'Ex Post LI &amp; Eligibility Stats'!$A$6:$N$16,J$32,FALSE)*H50/1000))</f>
        <v/>
      </c>
      <c r="K50" s="112"/>
      <c r="L50" s="104" t="str">
        <f>IF(K50="","",IF(VLOOKUP($A50, 'Ex Ante LI &amp; Eligibility Stats'!$A$6:$N$16,L$32,FALSE)="N/A",0,VLOOKUP($A50, 'Ex Ante LI &amp; Eligibility Stats'!$A$6:$N$16,L$32,FALSE)*K50/1000))</f>
        <v/>
      </c>
      <c r="M50" s="106" t="str">
        <f>IF(K50="","",IF(VLOOKUP($A50, 'Ex Post LI &amp; Eligibility Stats'!$A$6:$N$16,M$32,FALSE)="N/A",0,VLOOKUP($A50,'Ex Post LI &amp; Eligibility Stats'!$A$6:$N$16,M$32,FALSE)*K50/1000))</f>
        <v/>
      </c>
      <c r="N50" s="154"/>
      <c r="O50" s="104" t="str">
        <f>IF(N50="","",IF(VLOOKUP($A50, 'Ex Ante LI &amp; Eligibility Stats'!$A$6:$N$16,O$32,FALSE)="N/A",0,VLOOKUP($A50, 'Ex Ante LI &amp; Eligibility Stats'!$A$6:$N$16,O$32,FALSE)*N50/1000))</f>
        <v/>
      </c>
      <c r="P50" s="106" t="str">
        <f>IF(N50="","",IF(VLOOKUP($A50, 'Ex Post LI &amp; Eligibility Stats'!$A$6:$N$16,P$32,FALSE)="N/A",0,VLOOKUP($A50,'Ex Post LI &amp; Eligibility Stats'!$A$6:$N$16,P$32,FALSE)*N50/1000))</f>
        <v/>
      </c>
      <c r="Q50" s="112"/>
      <c r="R50" s="112" t="str">
        <f>IF(Q50="","",IF(VLOOKUP($A50, 'Ex Ante LI &amp; Eligibility Stats'!$A$6:$N$16,R$32,FALSE)="N/A",0,VLOOKUP($A50, 'Ex Ante LI &amp; Eligibility Stats'!$A$6:$N$16,R$32,FALSE)*Q50/1000))</f>
        <v/>
      </c>
      <c r="S50" s="104" t="str">
        <f>IF(Q50="","",IF(VLOOKUP($A50, 'Ex Post LI &amp; Eligibility Stats'!$A$6:$N$16,S$32,FALSE)="N/A",0,VLOOKUP($A50,'Ex Post LI &amp; Eligibility Stats'!$A$6:$N$16,S$32,FALSE)*Q50/1000))</f>
        <v/>
      </c>
      <c r="T50" s="646">
        <v>603881</v>
      </c>
    </row>
    <row r="51" spans="1:36" s="259" customFormat="1" ht="13.5" customHeight="1">
      <c r="A51" s="149" t="s">
        <v>359</v>
      </c>
      <c r="B51" s="154"/>
      <c r="C51" s="104" t="str">
        <f>IF(B51="","",IF(VLOOKUP($A51, 'Ex Ante LI &amp; Eligibility Stats'!$A$6:$N$16,C$32,FALSE)="N/A",0,VLOOKUP($A51, 'Ex Ante LI &amp; Eligibility Stats'!$A$6:$N$16,C$32,FALSE)*B51/1000))</f>
        <v/>
      </c>
      <c r="D51" s="106" t="str">
        <f>IF(B51="","",IF(VLOOKUP($A51, 'Ex Post LI &amp; Eligibility Stats'!$A$6:$N$16,D$32,FALSE)="N/A",0,VLOOKUP($A51,'Ex Post LI &amp; Eligibility Stats'!$A$6:$N$16,D$32,FALSE)*B51/1000))</f>
        <v/>
      </c>
      <c r="E51" s="112"/>
      <c r="F51" s="104" t="str">
        <f>IF(E51="","",IF(VLOOKUP($A51, 'Ex Ante LI &amp; Eligibility Stats'!$A$6:$N$16,F$32,FALSE)="N/A",0,VLOOKUP($A51, 'Ex Ante LI &amp; Eligibility Stats'!$A$6:$N$16,F$32,FALSE)*E51/1000))</f>
        <v/>
      </c>
      <c r="G51" s="106" t="str">
        <f>IF(E51="","",IF(VLOOKUP($A51, 'Ex Post LI &amp; Eligibility Stats'!$A$6:$N$16,G$32,FALSE)="N/A",0,VLOOKUP($A51,'Ex Post LI &amp; Eligibility Stats'!$A$6:$N$16,G$32,FALSE)*E51/1000))</f>
        <v/>
      </c>
      <c r="H51" s="112"/>
      <c r="I51" s="104" t="str">
        <f>IF(H51="","",IF(VLOOKUP($A51, 'Ex Ante LI &amp; Eligibility Stats'!$A$6:$N$16,I$32,FALSE)="N/A",0,VLOOKUP($A51, 'Ex Ante LI &amp; Eligibility Stats'!$A$6:$N$16,I$32,FALSE)*H51/1000))</f>
        <v/>
      </c>
      <c r="J51" s="106" t="str">
        <f>IF(H51="","",IF(VLOOKUP($A51, 'Ex Post LI &amp; Eligibility Stats'!$A$6:$N$16,J$32,FALSE)="N/A",0,VLOOKUP($A51,'Ex Post LI &amp; Eligibility Stats'!$A$6:$N$16,J$32,FALSE)*H51/1000))</f>
        <v/>
      </c>
      <c r="K51" s="112"/>
      <c r="L51" s="104" t="str">
        <f>IF(K51="","",IF(VLOOKUP($A51, 'Ex Ante LI &amp; Eligibility Stats'!$A$6:$N$16,L$32,FALSE)="N/A",0,VLOOKUP($A51, 'Ex Ante LI &amp; Eligibility Stats'!$A$6:$N$16,L$32,FALSE)*K51/1000))</f>
        <v/>
      </c>
      <c r="M51" s="106" t="str">
        <f>IF(K51="","",IF(VLOOKUP($A51, 'Ex Post LI &amp; Eligibility Stats'!$A$6:$N$16,M$32,FALSE)="N/A",0,VLOOKUP($A51,'Ex Post LI &amp; Eligibility Stats'!$A$6:$N$16,M$32,FALSE)*K51/1000))</f>
        <v/>
      </c>
      <c r="N51" s="154"/>
      <c r="O51" s="104" t="str">
        <f>IF(N51="","",IF(VLOOKUP($A51, 'Ex Ante LI &amp; Eligibility Stats'!$A$6:$N$16,O$32,FALSE)="N/A",0,VLOOKUP($A51, 'Ex Ante LI &amp; Eligibility Stats'!$A$6:$N$16,O$32,FALSE)*N51/1000))</f>
        <v/>
      </c>
      <c r="P51" s="106" t="str">
        <f>IF(N51="","",IF(VLOOKUP($A51, 'Ex Post LI &amp; Eligibility Stats'!$A$6:$N$16,P$32,FALSE)="N/A",0,VLOOKUP($A51,'Ex Post LI &amp; Eligibility Stats'!$A$6:$N$16,P$32,FALSE)*N51/1000))</f>
        <v/>
      </c>
      <c r="Q51" s="112"/>
      <c r="R51" s="112" t="str">
        <f>IF(Q51="","",IF(VLOOKUP($A51, 'Ex Ante LI &amp; Eligibility Stats'!$A$6:$N$16,R$32,FALSE)="N/A",0,VLOOKUP($A51, 'Ex Ante LI &amp; Eligibility Stats'!$A$6:$N$16,R$32,FALSE)*Q51/1000))</f>
        <v/>
      </c>
      <c r="S51" s="104" t="str">
        <f>IF(Q51="","",IF(VLOOKUP($A51, 'Ex Post LI &amp; Eligibility Stats'!$A$6:$N$16,S$32,FALSE)="N/A",0,VLOOKUP($A51,'Ex Post LI &amp; Eligibility Stats'!$A$6:$N$16,S$32,FALSE)*Q51/1000))</f>
        <v/>
      </c>
      <c r="T51" s="646">
        <v>603881</v>
      </c>
      <c r="U51" s="57"/>
      <c r="V51" s="57"/>
      <c r="W51" s="57"/>
      <c r="X51" s="57"/>
      <c r="Y51" s="57"/>
      <c r="Z51" s="57"/>
      <c r="AA51" s="57"/>
      <c r="AB51" s="57"/>
      <c r="AC51" s="57"/>
      <c r="AD51" s="57"/>
      <c r="AE51" s="57"/>
      <c r="AF51" s="57"/>
      <c r="AG51" s="57"/>
      <c r="AH51" s="57"/>
      <c r="AI51" s="57"/>
      <c r="AJ51" s="57"/>
    </row>
    <row r="52" spans="1:36" ht="13.5" customHeight="1">
      <c r="A52" s="145" t="s">
        <v>18</v>
      </c>
      <c r="B52" s="154"/>
      <c r="C52" s="96" t="str">
        <f>IF(B52="","",IF(VLOOKUP($A52, 'Ex Ante LI &amp; Eligibility Stats'!$A$6:$N$16,C$32,FALSE)="N/A",0,VLOOKUP($A52, 'Ex Ante LI &amp; Eligibility Stats'!$A$6:$N$16,C$32,FALSE)*B52/1000))</f>
        <v/>
      </c>
      <c r="D52" s="380" t="str">
        <f>IF(B52="","",IF(VLOOKUP($A52, 'Ex Post LI &amp; Eligibility Stats'!$A$6:$N$16,D$32,FALSE)="N/A",0,VLOOKUP($A52,'Ex Post LI &amp; Eligibility Stats'!$A$6:$N$16,D$32,FALSE)*B52/1000))</f>
        <v/>
      </c>
      <c r="E52" s="112"/>
      <c r="F52" s="112" t="str">
        <f>IF(E52="","",IF(VLOOKUP($A52, 'Ex Ante LI &amp; Eligibility Stats'!$A$6:$N$16,F$32,FALSE)="N/A",0,VLOOKUP($A52, 'Ex Ante LI &amp; Eligibility Stats'!$A$6:$N$16,F$32,FALSE)*E52/1000))</f>
        <v/>
      </c>
      <c r="G52" s="108" t="str">
        <f>IF(E52="","",IF(VLOOKUP($A52, 'Ex Post LI &amp; Eligibility Stats'!$A$6:$N$16,G$32,FALSE)="N/A",0,VLOOKUP($A52,'Ex Post LI &amp; Eligibility Stats'!$A$6:$N$16,G$32,FALSE)*E52/1000))</f>
        <v/>
      </c>
      <c r="H52" s="112"/>
      <c r="I52" s="112" t="str">
        <f>IF(H52="","",IF(VLOOKUP($A52, 'Ex Ante LI &amp; Eligibility Stats'!$A$6:$N$16,I$32,FALSE)="N/A",0,VLOOKUP($A52, 'Ex Ante LI &amp; Eligibility Stats'!$A$6:$N$16,I$32,FALSE)*H52/1000))</f>
        <v/>
      </c>
      <c r="J52" s="108" t="str">
        <f>IF(H52="","",IF(VLOOKUP($A52, 'Ex Post LI &amp; Eligibility Stats'!$A$6:$N$16,J$32,FALSE)="N/A",0,VLOOKUP($A52,'Ex Post LI &amp; Eligibility Stats'!$A$6:$N$16,J$32,FALSE)*H52/1000))</f>
        <v/>
      </c>
      <c r="K52" s="112"/>
      <c r="L52" s="112" t="str">
        <f>IF(K52="","",IF(VLOOKUP($A52, 'Ex Ante LI &amp; Eligibility Stats'!$A$6:$N$16,L$32,FALSE)="N/A",0,VLOOKUP($A52, 'Ex Ante LI &amp; Eligibility Stats'!$A$6:$N$16,L$32,FALSE)*K52/1000))</f>
        <v/>
      </c>
      <c r="M52" s="108" t="str">
        <f>IF(K52="","",IF(VLOOKUP($A52, 'Ex Post LI &amp; Eligibility Stats'!$A$6:$N$16,M$32,FALSE)="N/A",0,VLOOKUP($A52,'Ex Post LI &amp; Eligibility Stats'!$A$6:$N$16,M$32,FALSE)*K52/1000))</f>
        <v/>
      </c>
      <c r="N52" s="112"/>
      <c r="O52" s="112" t="str">
        <f>IF(N52="","",IF(VLOOKUP($A52, 'Ex Ante LI &amp; Eligibility Stats'!$A$6:$N$16,O$32,FALSE)="N/A",0,VLOOKUP($A52, 'Ex Ante LI &amp; Eligibility Stats'!$A$6:$N$16,O$32,FALSE)*N52/1000))</f>
        <v/>
      </c>
      <c r="P52" s="108" t="str">
        <f>IF(N52="","",IF(VLOOKUP($A52, 'Ex Post LI &amp; Eligibility Stats'!$A$6:$N$16,P$32,FALSE)="N/A",0,VLOOKUP($A52,'Ex Post LI &amp; Eligibility Stats'!$A$6:$N$16,P$32,FALSE)*N52/1000))</f>
        <v/>
      </c>
      <c r="Q52" s="112"/>
      <c r="R52" s="112" t="str">
        <f>IF(Q52="","",IF(VLOOKUP($A52, 'Ex Ante LI &amp; Eligibility Stats'!$A$6:$N$16,R$32,FALSE)="N/A",0,VLOOKUP($A52, 'Ex Ante LI &amp; Eligibility Stats'!$A$6:$N$16,R$32,FALSE)*Q52/1000))</f>
        <v/>
      </c>
      <c r="S52" s="104" t="str">
        <f>IF(Q52="","",IF(VLOOKUP($A52, 'Ex Post LI &amp; Eligibility Stats'!$A$6:$N$16,S$32,FALSE)="N/A",0,VLOOKUP($A52,'Ex Post LI &amp; Eligibility Stats'!$A$6:$N$16,S$32,FALSE)*Q52/1000))</f>
        <v/>
      </c>
      <c r="T52" s="646">
        <v>7299</v>
      </c>
    </row>
    <row r="53" spans="1:36" ht="13.5" customHeight="1">
      <c r="A53" s="145" t="s">
        <v>19</v>
      </c>
      <c r="B53" s="312"/>
      <c r="C53" s="96" t="str">
        <f>IF(B53="","",IF(VLOOKUP($A53, 'Ex Ante LI &amp; Eligibility Stats'!$A$6:$N$16,C$32,FALSE)="N/A",0,VLOOKUP($A53, 'Ex Ante LI &amp; Eligibility Stats'!$A$6:$N$16,C$32,FALSE)*B53/1000))</f>
        <v/>
      </c>
      <c r="D53" s="97" t="str">
        <f>IF(B53="","",IF(VLOOKUP($A53, 'Ex Post LI &amp; Eligibility Stats'!$A$6:$N$16,D$32,FALSE)="N/A",0,VLOOKUP($A53,'Ex Post LI &amp; Eligibility Stats'!$A$6:$N$16,D$32,FALSE)*B53/1000))</f>
        <v/>
      </c>
      <c r="E53" s="112"/>
      <c r="F53" s="112" t="str">
        <f>IF(E53="","",IF(VLOOKUP($A53, 'Ex Ante LI &amp; Eligibility Stats'!$A$6:$N$16,F$32,FALSE)="N/A",0,VLOOKUP($A53, 'Ex Ante LI &amp; Eligibility Stats'!$A$6:$N$16,F$32,FALSE)*E53/1000))</f>
        <v/>
      </c>
      <c r="G53" s="106" t="str">
        <f>IF(E53="","",IF(VLOOKUP($A53, 'Ex Post LI &amp; Eligibility Stats'!$A$6:$N$16,G$32,FALSE)="N/A",0,VLOOKUP($A53,'Ex Post LI &amp; Eligibility Stats'!$A$6:$N$16,G$32,FALSE)*E53/1000))</f>
        <v/>
      </c>
      <c r="H53" s="112"/>
      <c r="I53" s="112" t="str">
        <f>IF(H53="","",IF(VLOOKUP($A53, 'Ex Ante LI &amp; Eligibility Stats'!$A$6:$N$16,I$32,FALSE)="N/A",0,VLOOKUP($A53, 'Ex Ante LI &amp; Eligibility Stats'!$A$6:$N$16,I$32,FALSE)*H53/1000))</f>
        <v/>
      </c>
      <c r="J53" s="108" t="str">
        <f>IF(H53="","",IF(VLOOKUP($A53, 'Ex Post LI &amp; Eligibility Stats'!$A$6:$N$16,J$32,FALSE)="N/A",0,VLOOKUP($A53,'Ex Post LI &amp; Eligibility Stats'!$A$6:$N$16,J$32,FALSE)*H53/1000))</f>
        <v/>
      </c>
      <c r="K53" s="112"/>
      <c r="L53" s="112" t="str">
        <f>IF(K53="","",IF(VLOOKUP($A53, 'Ex Ante LI &amp; Eligibility Stats'!$A$6:$N$16,L$32,FALSE)="N/A",0,VLOOKUP($A53, 'Ex Ante LI &amp; Eligibility Stats'!$A$6:$N$16,L$32,FALSE)*K53/1000))</f>
        <v/>
      </c>
      <c r="M53" s="106" t="str">
        <f>IF(K53="","",IF(VLOOKUP($A53, 'Ex Post LI &amp; Eligibility Stats'!$A$6:$N$16,M$32,FALSE)="N/A",0,VLOOKUP($A53,'Ex Post LI &amp; Eligibility Stats'!$A$6:$N$16,M$32,FALSE)*K53/1000))</f>
        <v/>
      </c>
      <c r="N53" s="112"/>
      <c r="O53" s="112" t="str">
        <f>IF(N53="","",IF(VLOOKUP($A53, 'Ex Ante LI &amp; Eligibility Stats'!$A$6:$N$16,O$32,FALSE)="N/A",0,VLOOKUP($A53, 'Ex Ante LI &amp; Eligibility Stats'!$A$6:$N$16,O$32,FALSE)*N53/1000))</f>
        <v/>
      </c>
      <c r="P53" s="106" t="str">
        <f>IF(N53="","",IF(VLOOKUP($A53, 'Ex Post LI &amp; Eligibility Stats'!$A$6:$N$16,P$32,FALSE)="N/A",0,VLOOKUP($A53,'Ex Post LI &amp; Eligibility Stats'!$A$6:$N$16,P$32,FALSE)*N53/1000))</f>
        <v/>
      </c>
      <c r="Q53" s="112"/>
      <c r="R53" s="112" t="str">
        <f>IF(Q53="","",IF(VLOOKUP($A53, 'Ex Ante LI &amp; Eligibility Stats'!$A$6:$N$16,R$32,FALSE)="N/A",0,VLOOKUP($A53, 'Ex Ante LI &amp; Eligibility Stats'!$A$6:$N$16,R$32,FALSE)*Q53/1000))</f>
        <v/>
      </c>
      <c r="S53" s="104" t="str">
        <f>IF(Q53="","",IF(VLOOKUP($A53, 'Ex Post LI &amp; Eligibility Stats'!$A$6:$N$16,S$32,FALSE)="N/A",0,VLOOKUP($A53,'Ex Post LI &amp; Eligibility Stats'!$A$6:$N$16,S$32,FALSE)*Q53/1000))</f>
        <v/>
      </c>
      <c r="T53" s="647">
        <v>95833</v>
      </c>
    </row>
    <row r="54" spans="1:36" ht="13.5" customHeight="1">
      <c r="A54" s="145" t="s">
        <v>20</v>
      </c>
      <c r="B54" s="312"/>
      <c r="C54" s="96" t="str">
        <f>IF(B54="","",IF(VLOOKUP($A54, 'Ex Ante LI &amp; Eligibility Stats'!$A$6:$N$16,C$32,FALSE)="N/A",0,VLOOKUP($A54, 'Ex Ante LI &amp; Eligibility Stats'!$A$6:$N$16,C$32,FALSE)*B54/1000))</f>
        <v/>
      </c>
      <c r="D54" s="97" t="str">
        <f>IF(B54="","",IF(VLOOKUP($A54, 'Ex Post LI &amp; Eligibility Stats'!$A$6:$N$16,D$32,FALSE)="N/A",0,VLOOKUP($A54,'Ex Post LI &amp; Eligibility Stats'!$A$6:$N$16,D$32,FALSE)*B54/1000))</f>
        <v/>
      </c>
      <c r="E54" s="112"/>
      <c r="F54" s="112" t="str">
        <f>IF(E54="","",IF(VLOOKUP($A54, 'Ex Ante LI &amp; Eligibility Stats'!$A$6:$N$16,F$32,FALSE)="N/A",0,VLOOKUP($A54, 'Ex Ante LI &amp; Eligibility Stats'!$A$6:$N$16,F$32,FALSE)*E54/1000))</f>
        <v/>
      </c>
      <c r="G54" s="106" t="str">
        <f>IF(E54="","",IF(VLOOKUP($A54, 'Ex Post LI &amp; Eligibility Stats'!$A$6:$N$16,G$32,FALSE)="N/A",0,VLOOKUP($A54,'Ex Post LI &amp; Eligibility Stats'!$A$6:$N$16,G$32,FALSE)*E54/1000))</f>
        <v/>
      </c>
      <c r="H54" s="112"/>
      <c r="I54" s="112" t="str">
        <f>IF(H54="","",IF(VLOOKUP($A54, 'Ex Ante LI &amp; Eligibility Stats'!$A$6:$N$16,I$32,FALSE)="N/A",0,VLOOKUP($A54, 'Ex Ante LI &amp; Eligibility Stats'!$A$6:$N$16,I$32,FALSE)*H54/1000))</f>
        <v/>
      </c>
      <c r="J54" s="108" t="str">
        <f>IF(H54="","",IF(VLOOKUP($A54, 'Ex Post LI &amp; Eligibility Stats'!$A$6:$N$16,J$32,FALSE)="N/A",0,VLOOKUP($A54,'Ex Post LI &amp; Eligibility Stats'!$A$6:$N$16,J$32,FALSE)*H54/1000))</f>
        <v/>
      </c>
      <c r="K54" s="112"/>
      <c r="L54" s="112" t="str">
        <f>IF(K54="","",IF(VLOOKUP($A54, 'Ex Ante LI &amp; Eligibility Stats'!$A$6:$N$16,L$32,FALSE)="N/A",0,VLOOKUP($A54, 'Ex Ante LI &amp; Eligibility Stats'!$A$6:$N$16,L$32,FALSE)*K54/1000))</f>
        <v/>
      </c>
      <c r="M54" s="106" t="str">
        <f>IF(K54="","",IF(VLOOKUP($A54, 'Ex Post LI &amp; Eligibility Stats'!$A$6:$N$16,M$32,FALSE)="N/A",0,VLOOKUP($A54,'Ex Post LI &amp; Eligibility Stats'!$A$6:$N$16,M$32,FALSE)*K54/1000))</f>
        <v/>
      </c>
      <c r="N54" s="112"/>
      <c r="O54" s="112" t="str">
        <f>IF(N54="","",IF(VLOOKUP($A54, 'Ex Ante LI &amp; Eligibility Stats'!$A$6:$N$16,O$32,FALSE)="N/A",0,VLOOKUP($A54, 'Ex Ante LI &amp; Eligibility Stats'!$A$6:$N$16,O$32,FALSE)*N54/1000))</f>
        <v/>
      </c>
      <c r="P54" s="106" t="str">
        <f>IF(N54="","",IF(VLOOKUP($A54, 'Ex Post LI &amp; Eligibility Stats'!$A$6:$N$16,P$32,FALSE)="N/A",0,VLOOKUP($A54,'Ex Post LI &amp; Eligibility Stats'!$A$6:$N$16,P$32,FALSE)*N54/1000))</f>
        <v/>
      </c>
      <c r="Q54" s="112"/>
      <c r="R54" s="112" t="str">
        <f>IF(Q54="","",IF(VLOOKUP($A54, 'Ex Ante LI &amp; Eligibility Stats'!$A$6:$N$16,R$32,FALSE)="N/A",0,VLOOKUP($A54, 'Ex Ante LI &amp; Eligibility Stats'!$A$6:$N$16,R$32,FALSE)*Q54/1000))</f>
        <v/>
      </c>
      <c r="S54" s="104" t="str">
        <f>IF(Q54="","",IF(VLOOKUP($A54, 'Ex Post LI &amp; Eligibility Stats'!$A$6:$N$16,S$32,FALSE)="N/A",0,VLOOKUP($A54,'Ex Post LI &amp; Eligibility Stats'!$A$6:$N$16,S$32,FALSE)*Q54/1000))</f>
        <v/>
      </c>
      <c r="T54" s="647">
        <v>315414</v>
      </c>
    </row>
    <row r="55" spans="1:36" ht="14.25">
      <c r="A55" s="52" t="s">
        <v>21</v>
      </c>
      <c r="B55" s="150"/>
      <c r="C55" s="98" t="str">
        <f>IF(B55="","",IF(VLOOKUP($A55, 'Ex Ante LI &amp; Eligibility Stats'!$A$6:$N$16,C$32,FALSE)="N/A",0,VLOOKUP($A55, 'Ex Ante LI &amp; Eligibility Stats'!$A$6:$N$16,C$32,FALSE)*B55/1000))</f>
        <v/>
      </c>
      <c r="D55" s="99" t="str">
        <f>IF(B55="","",IF(VLOOKUP($A55, 'Ex Post LI &amp; Eligibility Stats'!$A$6:$N$16,D$32,FALSE)="N/A",0,VLOOKUP($A55,'Ex Post LI &amp; Eligibility Stats'!$A$6:$N$16,D$32,FALSE)*B55/1000))</f>
        <v/>
      </c>
      <c r="E55" s="150"/>
      <c r="F55" s="113" t="str">
        <f>IF(E55="","",IF(VLOOKUP($A55, 'Ex Ante LI &amp; Eligibility Stats'!$A$6:$N$16,F$32,FALSE)="N/A",0,VLOOKUP($A55, 'Ex Ante LI &amp; Eligibility Stats'!$A$6:$N$16,F$32,FALSE)*E55/1000))</f>
        <v/>
      </c>
      <c r="G55" s="106" t="str">
        <f>IF(E55="","",IF(VLOOKUP($A55, 'Ex Post LI &amp; Eligibility Stats'!$A$6:$N$16,G$32,FALSE)="N/A",0,VLOOKUP($A55,'Ex Post LI &amp; Eligibility Stats'!$A$6:$N$16,G$32,FALSE)*E55/1000))</f>
        <v/>
      </c>
      <c r="H55" s="150"/>
      <c r="I55" s="113" t="str">
        <f>IF(H55="","",IF(VLOOKUP($A55, 'Ex Ante LI &amp; Eligibility Stats'!$A$6:$N$16,I$32,FALSE)="N/A",0,VLOOKUP($A55, 'Ex Ante LI &amp; Eligibility Stats'!$A$6:$N$16,I$32,FALSE)*H55/1000))</f>
        <v/>
      </c>
      <c r="J55" s="109" t="str">
        <f>IF(H55="","",IF(VLOOKUP($A55, 'Ex Post LI &amp; Eligibility Stats'!$A$6:$N$16,J$32,FALSE)="N/A",0,VLOOKUP($A55,'Ex Post LI &amp; Eligibility Stats'!$A$6:$N$16,J$32,FALSE)*H55/1000))</f>
        <v/>
      </c>
      <c r="K55" s="150"/>
      <c r="L55" s="113" t="str">
        <f>IF(K55="","",IF(VLOOKUP($A55, 'Ex Ante LI &amp; Eligibility Stats'!$A$6:$N$16,L$32,FALSE)="N/A",0,VLOOKUP($A55, 'Ex Ante LI &amp; Eligibility Stats'!$A$6:$N$16,L$32,FALSE)*K55/1000))</f>
        <v/>
      </c>
      <c r="M55" s="106" t="str">
        <f>IF(K55="","",IF(VLOOKUP($A55, 'Ex Post LI &amp; Eligibility Stats'!$A$6:$N$16,M$32,FALSE)="N/A",0,VLOOKUP($A55,'Ex Post LI &amp; Eligibility Stats'!$A$6:$N$16,M$32,FALSE)*K55/1000))</f>
        <v/>
      </c>
      <c r="N55" s="150"/>
      <c r="O55" s="113" t="str">
        <f>IF(N55="","",IF(VLOOKUP($A55, 'Ex Ante LI &amp; Eligibility Stats'!$A$6:$N$16,O$32,FALSE)="N/A",0,VLOOKUP($A55, 'Ex Ante LI &amp; Eligibility Stats'!$A$6:$N$16,O$32,FALSE)*N55/1000))</f>
        <v/>
      </c>
      <c r="P55" s="106" t="str">
        <f>IF(N55="","",IF(VLOOKUP($A55, 'Ex Post LI &amp; Eligibility Stats'!$A$6:$N$16,P$32,FALSE)="N/A",0,VLOOKUP($A55,'Ex Post LI &amp; Eligibility Stats'!$A$6:$N$16,P$32,FALSE)*N55/1000))</f>
        <v/>
      </c>
      <c r="Q55" s="150"/>
      <c r="R55" s="113" t="str">
        <f>IF(Q55="","",IF(VLOOKUP($A55, 'Ex Ante LI &amp; Eligibility Stats'!$A$6:$N$16,R$32,FALSE)="N/A",0,VLOOKUP($A55, 'Ex Ante LI &amp; Eligibility Stats'!$A$6:$N$16,R$32,FALSE)*Q55/1000))</f>
        <v/>
      </c>
      <c r="S55" s="104" t="str">
        <f>IF(Q55="","",IF(VLOOKUP($A55, 'Ex Post LI &amp; Eligibility Stats'!$A$6:$N$16,S$32,FALSE)="N/A",0,VLOOKUP($A55,'Ex Post LI &amp; Eligibility Stats'!$A$6:$N$16,S$32,FALSE)*Q55/1000))</f>
        <v/>
      </c>
      <c r="T55" s="648" t="s">
        <v>13</v>
      </c>
    </row>
    <row r="56" spans="1:36" s="296" customFormat="1" ht="13.5" thickBot="1">
      <c r="A56" s="54" t="s">
        <v>23</v>
      </c>
      <c r="B56" s="373" t="str">
        <f>IF(B50="","",SUM(B50:B55))</f>
        <v/>
      </c>
      <c r="C56" s="374" t="str">
        <f t="shared" ref="C56:E56" si="19">IF(C50="","",SUM(C50:C55))</f>
        <v/>
      </c>
      <c r="D56" s="375" t="str">
        <f t="shared" si="19"/>
        <v/>
      </c>
      <c r="E56" s="309" t="str">
        <f t="shared" si="19"/>
        <v/>
      </c>
      <c r="F56" s="310" t="str">
        <f t="shared" ref="F56" si="20">IF(F50="","",SUM(F50:F55))</f>
        <v/>
      </c>
      <c r="G56" s="433" t="str">
        <f t="shared" ref="G56:H56" si="21">IF(G50="","",SUM(G50:G55))</f>
        <v/>
      </c>
      <c r="H56" s="367" t="str">
        <f t="shared" si="21"/>
        <v/>
      </c>
      <c r="I56" s="442" t="str">
        <f t="shared" ref="I56" si="22">IF(I50="","",SUM(I50:I55))</f>
        <v/>
      </c>
      <c r="J56" s="311" t="str">
        <f t="shared" ref="J56:K56" si="23">IF(J50="","",SUM(J50:J55))</f>
        <v/>
      </c>
      <c r="K56" s="367" t="str">
        <f t="shared" si="23"/>
        <v/>
      </c>
      <c r="L56" s="381" t="str">
        <f t="shared" ref="L56" si="24">IF(L50="","",SUM(L50:L55))</f>
        <v/>
      </c>
      <c r="M56" s="444" t="str">
        <f t="shared" ref="M56:N56" si="25">IF(M50="","",SUM(M50:M55))</f>
        <v/>
      </c>
      <c r="N56" s="367" t="str">
        <f t="shared" si="25"/>
        <v/>
      </c>
      <c r="O56" s="381" t="str">
        <f t="shared" ref="O56" si="26">IF(O50="","",SUM(O50:O55))</f>
        <v/>
      </c>
      <c r="P56" s="448" t="str">
        <f t="shared" ref="P56:Q56" si="27">IF(P50="","",SUM(P50:P55))</f>
        <v/>
      </c>
      <c r="Q56" s="367" t="str">
        <f t="shared" si="27"/>
        <v/>
      </c>
      <c r="R56" s="381" t="str">
        <f t="shared" ref="R56" si="28">IF(R50="","",SUM(R50:R55))</f>
        <v/>
      </c>
      <c r="S56" s="454" t="str">
        <f t="shared" ref="S56" si="29">IF(S50="","",SUM(S50:S55))</f>
        <v/>
      </c>
      <c r="T56" s="660"/>
      <c r="U56" s="418"/>
      <c r="V56" s="418"/>
      <c r="W56" s="418"/>
      <c r="X56" s="418"/>
      <c r="Y56" s="418"/>
      <c r="Z56" s="418"/>
      <c r="AA56" s="418"/>
      <c r="AB56" s="418"/>
      <c r="AC56" s="418"/>
      <c r="AD56" s="418"/>
      <c r="AE56" s="418"/>
      <c r="AF56" s="418"/>
      <c r="AG56" s="418"/>
      <c r="AH56" s="418"/>
      <c r="AI56" s="418"/>
      <c r="AJ56" s="418"/>
    </row>
    <row r="57" spans="1:36" s="296" customFormat="1" ht="14.25" thickTop="1" thickBot="1">
      <c r="A57" s="300" t="s">
        <v>24</v>
      </c>
      <c r="B57" s="434" t="str">
        <f>IFERROR(B48+B56,"")</f>
        <v/>
      </c>
      <c r="C57" s="435" t="str">
        <f t="shared" ref="C57:E57" si="30">IFERROR(C48+C56,"")</f>
        <v/>
      </c>
      <c r="D57" s="313" t="str">
        <f t="shared" si="30"/>
        <v/>
      </c>
      <c r="E57" s="437" t="str">
        <f t="shared" si="30"/>
        <v/>
      </c>
      <c r="F57" s="368" t="str">
        <f t="shared" ref="F57" si="31">IFERROR(F48+F56,"")</f>
        <v/>
      </c>
      <c r="G57" s="313" t="str">
        <f t="shared" ref="G57:H57" si="32">IFERROR(G48+G56,"")</f>
        <v/>
      </c>
      <c r="H57" s="368" t="str">
        <f t="shared" si="32"/>
        <v/>
      </c>
      <c r="I57" s="443" t="str">
        <f t="shared" ref="I57" si="33">IFERROR(I48+I56,"")</f>
        <v/>
      </c>
      <c r="J57" s="313" t="str">
        <f t="shared" ref="J57:K57" si="34">IFERROR(J48+J56,"")</f>
        <v/>
      </c>
      <c r="K57" s="368" t="str">
        <f t="shared" si="34"/>
        <v/>
      </c>
      <c r="L57" s="445" t="str">
        <f t="shared" ref="L57" si="35">IFERROR(L48+L56,"")</f>
        <v/>
      </c>
      <c r="M57" s="382" t="str">
        <f t="shared" ref="M57:N57" si="36">IFERROR(M48+M56,"")</f>
        <v/>
      </c>
      <c r="N57" s="368" t="str">
        <f t="shared" si="36"/>
        <v/>
      </c>
      <c r="O57" s="445" t="str">
        <f t="shared" ref="O57" si="37">IFERROR(O48+O56,"")</f>
        <v/>
      </c>
      <c r="P57" s="382" t="str">
        <f t="shared" ref="P57:Q57" si="38">IFERROR(P48+P56,"")</f>
        <v/>
      </c>
      <c r="Q57" s="368" t="str">
        <f t="shared" si="38"/>
        <v/>
      </c>
      <c r="R57" s="445" t="str">
        <f t="shared" ref="R57" si="39">IFERROR(R48+R56,"")</f>
        <v/>
      </c>
      <c r="S57" s="445" t="str">
        <f t="shared" ref="S57" si="40">IFERROR(S48+S56,"")</f>
        <v/>
      </c>
      <c r="T57" s="661"/>
      <c r="U57" s="418"/>
      <c r="V57" s="418"/>
      <c r="W57" s="418"/>
      <c r="X57" s="418"/>
      <c r="Y57" s="418"/>
      <c r="Z57" s="418"/>
      <c r="AA57" s="418"/>
      <c r="AB57" s="418"/>
      <c r="AC57" s="418"/>
      <c r="AD57" s="418"/>
      <c r="AE57" s="418"/>
      <c r="AF57" s="418"/>
      <c r="AG57" s="418"/>
      <c r="AH57" s="418"/>
      <c r="AI57" s="418"/>
      <c r="AJ57" s="418"/>
    </row>
    <row r="58" spans="1:36" ht="13.5" thickTop="1">
      <c r="A58" s="47" t="s">
        <v>201</v>
      </c>
    </row>
    <row r="59" spans="1:36" ht="68.25" customHeight="1">
      <c r="A59" s="821" t="s">
        <v>202</v>
      </c>
      <c r="B59" s="821"/>
      <c r="C59" s="821"/>
      <c r="D59" s="821"/>
      <c r="E59" s="821"/>
      <c r="F59" s="821"/>
      <c r="G59" s="821"/>
      <c r="H59" s="821"/>
      <c r="I59" s="821"/>
      <c r="J59" s="821"/>
      <c r="K59" s="821"/>
      <c r="L59" s="821"/>
      <c r="M59" s="821"/>
      <c r="N59" s="821"/>
      <c r="O59" s="821"/>
      <c r="P59" s="821"/>
      <c r="Q59" s="821"/>
      <c r="R59" s="821"/>
      <c r="S59" s="821"/>
      <c r="T59" s="821"/>
    </row>
    <row r="60" spans="1:36" s="58" customFormat="1" ht="42.4" customHeight="1">
      <c r="A60" s="828" t="s">
        <v>371</v>
      </c>
      <c r="B60" s="828"/>
      <c r="C60" s="828"/>
      <c r="D60" s="828"/>
      <c r="E60" s="828"/>
      <c r="F60" s="828"/>
      <c r="G60" s="828"/>
      <c r="H60" s="828"/>
      <c r="I60" s="828"/>
      <c r="J60" s="828"/>
      <c r="K60" s="828"/>
      <c r="L60" s="828"/>
      <c r="M60" s="828"/>
      <c r="N60" s="828"/>
      <c r="O60" s="828"/>
      <c r="P60" s="828"/>
      <c r="Q60" s="828"/>
      <c r="R60" s="828"/>
      <c r="S60" s="828"/>
      <c r="T60" s="828"/>
    </row>
    <row r="61" spans="1:36" s="58" customFormat="1" ht="44.45" customHeight="1">
      <c r="A61" s="828" t="s">
        <v>372</v>
      </c>
      <c r="B61" s="828"/>
      <c r="C61" s="828"/>
      <c r="D61" s="828"/>
      <c r="E61" s="828"/>
      <c r="F61" s="828"/>
      <c r="G61" s="828"/>
      <c r="H61" s="828"/>
      <c r="I61" s="828"/>
      <c r="J61" s="828"/>
      <c r="K61" s="828"/>
      <c r="L61" s="828"/>
      <c r="M61" s="828"/>
      <c r="N61" s="828"/>
      <c r="O61" s="828"/>
      <c r="P61" s="828"/>
      <c r="Q61" s="828"/>
      <c r="R61" s="828"/>
      <c r="S61" s="828"/>
      <c r="T61" s="828"/>
    </row>
    <row r="62" spans="1:36" s="314" customFormat="1" ht="16.899999999999999" customHeight="1">
      <c r="A62" s="824" t="s">
        <v>384</v>
      </c>
      <c r="B62" s="824"/>
      <c r="C62" s="824"/>
      <c r="D62" s="824"/>
      <c r="E62" s="824"/>
      <c r="F62" s="824"/>
      <c r="G62" s="824"/>
      <c r="H62" s="824"/>
      <c r="I62" s="824"/>
      <c r="J62" s="824"/>
      <c r="K62" s="824"/>
      <c r="L62" s="824"/>
      <c r="M62" s="824"/>
      <c r="N62" s="824"/>
      <c r="O62" s="824"/>
      <c r="P62" s="824"/>
      <c r="Q62" s="824"/>
      <c r="R62" s="824"/>
      <c r="S62" s="824"/>
      <c r="T62" s="824"/>
      <c r="U62" s="419"/>
      <c r="V62" s="419"/>
      <c r="W62" s="419"/>
      <c r="X62" s="419"/>
      <c r="Y62" s="419"/>
      <c r="Z62" s="419"/>
      <c r="AA62" s="419"/>
      <c r="AB62" s="419"/>
      <c r="AC62" s="419"/>
      <c r="AD62" s="419"/>
      <c r="AE62" s="419"/>
      <c r="AF62" s="419"/>
      <c r="AG62" s="419"/>
      <c r="AH62" s="419"/>
      <c r="AI62" s="419"/>
      <c r="AJ62" s="419"/>
    </row>
    <row r="63" spans="1:36" s="259" customFormat="1" ht="18.399999999999999" customHeight="1">
      <c r="A63" s="824" t="s">
        <v>333</v>
      </c>
      <c r="B63" s="823"/>
      <c r="C63" s="823"/>
      <c r="D63" s="823"/>
      <c r="E63" s="823"/>
      <c r="F63" s="823"/>
      <c r="G63" s="823"/>
      <c r="H63" s="823"/>
      <c r="I63" s="823"/>
      <c r="J63" s="823"/>
      <c r="K63" s="823"/>
      <c r="L63" s="823"/>
      <c r="M63" s="823"/>
      <c r="N63" s="823"/>
      <c r="O63" s="823"/>
      <c r="P63" s="823"/>
      <c r="Q63" s="823"/>
      <c r="R63" s="823"/>
      <c r="S63" s="823"/>
      <c r="T63" s="823"/>
      <c r="U63" s="57"/>
      <c r="V63" s="57"/>
      <c r="W63" s="57"/>
      <c r="X63" s="57"/>
      <c r="Y63" s="57"/>
      <c r="Z63" s="57"/>
      <c r="AA63" s="57"/>
      <c r="AB63" s="57"/>
      <c r="AC63" s="57"/>
      <c r="AD63" s="57"/>
      <c r="AE63" s="57"/>
      <c r="AF63" s="57"/>
      <c r="AG63" s="57"/>
      <c r="AH63" s="57"/>
      <c r="AI63" s="57"/>
      <c r="AJ63" s="57"/>
    </row>
    <row r="64" spans="1:36" s="259" customFormat="1" ht="18.399999999999999" customHeight="1">
      <c r="A64" s="822" t="s">
        <v>335</v>
      </c>
      <c r="B64" s="823"/>
      <c r="C64" s="823"/>
      <c r="D64" s="823"/>
      <c r="E64" s="823"/>
      <c r="F64" s="823"/>
      <c r="G64" s="823"/>
      <c r="H64" s="823"/>
      <c r="I64" s="823"/>
      <c r="J64" s="823"/>
      <c r="K64" s="823"/>
      <c r="L64" s="823"/>
      <c r="M64" s="823"/>
      <c r="N64" s="823"/>
      <c r="O64" s="823"/>
      <c r="P64" s="823"/>
      <c r="Q64" s="823"/>
      <c r="R64" s="823"/>
      <c r="S64" s="823"/>
      <c r="T64" s="823"/>
      <c r="U64" s="57"/>
      <c r="V64" s="57"/>
      <c r="W64" s="57"/>
      <c r="X64" s="57"/>
      <c r="Y64" s="57"/>
      <c r="Z64" s="57"/>
      <c r="AA64" s="57"/>
      <c r="AB64" s="57"/>
      <c r="AC64" s="57"/>
      <c r="AD64" s="57"/>
      <c r="AE64" s="57"/>
      <c r="AF64" s="57"/>
      <c r="AG64" s="57"/>
      <c r="AH64" s="57"/>
      <c r="AI64" s="57"/>
      <c r="AJ64" s="57"/>
    </row>
    <row r="65" spans="1:36" s="259" customFormat="1" ht="18.399999999999999" customHeight="1">
      <c r="A65" s="824" t="s">
        <v>373</v>
      </c>
      <c r="B65" s="823"/>
      <c r="C65" s="823"/>
      <c r="D65" s="823"/>
      <c r="E65" s="823"/>
      <c r="F65" s="823"/>
      <c r="G65" s="823"/>
      <c r="H65" s="823"/>
      <c r="I65" s="823"/>
      <c r="J65" s="823"/>
      <c r="K65" s="823"/>
      <c r="L65" s="823"/>
      <c r="M65" s="823"/>
      <c r="N65" s="823"/>
      <c r="O65" s="823"/>
      <c r="P65" s="823"/>
      <c r="Q65" s="823"/>
      <c r="R65" s="823"/>
      <c r="S65" s="49"/>
      <c r="U65" s="57"/>
      <c r="V65" s="57"/>
      <c r="W65" s="57"/>
      <c r="X65" s="57"/>
      <c r="Y65" s="57"/>
      <c r="Z65" s="57"/>
      <c r="AA65" s="57"/>
      <c r="AB65" s="57"/>
      <c r="AC65" s="57"/>
      <c r="AD65" s="57"/>
      <c r="AE65" s="57"/>
      <c r="AF65" s="57"/>
      <c r="AG65" s="57"/>
      <c r="AH65" s="57"/>
      <c r="AI65" s="57"/>
      <c r="AJ65" s="57"/>
    </row>
    <row r="66" spans="1:36" s="259" customFormat="1" ht="15.4" customHeight="1">
      <c r="A66" s="822"/>
      <c r="B66" s="822"/>
      <c r="C66" s="822"/>
      <c r="D66" s="822"/>
      <c r="E66" s="822"/>
      <c r="F66" s="822"/>
      <c r="G66" s="822"/>
      <c r="H66" s="822"/>
      <c r="I66" s="822"/>
      <c r="J66" s="822"/>
      <c r="K66" s="822"/>
      <c r="L66" s="822"/>
      <c r="M66" s="822"/>
      <c r="N66" s="822"/>
      <c r="O66" s="822"/>
      <c r="P66" s="822"/>
      <c r="Q66" s="822"/>
      <c r="R66" s="822"/>
      <c r="S66" s="49"/>
      <c r="U66" s="57"/>
      <c r="V66" s="57"/>
      <c r="W66" s="57"/>
      <c r="X66" s="57"/>
      <c r="Y66" s="57"/>
      <c r="Z66" s="57"/>
      <c r="AA66" s="57"/>
      <c r="AB66" s="57"/>
      <c r="AC66" s="57"/>
      <c r="AD66" s="57"/>
      <c r="AE66" s="57"/>
      <c r="AF66" s="57"/>
      <c r="AG66" s="57"/>
      <c r="AH66" s="57"/>
      <c r="AI66" s="57"/>
      <c r="AJ66" s="57"/>
    </row>
    <row r="67" spans="1:36" s="259" customFormat="1">
      <c r="A67" s="820"/>
      <c r="B67" s="820"/>
      <c r="C67" s="820"/>
      <c r="D67" s="820"/>
      <c r="E67" s="820"/>
      <c r="F67" s="820"/>
      <c r="G67" s="820"/>
      <c r="H67" s="820"/>
      <c r="I67" s="820"/>
      <c r="J67" s="820"/>
      <c r="K67" s="820"/>
      <c r="L67" s="820"/>
      <c r="M67" s="820"/>
      <c r="N67" s="820"/>
      <c r="O67" s="820"/>
      <c r="P67" s="820"/>
      <c r="Q67" s="820"/>
      <c r="R67" s="820"/>
      <c r="S67" s="820"/>
      <c r="T67" s="820"/>
      <c r="U67" s="57"/>
      <c r="V67" s="57"/>
      <c r="W67" s="57"/>
      <c r="X67" s="57"/>
      <c r="Y67" s="57"/>
      <c r="Z67" s="57"/>
      <c r="AA67" s="57"/>
      <c r="AB67" s="57"/>
      <c r="AC67" s="57"/>
      <c r="AD67" s="57"/>
      <c r="AE67" s="57"/>
      <c r="AF67" s="57"/>
      <c r="AG67" s="57"/>
      <c r="AH67" s="57"/>
      <c r="AI67" s="57"/>
      <c r="AJ67" s="57"/>
    </row>
  </sheetData>
  <protectedRanges>
    <protectedRange sqref="Q28" name="Range1_4_1"/>
    <protectedRange sqref="B47 B20 E20 H20 K20 N20" name="Range1_3_1"/>
    <protectedRange sqref="B46 B19 E19 H19 K19 N19" name="Range1_5_1"/>
  </protectedRanges>
  <mergeCells count="21">
    <mergeCell ref="Q6:S6"/>
    <mergeCell ref="B6:D6"/>
    <mergeCell ref="E6:G6"/>
    <mergeCell ref="H6:J6"/>
    <mergeCell ref="K6:M6"/>
    <mergeCell ref="N6:P6"/>
    <mergeCell ref="K33:M33"/>
    <mergeCell ref="A63:T63"/>
    <mergeCell ref="A62:T62"/>
    <mergeCell ref="Q33:S33"/>
    <mergeCell ref="B33:D33"/>
    <mergeCell ref="E33:G33"/>
    <mergeCell ref="H33:J33"/>
    <mergeCell ref="N33:P33"/>
    <mergeCell ref="A60:T60"/>
    <mergeCell ref="A61:T61"/>
    <mergeCell ref="A67:T67"/>
    <mergeCell ref="A59:T59"/>
    <mergeCell ref="A64:T64"/>
    <mergeCell ref="A65:R65"/>
    <mergeCell ref="A66:R66"/>
  </mergeCells>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March 2021</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view="pageLayout" zoomScale="60" zoomScaleNormal="100" zoomScalePageLayoutView="60" workbookViewId="0">
      <selection activeCell="N4" sqref="N4:N5"/>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82" bestFit="1" customWidth="1"/>
    <col min="17" max="17" width="10.5703125" style="82" customWidth="1"/>
    <col min="18" max="18" width="9.5703125" style="82" bestFit="1" customWidth="1"/>
    <col min="19" max="19" width="11.42578125" style="82" customWidth="1"/>
    <col min="20" max="20" width="9.5703125" style="82" bestFit="1" customWidth="1"/>
    <col min="21" max="21" width="10.5703125" style="82" customWidth="1"/>
    <col min="22" max="22" width="12.42578125" style="82" bestFit="1" customWidth="1"/>
    <col min="23" max="23" width="12.42578125" style="82" customWidth="1"/>
    <col min="24" max="24" width="9.5703125" style="82" bestFit="1" customWidth="1"/>
    <col min="25" max="25" width="11.42578125" style="82" customWidth="1"/>
    <col min="26" max="26" width="11.5703125" style="82" bestFit="1" customWidth="1"/>
    <col min="27" max="27" width="11.5703125" style="82" customWidth="1"/>
    <col min="28" max="16384" width="9.42578125" style="82"/>
  </cols>
  <sheetData>
    <row r="1" spans="1:15" s="46" customFormat="1" ht="17.100000000000001" customHeight="1">
      <c r="A1" s="831" t="s">
        <v>190</v>
      </c>
      <c r="B1" s="832"/>
      <c r="C1" s="832"/>
    </row>
    <row r="2" spans="1:15" ht="12.75" hidden="1" customHeight="1">
      <c r="A2" s="61"/>
      <c r="B2" s="101"/>
      <c r="C2" s="101"/>
      <c r="D2" s="101"/>
      <c r="E2" s="101"/>
      <c r="F2" s="101"/>
      <c r="G2" s="101"/>
      <c r="H2" s="101"/>
      <c r="I2" s="101"/>
      <c r="J2" s="101"/>
      <c r="K2" s="101"/>
      <c r="L2" s="101"/>
      <c r="M2" s="101"/>
      <c r="N2" s="101"/>
      <c r="O2" s="101"/>
    </row>
    <row r="3" spans="1:15" ht="12.75" hidden="1" customHeight="1">
      <c r="A3" s="101"/>
      <c r="B3" s="101"/>
      <c r="C3" s="101"/>
      <c r="D3" s="101"/>
      <c r="E3" s="101"/>
      <c r="F3" s="101"/>
      <c r="G3" s="101"/>
      <c r="H3" s="101"/>
      <c r="I3" s="101"/>
      <c r="J3" s="101"/>
      <c r="K3" s="101"/>
      <c r="L3" s="101"/>
      <c r="M3" s="101"/>
      <c r="N3" s="101"/>
      <c r="O3" s="101"/>
    </row>
    <row r="4" spans="1:15" s="101" customFormat="1" ht="12.75" customHeight="1">
      <c r="A4" s="833" t="s">
        <v>232</v>
      </c>
      <c r="B4" s="836" t="s">
        <v>32</v>
      </c>
      <c r="C4" s="836"/>
      <c r="D4" s="836"/>
      <c r="E4" s="836"/>
      <c r="F4" s="836"/>
      <c r="G4" s="836"/>
      <c r="H4" s="836"/>
      <c r="I4" s="836"/>
      <c r="J4" s="836"/>
      <c r="K4" s="836"/>
      <c r="L4" s="836"/>
      <c r="M4" s="836"/>
      <c r="N4" s="837" t="s">
        <v>365</v>
      </c>
      <c r="O4" s="833" t="s">
        <v>36</v>
      </c>
    </row>
    <row r="5" spans="1:15" s="101" customFormat="1" ht="37.5" customHeight="1">
      <c r="A5" s="834"/>
      <c r="B5" s="693" t="s">
        <v>5</v>
      </c>
      <c r="C5" s="693" t="s">
        <v>6</v>
      </c>
      <c r="D5" s="693" t="s">
        <v>7</v>
      </c>
      <c r="E5" s="693" t="s">
        <v>8</v>
      </c>
      <c r="F5" s="693" t="s">
        <v>9</v>
      </c>
      <c r="G5" s="693" t="s">
        <v>10</v>
      </c>
      <c r="H5" s="693" t="s">
        <v>25</v>
      </c>
      <c r="I5" s="693" t="s">
        <v>33</v>
      </c>
      <c r="J5" s="693" t="s">
        <v>34</v>
      </c>
      <c r="K5" s="693" t="s">
        <v>28</v>
      </c>
      <c r="L5" s="693" t="s">
        <v>35</v>
      </c>
      <c r="M5" s="693" t="s">
        <v>30</v>
      </c>
      <c r="N5" s="838"/>
      <c r="O5" s="834"/>
    </row>
    <row r="6" spans="1:15" s="100" customFormat="1" ht="36.4" customHeight="1">
      <c r="A6" s="677" t="s">
        <v>11</v>
      </c>
      <c r="B6" s="676">
        <v>382.09841999999998</v>
      </c>
      <c r="C6" s="676">
        <v>368.20991999999995</v>
      </c>
      <c r="D6" s="676">
        <v>403.30565999999999</v>
      </c>
      <c r="E6" s="676">
        <v>435.02589999999998</v>
      </c>
      <c r="F6" s="676">
        <v>450.99714000000006</v>
      </c>
      <c r="G6" s="676">
        <v>465.36851999999999</v>
      </c>
      <c r="H6" s="676">
        <v>464.01247999999998</v>
      </c>
      <c r="I6" s="676">
        <v>461.21246000000002</v>
      </c>
      <c r="J6" s="676">
        <v>461.93726000000004</v>
      </c>
      <c r="K6" s="676">
        <v>451.12210000000005</v>
      </c>
      <c r="L6" s="676">
        <v>420.91487999999998</v>
      </c>
      <c r="M6" s="676">
        <v>392.08287999999999</v>
      </c>
      <c r="N6" s="678">
        <v>13000</v>
      </c>
      <c r="O6" s="679" t="s">
        <v>41</v>
      </c>
    </row>
    <row r="7" spans="1:15" s="100" customFormat="1" ht="73.5" customHeight="1">
      <c r="A7" s="677" t="s">
        <v>12</v>
      </c>
      <c r="B7" s="680" t="s">
        <v>13</v>
      </c>
      <c r="C7" s="680" t="s">
        <v>13</v>
      </c>
      <c r="D7" s="680" t="s">
        <v>13</v>
      </c>
      <c r="E7" s="680" t="s">
        <v>13</v>
      </c>
      <c r="F7" s="680" t="s">
        <v>13</v>
      </c>
      <c r="G7" s="680" t="s">
        <v>13</v>
      </c>
      <c r="H7" s="680" t="s">
        <v>13</v>
      </c>
      <c r="I7" s="680" t="s">
        <v>13</v>
      </c>
      <c r="J7" s="680" t="s">
        <v>13</v>
      </c>
      <c r="K7" s="680" t="s">
        <v>13</v>
      </c>
      <c r="L7" s="680" t="s">
        <v>13</v>
      </c>
      <c r="M7" s="680" t="s">
        <v>13</v>
      </c>
      <c r="N7" s="678" t="s">
        <v>22</v>
      </c>
      <c r="O7" s="679" t="s">
        <v>37</v>
      </c>
    </row>
    <row r="8" spans="1:15" s="100" customFormat="1" ht="57.4" customHeight="1">
      <c r="A8" s="677" t="s">
        <v>14</v>
      </c>
      <c r="B8" s="676" t="s">
        <v>13</v>
      </c>
      <c r="C8" s="676" t="s">
        <v>13</v>
      </c>
      <c r="D8" s="676" t="s">
        <v>13</v>
      </c>
      <c r="E8" s="676" t="s">
        <v>13</v>
      </c>
      <c r="F8" s="676" t="s">
        <v>13</v>
      </c>
      <c r="G8" s="676" t="s">
        <v>13</v>
      </c>
      <c r="H8" s="676" t="s">
        <v>13</v>
      </c>
      <c r="I8" s="676" t="s">
        <v>13</v>
      </c>
      <c r="J8" s="676" t="s">
        <v>13</v>
      </c>
      <c r="K8" s="676" t="s">
        <v>13</v>
      </c>
      <c r="L8" s="676" t="s">
        <v>13</v>
      </c>
      <c r="M8" s="676" t="s">
        <v>13</v>
      </c>
      <c r="N8" s="678" t="s">
        <v>22</v>
      </c>
      <c r="O8" s="679" t="s">
        <v>250</v>
      </c>
    </row>
    <row r="9" spans="1:15" s="100" customFormat="1" ht="44.85" customHeight="1">
      <c r="A9" s="677" t="s">
        <v>355</v>
      </c>
      <c r="B9" s="676" t="s">
        <v>13</v>
      </c>
      <c r="C9" s="676" t="s">
        <v>13</v>
      </c>
      <c r="D9" s="676" t="s">
        <v>13</v>
      </c>
      <c r="E9" s="676" t="s">
        <v>13</v>
      </c>
      <c r="F9" s="676" t="s">
        <v>13</v>
      </c>
      <c r="G9" s="676" t="s">
        <v>13</v>
      </c>
      <c r="H9" s="676" t="s">
        <v>13</v>
      </c>
      <c r="I9" s="676" t="s">
        <v>13</v>
      </c>
      <c r="J9" s="676" t="s">
        <v>13</v>
      </c>
      <c r="K9" s="676" t="s">
        <v>13</v>
      </c>
      <c r="L9" s="676" t="s">
        <v>13</v>
      </c>
      <c r="M9" s="676" t="s">
        <v>13</v>
      </c>
      <c r="N9" s="681" t="s">
        <v>22</v>
      </c>
      <c r="O9" s="679" t="s">
        <v>252</v>
      </c>
    </row>
    <row r="10" spans="1:15" s="100" customFormat="1" ht="32.25" customHeight="1">
      <c r="A10" s="677" t="s">
        <v>356</v>
      </c>
      <c r="B10" s="676" t="s">
        <v>13</v>
      </c>
      <c r="C10" s="676" t="s">
        <v>13</v>
      </c>
      <c r="D10" s="676" t="s">
        <v>13</v>
      </c>
      <c r="E10" s="682" t="s">
        <v>13</v>
      </c>
      <c r="F10" s="676">
        <v>0.31112121799999998</v>
      </c>
      <c r="G10" s="676">
        <v>0.50114413800000002</v>
      </c>
      <c r="H10" s="676">
        <v>0.51744553999999998</v>
      </c>
      <c r="I10" s="676">
        <v>0.49095027800000002</v>
      </c>
      <c r="J10" s="676">
        <v>0.436189304</v>
      </c>
      <c r="K10" s="676">
        <v>0.19633004400000004</v>
      </c>
      <c r="L10" s="676" t="s">
        <v>13</v>
      </c>
      <c r="M10" s="676" t="s">
        <v>13</v>
      </c>
      <c r="N10" s="678" t="s">
        <v>22</v>
      </c>
      <c r="O10" s="679" t="s">
        <v>38</v>
      </c>
    </row>
    <row r="11" spans="1:15" s="100" customFormat="1" ht="55.5" customHeight="1">
      <c r="A11" s="677" t="s">
        <v>357</v>
      </c>
      <c r="B11" s="676" t="s">
        <v>13</v>
      </c>
      <c r="C11" s="676" t="s">
        <v>13</v>
      </c>
      <c r="D11" s="676" t="s">
        <v>13</v>
      </c>
      <c r="E11" s="676" t="s">
        <v>13</v>
      </c>
      <c r="F11" s="676">
        <v>0.4</v>
      </c>
      <c r="G11" s="676">
        <v>0.4</v>
      </c>
      <c r="H11" s="676">
        <v>0.4</v>
      </c>
      <c r="I11" s="676">
        <v>0.4</v>
      </c>
      <c r="J11" s="676">
        <v>0.4</v>
      </c>
      <c r="K11" s="676">
        <v>0.4</v>
      </c>
      <c r="L11" s="676" t="s">
        <v>13</v>
      </c>
      <c r="M11" s="676" t="s">
        <v>13</v>
      </c>
      <c r="N11" s="683" t="s">
        <v>358</v>
      </c>
      <c r="O11" s="842" t="s">
        <v>329</v>
      </c>
    </row>
    <row r="12" spans="1:15" s="100" customFormat="1" ht="55.5" customHeight="1">
      <c r="A12" s="677" t="s">
        <v>359</v>
      </c>
      <c r="B12" s="676" t="s">
        <v>13</v>
      </c>
      <c r="C12" s="676" t="s">
        <v>13</v>
      </c>
      <c r="D12" s="676" t="s">
        <v>13</v>
      </c>
      <c r="E12" s="676" t="s">
        <v>13</v>
      </c>
      <c r="F12" s="676">
        <v>23.952603093264379</v>
      </c>
      <c r="G12" s="676">
        <v>23.952600677571166</v>
      </c>
      <c r="H12" s="676">
        <v>23.952602027517312</v>
      </c>
      <c r="I12" s="676">
        <v>23.952605777368515</v>
      </c>
      <c r="J12" s="676">
        <v>23.952595495521251</v>
      </c>
      <c r="K12" s="676">
        <v>23.952608054064463</v>
      </c>
      <c r="L12" s="676" t="s">
        <v>13</v>
      </c>
      <c r="M12" s="676" t="s">
        <v>13</v>
      </c>
      <c r="N12" s="684">
        <v>681000</v>
      </c>
      <c r="O12" s="843"/>
    </row>
    <row r="13" spans="1:15" s="101" customFormat="1" ht="18.399999999999999" customHeight="1">
      <c r="A13" s="677" t="s">
        <v>18</v>
      </c>
      <c r="B13" s="676">
        <v>2.0978085167464116</v>
      </c>
      <c r="C13" s="676">
        <v>2.0978085167464116</v>
      </c>
      <c r="D13" s="676">
        <v>2.0978085167464116</v>
      </c>
      <c r="E13" s="676">
        <v>2.0978085167464116</v>
      </c>
      <c r="F13" s="676">
        <v>4.071988197767145</v>
      </c>
      <c r="G13" s="676">
        <v>4.1232114673046238</v>
      </c>
      <c r="H13" s="676">
        <v>4.0849957416267939</v>
      </c>
      <c r="I13" s="676">
        <v>3.9961246092503986</v>
      </c>
      <c r="J13" s="676">
        <v>3.9938645135566184</v>
      </c>
      <c r="K13" s="676">
        <v>4.9035179425837327</v>
      </c>
      <c r="L13" s="676">
        <v>2.139042863621639</v>
      </c>
      <c r="M13" s="676">
        <v>2.139042863621639</v>
      </c>
      <c r="N13" s="681">
        <v>4000</v>
      </c>
      <c r="O13" s="839" t="s">
        <v>251</v>
      </c>
    </row>
    <row r="14" spans="1:15" s="101" customFormat="1" ht="18.399999999999999" customHeight="1">
      <c r="A14" s="685" t="s">
        <v>19</v>
      </c>
      <c r="B14" s="676">
        <v>-1.7413561846761582E-2</v>
      </c>
      <c r="C14" s="676">
        <v>-1.7413561846761582E-2</v>
      </c>
      <c r="D14" s="676">
        <v>-1.7413561846761582E-2</v>
      </c>
      <c r="E14" s="676">
        <v>-1.7413561846761582E-2</v>
      </c>
      <c r="F14" s="676">
        <v>-2.2860868241297009E-5</v>
      </c>
      <c r="G14" s="676">
        <v>-5.6967404328861812E-2</v>
      </c>
      <c r="H14" s="676">
        <v>-8.2081059995062128E-2</v>
      </c>
      <c r="I14" s="676">
        <v>-4.4544619372891128E-2</v>
      </c>
      <c r="J14" s="676">
        <v>-2.5299744053987321E-2</v>
      </c>
      <c r="K14" s="676">
        <v>-4.7049732532301862E-5</v>
      </c>
      <c r="L14" s="676">
        <v>-1.7206969535110261E-2</v>
      </c>
      <c r="M14" s="676">
        <v>-1.7206969535110261E-2</v>
      </c>
      <c r="N14" s="678">
        <v>73000</v>
      </c>
      <c r="O14" s="840"/>
    </row>
    <row r="15" spans="1:15" s="101" customFormat="1" ht="18" customHeight="1">
      <c r="A15" s="685" t="s">
        <v>20</v>
      </c>
      <c r="B15" s="676">
        <v>-2.1332049656810682E-3</v>
      </c>
      <c r="C15" s="676">
        <v>-2.1332049656810682E-3</v>
      </c>
      <c r="D15" s="676">
        <v>-2.1332049656810682E-3</v>
      </c>
      <c r="E15" s="676">
        <v>-2.1332049656810682E-3</v>
      </c>
      <c r="F15" s="676">
        <v>-1.0661209670972242E-3</v>
      </c>
      <c r="G15" s="676">
        <v>-6.8815219104395812E-3</v>
      </c>
      <c r="H15" s="676">
        <v>-8.6551830152693555E-3</v>
      </c>
      <c r="I15" s="676">
        <v>-5.8289051061545657E-3</v>
      </c>
      <c r="J15" s="676">
        <v>-3.6612172085745938E-3</v>
      </c>
      <c r="K15" s="676">
        <v>4.9448453078425325E-4</v>
      </c>
      <c r="L15" s="676">
        <v>-2.117894829490942E-3</v>
      </c>
      <c r="M15" s="676">
        <v>-2.117894829490942E-3</v>
      </c>
      <c r="N15" s="686">
        <v>267000</v>
      </c>
      <c r="O15" s="841"/>
    </row>
    <row r="16" spans="1:15" s="101" customFormat="1" ht="42.75" customHeight="1">
      <c r="A16" s="677" t="s">
        <v>360</v>
      </c>
      <c r="B16" s="676">
        <v>2.6225289355001534E-2</v>
      </c>
      <c r="C16" s="676">
        <v>2.6225289355001534E-2</v>
      </c>
      <c r="D16" s="676">
        <v>2.6225289355001534E-2</v>
      </c>
      <c r="E16" s="676">
        <v>5.4085299637994709E-2</v>
      </c>
      <c r="F16" s="676">
        <v>9.0785791702436919E-2</v>
      </c>
      <c r="G16" s="676">
        <v>0.12471083611444381</v>
      </c>
      <c r="H16" s="676">
        <v>0.13322449397668612</v>
      </c>
      <c r="I16" s="676">
        <v>0.12380192285983305</v>
      </c>
      <c r="J16" s="676">
        <v>0.11565778348581986</v>
      </c>
      <c r="K16" s="676">
        <v>6.6366903549453751E-2</v>
      </c>
      <c r="L16" s="676">
        <v>2.6225289355001534E-2</v>
      </c>
      <c r="M16" s="676">
        <v>2.6225289355001534E-2</v>
      </c>
      <c r="N16" s="678" t="s">
        <v>361</v>
      </c>
      <c r="O16" s="687" t="s">
        <v>39</v>
      </c>
    </row>
    <row r="17" spans="1:20" s="102" customFormat="1" ht="12.6" customHeight="1">
      <c r="A17" s="174"/>
      <c r="B17" s="174"/>
      <c r="C17" s="174"/>
      <c r="D17" s="174"/>
      <c r="E17" s="174"/>
      <c r="F17" s="174"/>
      <c r="G17" s="174"/>
      <c r="H17" s="174"/>
      <c r="I17" s="174"/>
      <c r="J17" s="174"/>
      <c r="K17" s="214"/>
      <c r="L17" s="174"/>
      <c r="M17" s="174"/>
      <c r="N17" s="174"/>
      <c r="O17" s="174"/>
      <c r="P17" s="174"/>
      <c r="Q17" s="174"/>
      <c r="R17" s="174"/>
      <c r="S17" s="174"/>
      <c r="T17" s="174"/>
    </row>
    <row r="18" spans="1:20" s="174" customFormat="1" ht="30.75" customHeight="1">
      <c r="A18" s="835" t="s">
        <v>374</v>
      </c>
      <c r="B18" s="835"/>
      <c r="C18" s="835"/>
      <c r="D18" s="835"/>
      <c r="E18" s="835"/>
      <c r="F18" s="835"/>
      <c r="G18" s="835"/>
      <c r="H18" s="835"/>
      <c r="I18" s="835"/>
      <c r="J18" s="835"/>
      <c r="K18" s="835"/>
      <c r="L18" s="835"/>
      <c r="M18" s="835"/>
      <c r="N18" s="835"/>
      <c r="O18" s="835"/>
    </row>
    <row r="19" spans="1:20" s="277" customFormat="1" ht="21.4" customHeight="1">
      <c r="A19" s="821"/>
      <c r="B19" s="829"/>
      <c r="C19" s="829"/>
      <c r="D19" s="829"/>
      <c r="E19" s="829"/>
      <c r="F19" s="829"/>
      <c r="G19" s="829"/>
      <c r="H19" s="829"/>
      <c r="I19" s="829"/>
      <c r="J19" s="829"/>
      <c r="K19" s="830"/>
      <c r="L19" s="829"/>
      <c r="M19" s="829"/>
      <c r="N19" s="829"/>
      <c r="O19" s="829"/>
      <c r="P19" s="365"/>
      <c r="Q19" s="365"/>
      <c r="R19" s="365"/>
      <c r="S19" s="365"/>
      <c r="T19" s="365"/>
    </row>
    <row r="20" spans="1:20" s="277" customFormat="1"/>
    <row r="21" spans="1:20">
      <c r="A21" s="82"/>
      <c r="B21" s="82"/>
      <c r="C21" s="82"/>
      <c r="D21" s="82"/>
      <c r="E21" s="82"/>
      <c r="F21" s="82"/>
      <c r="G21" s="82"/>
      <c r="H21" s="82"/>
      <c r="I21" s="82"/>
      <c r="J21" s="82"/>
      <c r="K21" s="82"/>
      <c r="L21" s="82"/>
      <c r="M21" s="82"/>
      <c r="N21" s="82"/>
      <c r="O21" s="82"/>
    </row>
    <row r="22" spans="1:20">
      <c r="A22" s="82"/>
      <c r="B22" s="82"/>
      <c r="C22" s="82"/>
      <c r="D22" s="82"/>
      <c r="E22" s="82"/>
      <c r="F22" s="82"/>
      <c r="G22" s="82"/>
      <c r="H22" s="82"/>
      <c r="I22" s="82"/>
      <c r="J22" s="82"/>
      <c r="K22" s="82"/>
      <c r="L22" s="82"/>
      <c r="M22" s="82"/>
      <c r="N22" s="82"/>
      <c r="O22" s="82"/>
    </row>
    <row r="23" spans="1:20">
      <c r="A23" s="82"/>
      <c r="B23" s="82"/>
      <c r="C23" s="82"/>
      <c r="D23" s="82"/>
      <c r="E23" s="82"/>
      <c r="F23" s="82"/>
      <c r="G23" s="82"/>
      <c r="H23" s="82"/>
      <c r="I23" s="82"/>
      <c r="J23" s="82"/>
      <c r="K23" s="82"/>
      <c r="L23" s="82"/>
      <c r="M23" s="82"/>
      <c r="N23" s="82"/>
      <c r="O23" s="82"/>
    </row>
    <row r="24" spans="1:20">
      <c r="A24" s="82"/>
      <c r="B24" s="82"/>
      <c r="C24" s="82"/>
      <c r="D24" s="82"/>
      <c r="E24" s="82"/>
      <c r="F24" s="82"/>
      <c r="G24" s="82"/>
      <c r="H24" s="82"/>
      <c r="I24" s="82"/>
      <c r="J24" s="82"/>
      <c r="K24" s="82"/>
      <c r="L24" s="82"/>
      <c r="M24" s="82"/>
      <c r="N24" s="82"/>
      <c r="O24" s="82"/>
    </row>
    <row r="25" spans="1:20">
      <c r="A25" s="82"/>
      <c r="B25" s="82"/>
      <c r="C25" s="82"/>
      <c r="D25" s="82"/>
      <c r="E25" s="82"/>
      <c r="F25" s="82"/>
      <c r="G25" s="82"/>
      <c r="H25" s="82"/>
      <c r="I25" s="82"/>
      <c r="J25" s="82"/>
      <c r="K25" s="82"/>
      <c r="L25" s="82"/>
      <c r="M25" s="82"/>
      <c r="N25" s="82"/>
      <c r="O25" s="82"/>
    </row>
    <row r="33" spans="11:11">
      <c r="K33" s="372"/>
    </row>
    <row r="34" spans="11:11">
      <c r="K34" s="82"/>
    </row>
    <row r="35" spans="11:11">
      <c r="K35" s="393"/>
    </row>
    <row r="36" spans="11:11">
      <c r="K36" s="182"/>
    </row>
    <row r="37" spans="11:11">
      <c r="K37" s="388"/>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3" orientation="landscape" r:id="rId1"/>
  <headerFooter>
    <oddHeader>&amp;C&amp;"Arial,Bold"&amp;K000000Pacific Gas and Electric Company
Average Ex Ante Load Impact kW / Customer
March 2021</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8"/>
  <sheetViews>
    <sheetView view="pageLayout" zoomScale="60" zoomScaleNormal="100" zoomScalePageLayoutView="60" workbookViewId="0">
      <selection activeCell="J6" sqref="J6"/>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74.7109375" style="45" customWidth="1"/>
    <col min="16" max="16" width="26.5703125" style="14" hidden="1" customWidth="1"/>
    <col min="17" max="17" width="4.28515625" style="14"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46" customFormat="1" ht="16.5" customHeight="1">
      <c r="A1" s="831" t="s">
        <v>191</v>
      </c>
      <c r="B1" s="832"/>
      <c r="C1" s="832"/>
    </row>
    <row r="2" spans="1:15" ht="12.75" hidden="1" customHeight="1">
      <c r="A2" s="71"/>
      <c r="B2" s="72"/>
      <c r="C2" s="72"/>
      <c r="D2" s="72"/>
      <c r="E2" s="72"/>
      <c r="F2" s="72"/>
      <c r="G2" s="72"/>
      <c r="H2" s="72"/>
      <c r="I2" s="72"/>
      <c r="J2" s="72"/>
      <c r="K2" s="72"/>
      <c r="L2" s="72"/>
      <c r="M2" s="72"/>
      <c r="N2" s="72"/>
      <c r="O2" s="72"/>
    </row>
    <row r="3" spans="1:15" ht="12.75" hidden="1" customHeight="1">
      <c r="A3" s="72"/>
      <c r="B3" s="72"/>
      <c r="C3" s="72"/>
      <c r="D3" s="72"/>
      <c r="E3" s="72"/>
      <c r="F3" s="72"/>
      <c r="G3" s="72"/>
      <c r="H3" s="72"/>
      <c r="I3" s="72"/>
      <c r="J3" s="72"/>
      <c r="K3" s="72"/>
      <c r="L3" s="72"/>
      <c r="M3" s="72"/>
      <c r="N3" s="72"/>
      <c r="O3" s="72"/>
    </row>
    <row r="4" spans="1:15" s="101" customFormat="1" ht="12.75" customHeight="1">
      <c r="A4" s="845" t="s">
        <v>232</v>
      </c>
      <c r="B4" s="836" t="s">
        <v>40</v>
      </c>
      <c r="C4" s="836"/>
      <c r="D4" s="836"/>
      <c r="E4" s="836"/>
      <c r="F4" s="836"/>
      <c r="G4" s="836"/>
      <c r="H4" s="836"/>
      <c r="I4" s="836"/>
      <c r="J4" s="836"/>
      <c r="K4" s="836"/>
      <c r="L4" s="836"/>
      <c r="M4" s="836"/>
      <c r="N4" s="837" t="s">
        <v>365</v>
      </c>
      <c r="O4" s="833" t="s">
        <v>36</v>
      </c>
    </row>
    <row r="5" spans="1:15" s="100" customFormat="1" ht="42.75" customHeight="1">
      <c r="A5" s="846"/>
      <c r="B5" s="694" t="s">
        <v>5</v>
      </c>
      <c r="C5" s="694" t="s">
        <v>6</v>
      </c>
      <c r="D5" s="694" t="s">
        <v>7</v>
      </c>
      <c r="E5" s="694" t="s">
        <v>8</v>
      </c>
      <c r="F5" s="694" t="s">
        <v>9</v>
      </c>
      <c r="G5" s="694" t="s">
        <v>10</v>
      </c>
      <c r="H5" s="694" t="s">
        <v>25</v>
      </c>
      <c r="I5" s="694" t="s">
        <v>33</v>
      </c>
      <c r="J5" s="694" t="s">
        <v>34</v>
      </c>
      <c r="K5" s="694" t="s">
        <v>28</v>
      </c>
      <c r="L5" s="694" t="s">
        <v>35</v>
      </c>
      <c r="M5" s="694" t="s">
        <v>30</v>
      </c>
      <c r="N5" s="838"/>
      <c r="O5" s="834"/>
    </row>
    <row r="6" spans="1:15" s="379" customFormat="1" ht="34.9" customHeight="1">
      <c r="A6" s="677" t="s">
        <v>11</v>
      </c>
      <c r="B6" s="688">
        <v>337.21083984375002</v>
      </c>
      <c r="C6" s="688">
        <v>337.21083984375002</v>
      </c>
      <c r="D6" s="688">
        <v>337.21083984375002</v>
      </c>
      <c r="E6" s="688">
        <v>337.21083984375002</v>
      </c>
      <c r="F6" s="688">
        <v>337.21083984375002</v>
      </c>
      <c r="G6" s="688">
        <v>337.21083984375002</v>
      </c>
      <c r="H6" s="688">
        <v>337.21083984375002</v>
      </c>
      <c r="I6" s="688">
        <v>337.21083984375002</v>
      </c>
      <c r="J6" s="688">
        <v>337.21083984375002</v>
      </c>
      <c r="K6" s="688">
        <v>337.21083984375002</v>
      </c>
      <c r="L6" s="688">
        <v>337.21083984375002</v>
      </c>
      <c r="M6" s="688">
        <v>337.21083984375002</v>
      </c>
      <c r="N6" s="678">
        <v>13000</v>
      </c>
      <c r="O6" s="689" t="s">
        <v>362</v>
      </c>
    </row>
    <row r="7" spans="1:15" s="378" customFormat="1" ht="72" customHeight="1">
      <c r="A7" s="677" t="s">
        <v>12</v>
      </c>
      <c r="B7" s="690" t="s">
        <v>13</v>
      </c>
      <c r="C7" s="690" t="s">
        <v>13</v>
      </c>
      <c r="D7" s="690" t="s">
        <v>13</v>
      </c>
      <c r="E7" s="690" t="s">
        <v>13</v>
      </c>
      <c r="F7" s="690" t="s">
        <v>13</v>
      </c>
      <c r="G7" s="690" t="s">
        <v>13</v>
      </c>
      <c r="H7" s="690" t="s">
        <v>13</v>
      </c>
      <c r="I7" s="690" t="s">
        <v>13</v>
      </c>
      <c r="J7" s="690" t="s">
        <v>13</v>
      </c>
      <c r="K7" s="690" t="s">
        <v>13</v>
      </c>
      <c r="L7" s="690" t="s">
        <v>13</v>
      </c>
      <c r="M7" s="690" t="s">
        <v>13</v>
      </c>
      <c r="N7" s="678" t="s">
        <v>22</v>
      </c>
      <c r="O7" s="689" t="s">
        <v>37</v>
      </c>
    </row>
    <row r="8" spans="1:15" s="378" customFormat="1" ht="58.9" customHeight="1">
      <c r="A8" s="677" t="s">
        <v>14</v>
      </c>
      <c r="B8" s="690" t="s">
        <v>13</v>
      </c>
      <c r="C8" s="690" t="s">
        <v>13</v>
      </c>
      <c r="D8" s="690" t="s">
        <v>13</v>
      </c>
      <c r="E8" s="690" t="s">
        <v>13</v>
      </c>
      <c r="F8" s="690" t="s">
        <v>13</v>
      </c>
      <c r="G8" s="690" t="s">
        <v>13</v>
      </c>
      <c r="H8" s="690" t="s">
        <v>13</v>
      </c>
      <c r="I8" s="690" t="s">
        <v>13</v>
      </c>
      <c r="J8" s="690" t="s">
        <v>13</v>
      </c>
      <c r="K8" s="690" t="s">
        <v>13</v>
      </c>
      <c r="L8" s="690" t="s">
        <v>13</v>
      </c>
      <c r="M8" s="690" t="s">
        <v>13</v>
      </c>
      <c r="N8" s="678" t="s">
        <v>22</v>
      </c>
      <c r="O8" s="691" t="s">
        <v>363</v>
      </c>
    </row>
    <row r="9" spans="1:15" s="378" customFormat="1" ht="45.4" customHeight="1">
      <c r="A9" s="692" t="s">
        <v>355</v>
      </c>
      <c r="B9" s="690" t="s">
        <v>13</v>
      </c>
      <c r="C9" s="690" t="s">
        <v>13</v>
      </c>
      <c r="D9" s="690" t="s">
        <v>13</v>
      </c>
      <c r="E9" s="690" t="s">
        <v>13</v>
      </c>
      <c r="F9" s="690" t="s">
        <v>13</v>
      </c>
      <c r="G9" s="690" t="s">
        <v>13</v>
      </c>
      <c r="H9" s="690" t="s">
        <v>13</v>
      </c>
      <c r="I9" s="690" t="s">
        <v>13</v>
      </c>
      <c r="J9" s="690" t="s">
        <v>13</v>
      </c>
      <c r="K9" s="690" t="s">
        <v>13</v>
      </c>
      <c r="L9" s="690" t="s">
        <v>13</v>
      </c>
      <c r="M9" s="690" t="s">
        <v>13</v>
      </c>
      <c r="N9" s="681" t="s">
        <v>22</v>
      </c>
      <c r="O9" s="689" t="s">
        <v>254</v>
      </c>
    </row>
    <row r="10" spans="1:15" s="378" customFormat="1" ht="34.35" customHeight="1">
      <c r="A10" s="692" t="s">
        <v>356</v>
      </c>
      <c r="B10" s="688">
        <v>0.50745359999999995</v>
      </c>
      <c r="C10" s="688">
        <v>0.50745359999999995</v>
      </c>
      <c r="D10" s="688">
        <v>0.50745359999999995</v>
      </c>
      <c r="E10" s="688">
        <v>0.50745359999999995</v>
      </c>
      <c r="F10" s="688">
        <v>0.50745359999999995</v>
      </c>
      <c r="G10" s="688">
        <v>0.50745359999999995</v>
      </c>
      <c r="H10" s="688">
        <v>0.50745359999999995</v>
      </c>
      <c r="I10" s="688">
        <v>0.50745359999999995</v>
      </c>
      <c r="J10" s="688">
        <v>0.50745359999999995</v>
      </c>
      <c r="K10" s="688">
        <v>0.50745359999999995</v>
      </c>
      <c r="L10" s="688">
        <v>0.50745359999999995</v>
      </c>
      <c r="M10" s="688">
        <v>0.50745359999999995</v>
      </c>
      <c r="N10" s="681" t="s">
        <v>22</v>
      </c>
      <c r="O10" s="689" t="s">
        <v>38</v>
      </c>
    </row>
    <row r="11" spans="1:15" s="378" customFormat="1" ht="52.5" customHeight="1">
      <c r="A11" s="677" t="s">
        <v>357</v>
      </c>
      <c r="B11" s="690" t="s">
        <v>13</v>
      </c>
      <c r="C11" s="690" t="s">
        <v>13</v>
      </c>
      <c r="D11" s="690" t="s">
        <v>13</v>
      </c>
      <c r="E11" s="690" t="s">
        <v>13</v>
      </c>
      <c r="F11" s="690" t="s">
        <v>13</v>
      </c>
      <c r="G11" s="690" t="s">
        <v>13</v>
      </c>
      <c r="H11" s="690" t="s">
        <v>13</v>
      </c>
      <c r="I11" s="690" t="s">
        <v>13</v>
      </c>
      <c r="J11" s="690" t="s">
        <v>13</v>
      </c>
      <c r="K11" s="690" t="s">
        <v>13</v>
      </c>
      <c r="L11" s="690" t="s">
        <v>13</v>
      </c>
      <c r="M11" s="690" t="s">
        <v>13</v>
      </c>
      <c r="N11" s="683" t="s">
        <v>358</v>
      </c>
      <c r="O11" s="839" t="s">
        <v>329</v>
      </c>
    </row>
    <row r="12" spans="1:15" s="378" customFormat="1" ht="52.5" customHeight="1">
      <c r="A12" s="677" t="s">
        <v>359</v>
      </c>
      <c r="B12" s="688">
        <v>40.777286622808475</v>
      </c>
      <c r="C12" s="688">
        <v>40.777286622808475</v>
      </c>
      <c r="D12" s="688">
        <v>40.777286622808475</v>
      </c>
      <c r="E12" s="688">
        <v>40.777286622808475</v>
      </c>
      <c r="F12" s="688">
        <v>40.777286622808475</v>
      </c>
      <c r="G12" s="688">
        <v>40.777286622808475</v>
      </c>
      <c r="H12" s="688">
        <v>40.777286622808475</v>
      </c>
      <c r="I12" s="688">
        <v>40.777286622808475</v>
      </c>
      <c r="J12" s="688">
        <v>40.777286622808475</v>
      </c>
      <c r="K12" s="688">
        <v>40.777286622808475</v>
      </c>
      <c r="L12" s="688">
        <v>40.777286622808475</v>
      </c>
      <c r="M12" s="688">
        <v>40.777286622808475</v>
      </c>
      <c r="N12" s="684">
        <v>681000</v>
      </c>
      <c r="O12" s="841"/>
    </row>
    <row r="13" spans="1:15" s="377" customFormat="1" ht="19.899999999999999" customHeight="1">
      <c r="A13" s="677" t="s">
        <v>18</v>
      </c>
      <c r="B13" s="688">
        <v>11.020863500000001</v>
      </c>
      <c r="C13" s="688">
        <v>11.020863500000001</v>
      </c>
      <c r="D13" s="688">
        <v>11.020863500000001</v>
      </c>
      <c r="E13" s="688">
        <v>11.020863500000001</v>
      </c>
      <c r="F13" s="688">
        <v>11.020863500000001</v>
      </c>
      <c r="G13" s="688">
        <v>11.020863500000001</v>
      </c>
      <c r="H13" s="688">
        <v>11.020863500000001</v>
      </c>
      <c r="I13" s="688">
        <v>11.020863500000001</v>
      </c>
      <c r="J13" s="688">
        <v>11.020863500000001</v>
      </c>
      <c r="K13" s="688">
        <v>11.020863500000001</v>
      </c>
      <c r="L13" s="688">
        <v>11.020863500000001</v>
      </c>
      <c r="M13" s="688">
        <v>11.020863500000001</v>
      </c>
      <c r="N13" s="681">
        <v>4000</v>
      </c>
      <c r="O13" s="839" t="s">
        <v>364</v>
      </c>
    </row>
    <row r="14" spans="1:15" s="377" customFormat="1" ht="19.899999999999999" customHeight="1">
      <c r="A14" s="685" t="s">
        <v>19</v>
      </c>
      <c r="B14" s="688">
        <v>-3.5268500000000002E-3</v>
      </c>
      <c r="C14" s="688">
        <v>-3.5268499999999998E-3</v>
      </c>
      <c r="D14" s="688">
        <v>-3.5268499999999998E-3</v>
      </c>
      <c r="E14" s="688">
        <v>-3.5268499999999998E-3</v>
      </c>
      <c r="F14" s="688">
        <v>-3.5268499999999998E-3</v>
      </c>
      <c r="G14" s="688">
        <v>-3.5268499999999998E-3</v>
      </c>
      <c r="H14" s="688">
        <v>-3.5268499999999998E-3</v>
      </c>
      <c r="I14" s="688">
        <v>-3.5268499999999998E-3</v>
      </c>
      <c r="J14" s="688">
        <v>-3.5268499999999998E-3</v>
      </c>
      <c r="K14" s="688">
        <v>-3.5268499999999998E-3</v>
      </c>
      <c r="L14" s="688">
        <v>-3.5268499999999998E-3</v>
      </c>
      <c r="M14" s="688">
        <v>-3.5268499999999998E-3</v>
      </c>
      <c r="N14" s="678">
        <v>73000</v>
      </c>
      <c r="O14" s="840"/>
    </row>
    <row r="15" spans="1:15" s="377" customFormat="1" ht="19.899999999999999" customHeight="1">
      <c r="A15" s="685" t="s">
        <v>20</v>
      </c>
      <c r="B15" s="688">
        <v>6.99725E-3</v>
      </c>
      <c r="C15" s="688">
        <v>6.99725E-3</v>
      </c>
      <c r="D15" s="688">
        <v>6.99725E-3</v>
      </c>
      <c r="E15" s="688">
        <v>6.99725E-3</v>
      </c>
      <c r="F15" s="688">
        <v>6.99725E-3</v>
      </c>
      <c r="G15" s="688">
        <v>6.99725E-3</v>
      </c>
      <c r="H15" s="688">
        <v>6.99725E-3</v>
      </c>
      <c r="I15" s="688">
        <v>6.99725E-3</v>
      </c>
      <c r="J15" s="688">
        <v>6.99725E-3</v>
      </c>
      <c r="K15" s="688">
        <v>6.99725E-3</v>
      </c>
      <c r="L15" s="688">
        <v>6.99725E-3</v>
      </c>
      <c r="M15" s="688">
        <v>6.99725E-3</v>
      </c>
      <c r="N15" s="686">
        <v>267000</v>
      </c>
      <c r="O15" s="841"/>
    </row>
    <row r="16" spans="1:15" s="378" customFormat="1" ht="46.35" customHeight="1">
      <c r="A16" s="677" t="s">
        <v>360</v>
      </c>
      <c r="B16" s="688">
        <v>0.22385991031947761</v>
      </c>
      <c r="C16" s="688">
        <v>0.22385991031947761</v>
      </c>
      <c r="D16" s="688">
        <v>0.22385991031947761</v>
      </c>
      <c r="E16" s="688">
        <v>0.22385991031947761</v>
      </c>
      <c r="F16" s="688">
        <v>0.22385991031947761</v>
      </c>
      <c r="G16" s="688">
        <v>0.22385991031947761</v>
      </c>
      <c r="H16" s="688">
        <v>0.22385991031947761</v>
      </c>
      <c r="I16" s="688">
        <v>0.22385991031947761</v>
      </c>
      <c r="J16" s="688">
        <v>0.22385991031947761</v>
      </c>
      <c r="K16" s="688">
        <v>0.22385991031947761</v>
      </c>
      <c r="L16" s="688">
        <v>0.22385991031947761</v>
      </c>
      <c r="M16" s="688">
        <v>0.22385991031947761</v>
      </c>
      <c r="N16" s="678" t="s">
        <v>361</v>
      </c>
      <c r="O16" s="689" t="s">
        <v>39</v>
      </c>
    </row>
    <row r="17" spans="1:20" s="102" customFormat="1">
      <c r="K17" s="214"/>
    </row>
    <row r="18" spans="1:20" ht="44.25" customHeight="1">
      <c r="A18" s="844" t="s">
        <v>375</v>
      </c>
      <c r="B18" s="844"/>
      <c r="C18" s="844"/>
      <c r="D18" s="844"/>
      <c r="E18" s="844"/>
      <c r="F18" s="844"/>
      <c r="G18" s="844"/>
      <c r="H18" s="844"/>
      <c r="I18" s="844"/>
      <c r="J18" s="844"/>
      <c r="K18" s="844"/>
      <c r="L18" s="844"/>
      <c r="M18" s="844"/>
      <c r="N18" s="844"/>
      <c r="O18" s="844"/>
      <c r="P18" s="82"/>
      <c r="Q18" s="82"/>
      <c r="R18" s="82"/>
      <c r="S18" s="82"/>
      <c r="T18" s="82"/>
    </row>
    <row r="19" spans="1:20" s="366" customFormat="1" ht="18.399999999999999" customHeight="1">
      <c r="A19" s="844"/>
      <c r="B19" s="844"/>
      <c r="C19" s="844"/>
      <c r="D19" s="844"/>
      <c r="E19" s="844"/>
      <c r="F19" s="844"/>
      <c r="G19" s="844"/>
      <c r="H19" s="844"/>
      <c r="I19" s="844"/>
      <c r="J19" s="844"/>
      <c r="K19" s="844"/>
      <c r="L19" s="844"/>
      <c r="M19" s="844"/>
      <c r="N19" s="844"/>
      <c r="O19" s="844"/>
      <c r="P19" s="365"/>
      <c r="Q19" s="365"/>
      <c r="R19" s="365"/>
      <c r="S19" s="365"/>
      <c r="T19" s="365"/>
    </row>
    <row r="20" spans="1:20" ht="18">
      <c r="K20" s="395" t="s">
        <v>255</v>
      </c>
    </row>
    <row r="22" spans="1:20">
      <c r="A22" s="14" t="s">
        <v>2</v>
      </c>
    </row>
    <row r="23" spans="1:20">
      <c r="A23" s="82"/>
      <c r="B23" s="82"/>
      <c r="C23" s="82"/>
      <c r="D23" s="82"/>
      <c r="E23" s="82"/>
      <c r="F23" s="82"/>
      <c r="G23" s="82"/>
      <c r="H23" s="82"/>
      <c r="I23" s="82"/>
      <c r="J23" s="82"/>
      <c r="K23" s="82"/>
      <c r="L23" s="82"/>
      <c r="M23" s="82"/>
      <c r="N23" s="82"/>
      <c r="O23" s="181"/>
    </row>
    <row r="24" spans="1:20">
      <c r="A24" s="82"/>
      <c r="B24" s="82"/>
      <c r="C24" s="82"/>
      <c r="D24" s="82"/>
      <c r="E24" s="82"/>
      <c r="F24" s="82"/>
      <c r="G24" s="82"/>
      <c r="H24" s="82"/>
      <c r="I24" s="82"/>
      <c r="J24" s="82"/>
      <c r="K24" s="82"/>
      <c r="L24" s="82"/>
      <c r="M24" s="82"/>
      <c r="N24" s="82"/>
      <c r="O24" s="181"/>
    </row>
    <row r="33" spans="11:11">
      <c r="K33" s="372"/>
    </row>
    <row r="34" spans="11:11">
      <c r="K34" s="82"/>
    </row>
    <row r="35" spans="11:11">
      <c r="K35" s="182"/>
    </row>
    <row r="36" spans="11:11">
      <c r="K36" s="393"/>
    </row>
    <row r="38" spans="11:11">
      <c r="K38" s="388"/>
    </row>
  </sheetData>
  <mergeCells count="8">
    <mergeCell ref="A18:O19"/>
    <mergeCell ref="A1:C1"/>
    <mergeCell ref="O4:O5"/>
    <mergeCell ref="N4:N5"/>
    <mergeCell ref="O13:O15"/>
    <mergeCell ref="B4:M4"/>
    <mergeCell ref="A4:A5"/>
    <mergeCell ref="O11:O12"/>
  </mergeCells>
  <pageMargins left="0.7" right="0.7" top="1.05" bottom="0.75" header="0.3" footer="0.3"/>
  <pageSetup scale="52" orientation="landscape" r:id="rId1"/>
  <headerFooter>
    <oddHeader>&amp;C&amp;"Arial,Bold"&amp;K000000Pacific Gas and Electric Company
Average ExPost Load Impact kW / Customer
March 2021</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2"/>
  <sheetViews>
    <sheetView view="pageLayout" topLeftCell="A7" zoomScale="80" zoomScaleNormal="70" zoomScalePageLayoutView="80" workbookViewId="0">
      <selection activeCell="M14" sqref="M14"/>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261" t="s">
        <v>376</v>
      </c>
      <c r="B1" s="343"/>
      <c r="C1" s="343"/>
      <c r="D1" s="343"/>
      <c r="E1" s="343"/>
      <c r="F1" s="343"/>
      <c r="G1" s="343"/>
      <c r="H1" s="343"/>
      <c r="I1" s="343"/>
      <c r="J1" s="343"/>
      <c r="K1" s="343"/>
      <c r="L1" s="343"/>
      <c r="M1" s="343"/>
      <c r="N1" s="343"/>
      <c r="O1" s="343"/>
      <c r="P1" s="343"/>
      <c r="Q1" s="343"/>
      <c r="R1" s="343"/>
      <c r="S1" s="343"/>
      <c r="T1" s="343"/>
      <c r="U1" s="343"/>
      <c r="V1" s="343"/>
      <c r="W1" s="343"/>
      <c r="X1" s="343"/>
      <c r="Y1" s="344"/>
    </row>
    <row r="2" spans="1:25" ht="12.75" thickBot="1">
      <c r="A2" s="229"/>
      <c r="B2" s="3"/>
      <c r="C2" s="3"/>
      <c r="D2" s="3"/>
      <c r="E2" s="3"/>
      <c r="F2" s="3"/>
      <c r="G2" s="3"/>
      <c r="H2" s="3"/>
      <c r="I2" s="3"/>
      <c r="J2" s="3"/>
      <c r="K2" s="3"/>
      <c r="L2" s="3"/>
      <c r="M2" s="3"/>
      <c r="N2" s="3"/>
      <c r="O2" s="3"/>
      <c r="P2" s="3"/>
      <c r="Q2" s="3"/>
      <c r="R2" s="3"/>
      <c r="S2" s="3"/>
      <c r="T2" s="3"/>
      <c r="U2" s="3"/>
      <c r="V2" s="3"/>
      <c r="W2" s="3"/>
      <c r="X2" s="3"/>
      <c r="Y2" s="6"/>
    </row>
    <row r="3" spans="1:25" ht="13.5" thickBot="1">
      <c r="A3" s="339"/>
      <c r="B3" s="847" t="s">
        <v>200</v>
      </c>
      <c r="C3" s="848"/>
      <c r="D3" s="848"/>
      <c r="E3" s="849"/>
      <c r="F3" s="847" t="s">
        <v>197</v>
      </c>
      <c r="G3" s="848"/>
      <c r="H3" s="848"/>
      <c r="I3" s="849"/>
      <c r="J3" s="850" t="s">
        <v>198</v>
      </c>
      <c r="K3" s="848"/>
      <c r="L3" s="848"/>
      <c r="M3" s="849"/>
      <c r="N3" s="847" t="s">
        <v>199</v>
      </c>
      <c r="O3" s="848"/>
      <c r="P3" s="848"/>
      <c r="Q3" s="849"/>
      <c r="R3" s="847" t="s">
        <v>193</v>
      </c>
      <c r="S3" s="848"/>
      <c r="T3" s="848"/>
      <c r="U3" s="849"/>
      <c r="V3" s="847" t="s">
        <v>192</v>
      </c>
      <c r="W3" s="848"/>
      <c r="X3" s="848"/>
      <c r="Y3" s="849"/>
    </row>
    <row r="4" spans="1:25" ht="44.25" customHeight="1">
      <c r="A4" s="315" t="s">
        <v>207</v>
      </c>
      <c r="B4" s="273" t="s">
        <v>42</v>
      </c>
      <c r="C4" s="274" t="s">
        <v>240</v>
      </c>
      <c r="D4" s="274" t="s">
        <v>43</v>
      </c>
      <c r="E4" s="275" t="s">
        <v>44</v>
      </c>
      <c r="F4" s="273" t="s">
        <v>42</v>
      </c>
      <c r="G4" s="274" t="s">
        <v>240</v>
      </c>
      <c r="H4" s="274" t="s">
        <v>43</v>
      </c>
      <c r="I4" s="275" t="s">
        <v>44</v>
      </c>
      <c r="J4" s="423" t="s">
        <v>42</v>
      </c>
      <c r="K4" s="274" t="s">
        <v>240</v>
      </c>
      <c r="L4" s="274" t="s">
        <v>43</v>
      </c>
      <c r="M4" s="403" t="s">
        <v>44</v>
      </c>
      <c r="N4" s="273" t="s">
        <v>42</v>
      </c>
      <c r="O4" s="274" t="s">
        <v>240</v>
      </c>
      <c r="P4" s="274" t="s">
        <v>43</v>
      </c>
      <c r="Q4" s="275" t="s">
        <v>44</v>
      </c>
      <c r="R4" s="273" t="s">
        <v>42</v>
      </c>
      <c r="S4" s="274" t="s">
        <v>240</v>
      </c>
      <c r="T4" s="274" t="s">
        <v>43</v>
      </c>
      <c r="U4" s="275" t="s">
        <v>44</v>
      </c>
      <c r="V4" s="423" t="s">
        <v>42</v>
      </c>
      <c r="W4" s="274" t="s">
        <v>240</v>
      </c>
      <c r="X4" s="274" t="s">
        <v>43</v>
      </c>
      <c r="Y4" s="275" t="s">
        <v>44</v>
      </c>
    </row>
    <row r="5" spans="1:25" ht="12" customHeight="1">
      <c r="A5" s="345" t="s">
        <v>383</v>
      </c>
      <c r="B5" s="625"/>
      <c r="C5" s="404"/>
      <c r="D5" s="404"/>
      <c r="E5" s="626"/>
      <c r="F5" s="405"/>
      <c r="G5" s="519"/>
      <c r="H5" s="519"/>
      <c r="I5" s="406"/>
      <c r="J5" s="519"/>
      <c r="K5" s="404"/>
      <c r="L5" s="404"/>
      <c r="M5" s="404"/>
      <c r="N5" s="405"/>
      <c r="O5" s="404"/>
      <c r="P5" s="404"/>
      <c r="Q5" s="406"/>
      <c r="R5" s="405"/>
      <c r="S5" s="404"/>
      <c r="T5" s="404"/>
      <c r="U5" s="406"/>
      <c r="V5" s="405"/>
      <c r="W5" s="404"/>
      <c r="X5" s="404"/>
      <c r="Y5" s="406"/>
    </row>
    <row r="6" spans="1:25" ht="12" customHeight="1">
      <c r="A6" s="780" t="s">
        <v>237</v>
      </c>
      <c r="B6" s="625"/>
      <c r="C6" s="404"/>
      <c r="D6" s="404"/>
      <c r="E6" s="626"/>
      <c r="F6" s="405"/>
      <c r="G6" s="519"/>
      <c r="H6" s="519"/>
      <c r="I6" s="406"/>
      <c r="J6" s="519"/>
      <c r="K6" s="404"/>
      <c r="L6" s="404"/>
      <c r="M6" s="404"/>
      <c r="N6" s="405"/>
      <c r="O6" s="404"/>
      <c r="P6" s="404"/>
      <c r="Q6" s="406"/>
      <c r="R6" s="405"/>
      <c r="S6" s="404"/>
      <c r="T6" s="404"/>
      <c r="U6" s="406"/>
      <c r="V6" s="405"/>
      <c r="W6" s="404"/>
      <c r="X6" s="404"/>
      <c r="Y6" s="406"/>
    </row>
    <row r="7" spans="1:25" ht="12" customHeight="1">
      <c r="A7" s="781" t="s">
        <v>239</v>
      </c>
      <c r="B7" s="627"/>
      <c r="C7" s="788"/>
      <c r="D7" s="788"/>
      <c r="E7" s="628"/>
      <c r="F7" s="328"/>
      <c r="G7" s="665"/>
      <c r="H7" s="664"/>
      <c r="I7" s="628"/>
      <c r="J7" s="328"/>
      <c r="K7" s="665"/>
      <c r="L7" s="664"/>
      <c r="M7" s="628"/>
      <c r="N7" s="328"/>
      <c r="O7" s="665"/>
      <c r="P7" s="664"/>
      <c r="Q7" s="628"/>
      <c r="R7" s="328"/>
      <c r="S7" s="665"/>
      <c r="T7" s="664"/>
      <c r="U7" s="628"/>
      <c r="V7" s="328"/>
      <c r="W7" s="665"/>
      <c r="X7" s="664"/>
      <c r="Y7" s="628"/>
    </row>
    <row r="8" spans="1:25" ht="12" customHeight="1">
      <c r="A8" s="781" t="s">
        <v>147</v>
      </c>
      <c r="B8" s="627"/>
      <c r="C8" s="788"/>
      <c r="D8" s="788"/>
      <c r="E8" s="628"/>
      <c r="F8" s="328"/>
      <c r="G8" s="665"/>
      <c r="H8" s="664"/>
      <c r="I8" s="628"/>
      <c r="J8" s="328"/>
      <c r="K8" s="665"/>
      <c r="L8" s="664"/>
      <c r="M8" s="628"/>
      <c r="N8" s="328"/>
      <c r="O8" s="665"/>
      <c r="P8" s="664"/>
      <c r="Q8" s="628"/>
      <c r="R8" s="328"/>
      <c r="S8" s="665"/>
      <c r="T8" s="664"/>
      <c r="U8" s="628"/>
      <c r="V8" s="328"/>
      <c r="W8" s="665"/>
      <c r="X8" s="664"/>
      <c r="Y8" s="628"/>
    </row>
    <row r="9" spans="1:25" ht="12" customHeight="1">
      <c r="A9" s="780" t="s">
        <v>236</v>
      </c>
      <c r="B9" s="625"/>
      <c r="C9" s="789"/>
      <c r="D9" s="789"/>
      <c r="E9" s="630"/>
      <c r="F9" s="326"/>
      <c r="G9" s="629"/>
      <c r="H9" s="519"/>
      <c r="I9" s="630"/>
      <c r="J9" s="326"/>
      <c r="K9" s="629"/>
      <c r="L9" s="519"/>
      <c r="M9" s="630"/>
      <c r="N9" s="326"/>
      <c r="O9" s="629"/>
      <c r="P9" s="519"/>
      <c r="Q9" s="630"/>
      <c r="R9" s="326"/>
      <c r="S9" s="629"/>
      <c r="T9" s="519"/>
      <c r="U9" s="630"/>
      <c r="V9" s="326"/>
      <c r="W9" s="629"/>
      <c r="X9" s="519"/>
      <c r="Y9" s="630"/>
    </row>
    <row r="10" spans="1:25" ht="12" customHeight="1">
      <c r="A10" s="781" t="s">
        <v>239</v>
      </c>
      <c r="B10" s="627"/>
      <c r="C10" s="788"/>
      <c r="D10" s="788"/>
      <c r="E10" s="628"/>
      <c r="F10" s="328"/>
      <c r="G10" s="665"/>
      <c r="H10" s="664"/>
      <c r="I10" s="628"/>
      <c r="J10" s="328"/>
      <c r="K10" s="665"/>
      <c r="L10" s="664"/>
      <c r="M10" s="628"/>
      <c r="N10" s="328"/>
      <c r="O10" s="665"/>
      <c r="P10" s="664"/>
      <c r="Q10" s="628"/>
      <c r="R10" s="328"/>
      <c r="S10" s="665"/>
      <c r="T10" s="664"/>
      <c r="U10" s="628"/>
      <c r="V10" s="328"/>
      <c r="W10" s="665"/>
      <c r="X10" s="664"/>
      <c r="Y10" s="628"/>
    </row>
    <row r="11" spans="1:25" ht="12" customHeight="1">
      <c r="A11" s="781" t="s">
        <v>147</v>
      </c>
      <c r="B11" s="627"/>
      <c r="C11" s="788"/>
      <c r="D11" s="788"/>
      <c r="E11" s="628"/>
      <c r="F11" s="328"/>
      <c r="G11" s="665"/>
      <c r="H11" s="664"/>
      <c r="I11" s="628"/>
      <c r="J11" s="328"/>
      <c r="K11" s="665"/>
      <c r="L11" s="664"/>
      <c r="M11" s="628"/>
      <c r="N11" s="328"/>
      <c r="O11" s="665"/>
      <c r="P11" s="664"/>
      <c r="Q11" s="628"/>
      <c r="R11" s="328"/>
      <c r="S11" s="665"/>
      <c r="T11" s="664"/>
      <c r="U11" s="628"/>
      <c r="V11" s="328"/>
      <c r="W11" s="665"/>
      <c r="X11" s="664"/>
      <c r="Y11" s="628"/>
    </row>
    <row r="12" spans="1:25" ht="12" customHeight="1">
      <c r="A12" s="349" t="s">
        <v>205</v>
      </c>
      <c r="B12" s="625"/>
      <c r="C12" s="404"/>
      <c r="D12" s="404"/>
      <c r="E12" s="626"/>
      <c r="F12" s="326"/>
      <c r="G12" s="519"/>
      <c r="H12" s="519"/>
      <c r="I12" s="626"/>
      <c r="J12" s="326"/>
      <c r="K12" s="519"/>
      <c r="L12" s="519"/>
      <c r="M12" s="626"/>
      <c r="N12" s="326"/>
      <c r="O12" s="519"/>
      <c r="P12" s="519"/>
      <c r="Q12" s="626"/>
      <c r="R12" s="326"/>
      <c r="S12" s="519"/>
      <c r="T12" s="519"/>
      <c r="U12" s="626"/>
      <c r="V12" s="326"/>
      <c r="W12" s="519"/>
      <c r="X12" s="519"/>
      <c r="Y12" s="626"/>
    </row>
    <row r="13" spans="1:25" ht="12" customHeight="1">
      <c r="A13" s="316" t="s">
        <v>328</v>
      </c>
      <c r="B13" s="782" t="s">
        <v>13</v>
      </c>
      <c r="C13" s="790">
        <v>0.55700000000000005</v>
      </c>
      <c r="D13" s="791" t="s">
        <v>13</v>
      </c>
      <c r="E13" s="806">
        <v>0.55700000000000005</v>
      </c>
      <c r="F13" s="782" t="s">
        <v>13</v>
      </c>
      <c r="G13" s="790">
        <v>0.36399999999999999</v>
      </c>
      <c r="H13" s="791" t="s">
        <v>13</v>
      </c>
      <c r="I13" s="806">
        <v>0.55700000000000005</v>
      </c>
      <c r="J13" s="782" t="s">
        <v>13</v>
      </c>
      <c r="K13" s="790">
        <v>0</v>
      </c>
      <c r="L13" s="791" t="s">
        <v>13</v>
      </c>
      <c r="M13" s="806">
        <v>0</v>
      </c>
      <c r="N13" s="328"/>
      <c r="O13" s="667"/>
      <c r="P13" s="664"/>
      <c r="Q13" s="628"/>
      <c r="R13" s="328"/>
      <c r="S13" s="667"/>
      <c r="T13" s="664"/>
      <c r="U13" s="628"/>
      <c r="V13" s="328"/>
      <c r="W13" s="667"/>
      <c r="X13" s="664"/>
      <c r="Y13" s="628"/>
    </row>
    <row r="14" spans="1:25" ht="12" customHeight="1">
      <c r="A14" s="316" t="s">
        <v>45</v>
      </c>
      <c r="B14" s="782" t="s">
        <v>13</v>
      </c>
      <c r="C14" s="790">
        <v>0</v>
      </c>
      <c r="D14" s="791" t="s">
        <v>13</v>
      </c>
      <c r="E14" s="806">
        <v>0</v>
      </c>
      <c r="F14" s="782" t="s">
        <v>13</v>
      </c>
      <c r="G14" s="790">
        <v>0</v>
      </c>
      <c r="H14" s="791" t="s">
        <v>13</v>
      </c>
      <c r="I14" s="806">
        <v>0</v>
      </c>
      <c r="J14" s="782" t="s">
        <v>13</v>
      </c>
      <c r="K14" s="790">
        <v>0</v>
      </c>
      <c r="L14" s="791" t="s">
        <v>13</v>
      </c>
      <c r="M14" s="806">
        <v>0</v>
      </c>
      <c r="N14" s="328"/>
      <c r="O14" s="667"/>
      <c r="P14" s="664"/>
      <c r="Q14" s="628"/>
      <c r="R14" s="328"/>
      <c r="S14" s="667"/>
      <c r="T14" s="664"/>
      <c r="U14" s="628"/>
      <c r="V14" s="328"/>
      <c r="W14" s="667"/>
      <c r="X14" s="664"/>
      <c r="Y14" s="628"/>
    </row>
    <row r="15" spans="1:25" s="3" customFormat="1">
      <c r="A15" s="316" t="s">
        <v>46</v>
      </c>
      <c r="B15" s="782" t="s">
        <v>13</v>
      </c>
      <c r="C15" s="790">
        <v>0</v>
      </c>
      <c r="D15" s="791" t="s">
        <v>13</v>
      </c>
      <c r="E15" s="806">
        <v>0</v>
      </c>
      <c r="F15" s="782" t="s">
        <v>13</v>
      </c>
      <c r="G15" s="790">
        <v>0</v>
      </c>
      <c r="H15" s="791" t="s">
        <v>13</v>
      </c>
      <c r="I15" s="806">
        <v>0</v>
      </c>
      <c r="J15" s="782" t="s">
        <v>13</v>
      </c>
      <c r="K15" s="790">
        <v>0</v>
      </c>
      <c r="L15" s="791" t="s">
        <v>13</v>
      </c>
      <c r="M15" s="806">
        <v>0</v>
      </c>
      <c r="N15" s="328"/>
      <c r="O15" s="667"/>
      <c r="P15" s="664"/>
      <c r="Q15" s="628"/>
      <c r="R15" s="328"/>
      <c r="S15" s="667"/>
      <c r="T15" s="664"/>
      <c r="U15" s="628"/>
      <c r="V15" s="328"/>
      <c r="W15" s="667"/>
      <c r="X15" s="664"/>
      <c r="Y15" s="628"/>
    </row>
    <row r="16" spans="1:25" s="3" customFormat="1">
      <c r="A16" s="316" t="s">
        <v>47</v>
      </c>
      <c r="B16" s="782" t="s">
        <v>13</v>
      </c>
      <c r="C16" s="790">
        <v>0</v>
      </c>
      <c r="D16" s="791" t="s">
        <v>13</v>
      </c>
      <c r="E16" s="806">
        <v>0</v>
      </c>
      <c r="F16" s="782" t="s">
        <v>13</v>
      </c>
      <c r="G16" s="790">
        <v>0</v>
      </c>
      <c r="H16" s="791" t="s">
        <v>13</v>
      </c>
      <c r="I16" s="806">
        <v>0</v>
      </c>
      <c r="J16" s="782" t="s">
        <v>13</v>
      </c>
      <c r="K16" s="790">
        <v>0</v>
      </c>
      <c r="L16" s="791" t="s">
        <v>13</v>
      </c>
      <c r="M16" s="806">
        <v>0</v>
      </c>
      <c r="N16" s="328"/>
      <c r="O16" s="667"/>
      <c r="P16" s="664"/>
      <c r="Q16" s="628"/>
      <c r="R16" s="328"/>
      <c r="S16" s="667"/>
      <c r="T16" s="664"/>
      <c r="U16" s="628"/>
      <c r="V16" s="328"/>
      <c r="W16" s="667"/>
      <c r="X16" s="664"/>
      <c r="Y16" s="628"/>
    </row>
    <row r="17" spans="1:25" s="3" customFormat="1">
      <c r="A17" s="316" t="s">
        <v>48</v>
      </c>
      <c r="B17" s="782" t="s">
        <v>13</v>
      </c>
      <c r="C17" s="790">
        <v>0</v>
      </c>
      <c r="D17" s="791" t="s">
        <v>13</v>
      </c>
      <c r="E17" s="806">
        <v>0</v>
      </c>
      <c r="F17" s="782" t="s">
        <v>13</v>
      </c>
      <c r="G17" s="790">
        <v>0</v>
      </c>
      <c r="H17" s="791" t="s">
        <v>13</v>
      </c>
      <c r="I17" s="806">
        <v>0</v>
      </c>
      <c r="J17" s="782" t="s">
        <v>13</v>
      </c>
      <c r="K17" s="790">
        <v>0</v>
      </c>
      <c r="L17" s="791" t="s">
        <v>13</v>
      </c>
      <c r="M17" s="806">
        <v>0</v>
      </c>
      <c r="N17" s="328"/>
      <c r="O17" s="667"/>
      <c r="P17" s="664"/>
      <c r="Q17" s="628"/>
      <c r="R17" s="328"/>
      <c r="S17" s="667"/>
      <c r="T17" s="664"/>
      <c r="U17" s="628"/>
      <c r="V17" s="328"/>
      <c r="W17" s="667"/>
      <c r="X17" s="664"/>
      <c r="Y17" s="628"/>
    </row>
    <row r="18" spans="1:25" ht="14.25" thickBot="1">
      <c r="A18" s="317" t="s">
        <v>310</v>
      </c>
      <c r="B18" s="783" t="s">
        <v>13</v>
      </c>
      <c r="C18" s="784">
        <v>0</v>
      </c>
      <c r="D18" s="784" t="s">
        <v>13</v>
      </c>
      <c r="E18" s="807">
        <v>0</v>
      </c>
      <c r="F18" s="783" t="s">
        <v>13</v>
      </c>
      <c r="G18" s="784">
        <v>0</v>
      </c>
      <c r="H18" s="784" t="s">
        <v>13</v>
      </c>
      <c r="I18" s="807">
        <v>0</v>
      </c>
      <c r="J18" s="783" t="s">
        <v>13</v>
      </c>
      <c r="K18" s="784">
        <v>0</v>
      </c>
      <c r="L18" s="784" t="s">
        <v>13</v>
      </c>
      <c r="M18" s="807">
        <v>0</v>
      </c>
      <c r="N18" s="276"/>
      <c r="O18" s="631"/>
      <c r="P18" s="666"/>
      <c r="Q18" s="632"/>
      <c r="R18" s="276"/>
      <c r="S18" s="631"/>
      <c r="T18" s="666"/>
      <c r="U18" s="632"/>
      <c r="V18" s="276"/>
      <c r="W18" s="631"/>
      <c r="X18" s="666"/>
      <c r="Y18" s="632"/>
    </row>
    <row r="19" spans="1:25" s="19" customFormat="1" ht="16.350000000000001" customHeight="1" thickBot="1">
      <c r="A19" s="295" t="s">
        <v>49</v>
      </c>
      <c r="B19" s="785" t="s">
        <v>13</v>
      </c>
      <c r="C19" s="786">
        <f>SUM(C13:C18)</f>
        <v>0.55700000000000005</v>
      </c>
      <c r="D19" s="786" t="s">
        <v>13</v>
      </c>
      <c r="E19" s="807">
        <f>SUM(E13:E18)</f>
        <v>0.55700000000000005</v>
      </c>
      <c r="F19" s="785" t="s">
        <v>13</v>
      </c>
      <c r="G19" s="786">
        <f>SUM(G13:G18)</f>
        <v>0.36399999999999999</v>
      </c>
      <c r="H19" s="786" t="s">
        <v>13</v>
      </c>
      <c r="I19" s="807">
        <f>SUM(I13:I18)</f>
        <v>0.55700000000000005</v>
      </c>
      <c r="J19" s="785" t="s">
        <v>13</v>
      </c>
      <c r="K19" s="786">
        <f>SUM(K13:K18)</f>
        <v>0</v>
      </c>
      <c r="L19" s="786" t="s">
        <v>13</v>
      </c>
      <c r="M19" s="807">
        <f>SUM(M13:M18)</f>
        <v>0</v>
      </c>
      <c r="N19" s="265"/>
      <c r="O19" s="271"/>
      <c r="P19" s="671"/>
      <c r="Q19" s="624"/>
      <c r="R19" s="265"/>
      <c r="S19" s="271"/>
      <c r="T19" s="671"/>
      <c r="U19" s="624"/>
      <c r="V19" s="265"/>
      <c r="W19" s="271"/>
      <c r="X19" s="671"/>
      <c r="Y19" s="336"/>
    </row>
    <row r="20" spans="1:25" s="3" customFormat="1" ht="1.9" hidden="1" customHeight="1">
      <c r="A20" s="318"/>
      <c r="B20" s="278"/>
      <c r="C20" s="292"/>
      <c r="D20" s="292"/>
      <c r="E20" s="293"/>
      <c r="F20" s="278"/>
      <c r="G20" s="292"/>
      <c r="H20" s="292"/>
      <c r="I20" s="293"/>
      <c r="J20" s="278"/>
      <c r="K20" s="292"/>
      <c r="L20" s="292"/>
      <c r="M20" s="293"/>
      <c r="N20" s="278"/>
      <c r="O20" s="613"/>
      <c r="P20" s="613"/>
      <c r="Q20" s="614"/>
      <c r="R20" s="278"/>
      <c r="S20" s="613"/>
      <c r="T20" s="613"/>
      <c r="U20" s="614"/>
      <c r="V20" s="278"/>
      <c r="W20" s="613"/>
      <c r="X20" s="613"/>
      <c r="Y20" s="614"/>
    </row>
    <row r="21" spans="1:25" s="3" customFormat="1" ht="13.5" thickBot="1">
      <c r="A21" s="349" t="s">
        <v>204</v>
      </c>
      <c r="B21" s="792"/>
      <c r="C21" s="793"/>
      <c r="D21" s="793"/>
      <c r="E21" s="794"/>
      <c r="F21" s="792"/>
      <c r="G21" s="793"/>
      <c r="H21" s="793"/>
      <c r="I21" s="794"/>
      <c r="J21" s="792"/>
      <c r="K21" s="793"/>
      <c r="L21" s="793"/>
      <c r="M21" s="794"/>
      <c r="N21" s="326"/>
      <c r="O21" s="611"/>
      <c r="P21" s="611"/>
      <c r="Q21" s="612"/>
      <c r="R21" s="326"/>
      <c r="S21" s="611"/>
      <c r="T21" s="611"/>
      <c r="U21" s="612"/>
      <c r="V21" s="326"/>
      <c r="W21" s="611"/>
      <c r="X21" s="611"/>
      <c r="Y21" s="612"/>
    </row>
    <row r="22" spans="1:25">
      <c r="A22" s="286" t="s">
        <v>31</v>
      </c>
      <c r="B22" s="796" t="s">
        <v>13</v>
      </c>
      <c r="C22" s="797" t="s">
        <v>13</v>
      </c>
      <c r="D22" s="797" t="s">
        <v>13</v>
      </c>
      <c r="E22" s="798" t="s">
        <v>13</v>
      </c>
      <c r="F22" s="796" t="s">
        <v>13</v>
      </c>
      <c r="G22" s="797" t="s">
        <v>13</v>
      </c>
      <c r="H22" s="797" t="s">
        <v>13</v>
      </c>
      <c r="I22" s="798" t="s">
        <v>13</v>
      </c>
      <c r="J22" s="796" t="s">
        <v>13</v>
      </c>
      <c r="K22" s="797" t="s">
        <v>13</v>
      </c>
      <c r="L22" s="797" t="s">
        <v>13</v>
      </c>
      <c r="M22" s="798" t="s">
        <v>13</v>
      </c>
      <c r="N22" s="284"/>
      <c r="O22" s="667"/>
      <c r="P22" s="668"/>
      <c r="Q22" s="285"/>
      <c r="R22" s="284"/>
      <c r="S22" s="667"/>
      <c r="T22" s="668"/>
      <c r="U22" s="285"/>
      <c r="V22" s="284"/>
      <c r="W22" s="667"/>
      <c r="X22" s="668"/>
      <c r="Y22" s="699"/>
    </row>
    <row r="23" spans="1:25">
      <c r="A23" s="351" t="s">
        <v>12</v>
      </c>
      <c r="B23" s="782" t="s">
        <v>13</v>
      </c>
      <c r="C23" s="787" t="s">
        <v>13</v>
      </c>
      <c r="D23" s="787" t="s">
        <v>13</v>
      </c>
      <c r="E23" s="799" t="s">
        <v>13</v>
      </c>
      <c r="F23" s="782" t="s">
        <v>13</v>
      </c>
      <c r="G23" s="787" t="s">
        <v>13</v>
      </c>
      <c r="H23" s="787" t="s">
        <v>13</v>
      </c>
      <c r="I23" s="799" t="s">
        <v>13</v>
      </c>
      <c r="J23" s="782" t="s">
        <v>13</v>
      </c>
      <c r="K23" s="787" t="s">
        <v>13</v>
      </c>
      <c r="L23" s="787" t="s">
        <v>13</v>
      </c>
      <c r="M23" s="799" t="s">
        <v>13</v>
      </c>
      <c r="N23" s="328"/>
      <c r="O23" s="285"/>
      <c r="P23" s="668"/>
      <c r="Q23" s="285"/>
      <c r="R23" s="328"/>
      <c r="S23" s="285"/>
      <c r="T23" s="668"/>
      <c r="U23" s="285"/>
      <c r="V23" s="328"/>
      <c r="W23" s="285"/>
      <c r="X23" s="668"/>
      <c r="Y23" s="700"/>
    </row>
    <row r="24" spans="1:25" ht="12.75" thickBot="1">
      <c r="A24" s="319" t="s">
        <v>14</v>
      </c>
      <c r="B24" s="800" t="s">
        <v>13</v>
      </c>
      <c r="C24" s="801" t="s">
        <v>13</v>
      </c>
      <c r="D24" s="801" t="s">
        <v>13</v>
      </c>
      <c r="E24" s="802" t="s">
        <v>382</v>
      </c>
      <c r="F24" s="800" t="s">
        <v>13</v>
      </c>
      <c r="G24" s="801" t="s">
        <v>13</v>
      </c>
      <c r="H24" s="801" t="s">
        <v>13</v>
      </c>
      <c r="I24" s="802" t="s">
        <v>382</v>
      </c>
      <c r="J24" s="800" t="s">
        <v>13</v>
      </c>
      <c r="K24" s="801" t="s">
        <v>13</v>
      </c>
      <c r="L24" s="801" t="s">
        <v>13</v>
      </c>
      <c r="M24" s="802" t="s">
        <v>382</v>
      </c>
      <c r="N24" s="276"/>
      <c r="O24" s="670"/>
      <c r="P24" s="669"/>
      <c r="Q24" s="633"/>
      <c r="R24" s="276"/>
      <c r="S24" s="670"/>
      <c r="T24" s="669"/>
      <c r="U24" s="633"/>
      <c r="V24" s="276"/>
      <c r="W24" s="670"/>
      <c r="X24" s="669"/>
      <c r="Y24" s="701"/>
    </row>
    <row r="25" spans="1:25" s="18" customFormat="1" ht="16.350000000000001" customHeight="1" thickBot="1">
      <c r="A25" s="295" t="s">
        <v>49</v>
      </c>
      <c r="B25" s="795" t="s">
        <v>13</v>
      </c>
      <c r="C25" s="795" t="s">
        <v>13</v>
      </c>
      <c r="D25" s="795" t="s">
        <v>13</v>
      </c>
      <c r="E25" s="795" t="s">
        <v>382</v>
      </c>
      <c r="F25" s="795" t="s">
        <v>13</v>
      </c>
      <c r="G25" s="795" t="s">
        <v>13</v>
      </c>
      <c r="H25" s="795" t="s">
        <v>13</v>
      </c>
      <c r="I25" s="795" t="s">
        <v>382</v>
      </c>
      <c r="J25" s="795" t="s">
        <v>13</v>
      </c>
      <c r="K25" s="795" t="s">
        <v>13</v>
      </c>
      <c r="L25" s="795" t="s">
        <v>13</v>
      </c>
      <c r="M25" s="795" t="s">
        <v>382</v>
      </c>
      <c r="N25" s="265"/>
      <c r="O25" s="271"/>
      <c r="P25" s="672"/>
      <c r="Q25" s="424"/>
      <c r="R25" s="265"/>
      <c r="S25" s="271"/>
      <c r="T25" s="672"/>
      <c r="U25" s="424"/>
      <c r="V25" s="265"/>
      <c r="W25" s="271"/>
      <c r="X25" s="672"/>
      <c r="Y25" s="424"/>
    </row>
    <row r="26" spans="1:25" ht="1.5" customHeight="1">
      <c r="A26" s="173"/>
      <c r="B26" s="269"/>
      <c r="C26" s="267"/>
      <c r="D26" s="267"/>
      <c r="E26" s="270"/>
      <c r="F26" s="269"/>
      <c r="G26" s="267"/>
      <c r="H26" s="267"/>
      <c r="I26" s="270"/>
      <c r="J26" s="269"/>
      <c r="K26" s="267"/>
      <c r="L26" s="267"/>
      <c r="M26" s="270"/>
      <c r="N26" s="269"/>
      <c r="O26" s="267"/>
      <c r="P26" s="267"/>
      <c r="Q26" s="270"/>
      <c r="R26" s="269"/>
      <c r="S26" s="267"/>
      <c r="T26" s="267"/>
      <c r="U26" s="270"/>
      <c r="V26" s="269"/>
      <c r="W26" s="267"/>
      <c r="X26" s="267"/>
      <c r="Y26" s="270"/>
    </row>
    <row r="27" spans="1:25" s="294" customFormat="1" ht="18" customHeight="1">
      <c r="A27" s="352" t="s">
        <v>195</v>
      </c>
      <c r="B27" s="804" t="s">
        <v>13</v>
      </c>
      <c r="C27" s="803">
        <f>C19</f>
        <v>0.55700000000000005</v>
      </c>
      <c r="D27" s="803" t="s">
        <v>13</v>
      </c>
      <c r="E27" s="805" t="s">
        <v>13</v>
      </c>
      <c r="F27" s="804" t="s">
        <v>13</v>
      </c>
      <c r="G27" s="803">
        <f>G19</f>
        <v>0.36399999999999999</v>
      </c>
      <c r="H27" s="803" t="s">
        <v>13</v>
      </c>
      <c r="I27" s="805">
        <f>I19</f>
        <v>0.55700000000000005</v>
      </c>
      <c r="J27" s="804" t="s">
        <v>13</v>
      </c>
      <c r="K27" s="803">
        <f>K19</f>
        <v>0</v>
      </c>
      <c r="L27" s="803" t="s">
        <v>13</v>
      </c>
      <c r="M27" s="805">
        <f>M19</f>
        <v>0</v>
      </c>
      <c r="N27" s="330"/>
      <c r="O27" s="353"/>
      <c r="P27" s="353"/>
      <c r="Q27" s="331"/>
      <c r="R27" s="330"/>
      <c r="S27" s="353"/>
      <c r="T27" s="353"/>
      <c r="U27" s="331"/>
      <c r="V27" s="330"/>
      <c r="W27" s="353"/>
      <c r="X27" s="353"/>
      <c r="Y27" s="331"/>
    </row>
    <row r="28" spans="1:25" ht="3" customHeight="1" thickBot="1">
      <c r="A28" s="261"/>
      <c r="B28" s="263"/>
      <c r="C28" s="260"/>
      <c r="D28" s="260"/>
      <c r="E28" s="264"/>
      <c r="F28" s="263"/>
      <c r="G28" s="260"/>
      <c r="H28" s="260"/>
      <c r="I28" s="264"/>
      <c r="J28" s="263"/>
      <c r="K28" s="260"/>
      <c r="L28" s="260"/>
      <c r="M28" s="264"/>
      <c r="N28" s="263"/>
      <c r="O28" s="260"/>
      <c r="P28" s="260"/>
      <c r="Q28" s="264"/>
      <c r="R28" s="263"/>
      <c r="S28" s="260"/>
      <c r="T28" s="260"/>
      <c r="U28" s="264"/>
      <c r="V28" s="263"/>
      <c r="W28" s="260"/>
      <c r="X28" s="260"/>
      <c r="Y28" s="264"/>
    </row>
    <row r="29" spans="1:25" s="3" customFormat="1" ht="13.5" thickBot="1">
      <c r="A29" s="340" t="s">
        <v>206</v>
      </c>
      <c r="B29" s="326"/>
      <c r="C29" s="346"/>
      <c r="D29" s="346"/>
      <c r="E29" s="327"/>
      <c r="F29" s="326"/>
      <c r="G29" s="346"/>
      <c r="H29" s="346"/>
      <c r="I29" s="327"/>
      <c r="J29" s="326"/>
      <c r="K29" s="346"/>
      <c r="L29" s="346"/>
      <c r="M29" s="327"/>
      <c r="N29" s="326"/>
      <c r="O29" s="346"/>
      <c r="P29" s="346"/>
      <c r="Q29" s="327"/>
      <c r="R29" s="326"/>
      <c r="S29" s="346"/>
      <c r="T29" s="346"/>
      <c r="U29" s="327"/>
      <c r="V29" s="326"/>
      <c r="W29" s="346"/>
      <c r="X29" s="346"/>
      <c r="Y29" s="327"/>
    </row>
    <row r="30" spans="1:25">
      <c r="A30" s="338" t="s">
        <v>50</v>
      </c>
      <c r="B30" s="332"/>
      <c r="C30" s="354"/>
      <c r="D30" s="354"/>
      <c r="E30" s="333"/>
      <c r="F30" s="332"/>
      <c r="G30" s="354"/>
      <c r="H30" s="354"/>
      <c r="I30" s="333"/>
      <c r="J30" s="332"/>
      <c r="K30" s="354"/>
      <c r="L30" s="354"/>
      <c r="M30" s="333"/>
      <c r="N30" s="332"/>
      <c r="O30" s="354"/>
      <c r="P30" s="354"/>
      <c r="Q30" s="333"/>
      <c r="R30" s="332"/>
      <c r="S30" s="354"/>
      <c r="T30" s="354"/>
      <c r="U30" s="333"/>
      <c r="V30" s="332"/>
      <c r="W30" s="354"/>
      <c r="X30" s="354"/>
      <c r="Y30" s="333"/>
    </row>
    <row r="31" spans="1:25" s="18" customFormat="1" ht="15.6" customHeight="1" thickBot="1">
      <c r="A31" s="320" t="s">
        <v>49</v>
      </c>
      <c r="B31" s="634"/>
      <c r="C31" s="324"/>
      <c r="D31" s="324"/>
      <c r="E31" s="334"/>
      <c r="F31" s="634"/>
      <c r="G31" s="324"/>
      <c r="H31" s="324"/>
      <c r="I31" s="334"/>
      <c r="J31" s="634"/>
      <c r="K31" s="324"/>
      <c r="L31" s="324"/>
      <c r="M31" s="334"/>
      <c r="N31" s="634"/>
      <c r="O31" s="324"/>
      <c r="P31" s="324"/>
      <c r="Q31" s="334"/>
      <c r="R31" s="634"/>
      <c r="S31" s="324"/>
      <c r="T31" s="324"/>
      <c r="U31" s="334"/>
      <c r="V31" s="634"/>
      <c r="W31" s="324"/>
      <c r="X31" s="324"/>
      <c r="Y31" s="334"/>
    </row>
    <row r="32" spans="1:25" ht="2.1" customHeight="1">
      <c r="A32" s="173"/>
      <c r="B32" s="266"/>
      <c r="C32" s="267"/>
      <c r="D32" s="267"/>
      <c r="E32" s="268"/>
      <c r="F32" s="266"/>
      <c r="G32" s="267"/>
      <c r="H32" s="267"/>
      <c r="I32" s="268"/>
      <c r="J32" s="266"/>
      <c r="K32" s="267"/>
      <c r="L32" s="267"/>
      <c r="M32" s="268"/>
      <c r="N32" s="266"/>
      <c r="O32" s="267"/>
      <c r="P32" s="267"/>
      <c r="Q32" s="268"/>
      <c r="R32" s="266"/>
      <c r="S32" s="267"/>
      <c r="T32" s="267"/>
      <c r="U32" s="268"/>
      <c r="V32" s="266"/>
      <c r="W32" s="267"/>
      <c r="X32" s="267"/>
      <c r="Y32" s="268"/>
    </row>
    <row r="33" spans="1:25" s="294" customFormat="1" ht="16.5" customHeight="1" thickBot="1">
      <c r="A33" s="321" t="s">
        <v>196</v>
      </c>
      <c r="B33" s="335"/>
      <c r="C33" s="325"/>
      <c r="D33" s="325"/>
      <c r="E33" s="336"/>
      <c r="F33" s="335"/>
      <c r="G33" s="325"/>
      <c r="H33" s="325"/>
      <c r="I33" s="336"/>
      <c r="J33" s="335"/>
      <c r="K33" s="325"/>
      <c r="L33" s="325"/>
      <c r="M33" s="336"/>
      <c r="N33" s="335"/>
      <c r="O33" s="325"/>
      <c r="P33" s="325"/>
      <c r="Q33" s="336"/>
      <c r="R33" s="335"/>
      <c r="S33" s="325"/>
      <c r="T33" s="325"/>
      <c r="U33" s="336"/>
      <c r="V33" s="335"/>
      <c r="W33" s="325"/>
      <c r="X33" s="325"/>
      <c r="Y33" s="336"/>
    </row>
    <row r="34" spans="1:25" ht="13.5" thickBot="1">
      <c r="A34" s="705"/>
      <c r="B34" s="278"/>
      <c r="C34" s="20"/>
      <c r="D34" s="20"/>
      <c r="E34" s="337"/>
      <c r="F34" s="278"/>
      <c r="G34" s="20"/>
      <c r="H34" s="21"/>
      <c r="I34" s="279"/>
      <c r="J34" s="278"/>
      <c r="K34" s="392"/>
      <c r="L34" s="21"/>
      <c r="M34" s="279"/>
      <c r="N34" s="278"/>
      <c r="O34" s="20"/>
      <c r="P34" s="21"/>
      <c r="Q34" s="279"/>
      <c r="R34" s="278"/>
      <c r="S34" s="20"/>
      <c r="T34" s="21"/>
      <c r="U34" s="279"/>
      <c r="V34" s="278"/>
      <c r="W34" s="20"/>
      <c r="X34" s="21"/>
      <c r="Y34" s="279"/>
    </row>
    <row r="35" spans="1:25" ht="13.5" thickBot="1">
      <c r="A35" s="706"/>
      <c r="B35" s="847" t="s">
        <v>241</v>
      </c>
      <c r="C35" s="848"/>
      <c r="D35" s="848"/>
      <c r="E35" s="849"/>
      <c r="F35" s="847" t="s">
        <v>242</v>
      </c>
      <c r="G35" s="848"/>
      <c r="H35" s="848"/>
      <c r="I35" s="849"/>
      <c r="J35" s="847" t="s">
        <v>243</v>
      </c>
      <c r="K35" s="852"/>
      <c r="L35" s="848"/>
      <c r="M35" s="849"/>
      <c r="N35" s="847" t="s">
        <v>244</v>
      </c>
      <c r="O35" s="848"/>
      <c r="P35" s="848"/>
      <c r="Q35" s="849"/>
      <c r="R35" s="847" t="s">
        <v>245</v>
      </c>
      <c r="S35" s="848"/>
      <c r="T35" s="848"/>
      <c r="U35" s="849"/>
      <c r="V35" s="847" t="s">
        <v>246</v>
      </c>
      <c r="W35" s="848"/>
      <c r="X35" s="848"/>
      <c r="Y35" s="849"/>
    </row>
    <row r="36" spans="1:25" ht="44.25" customHeight="1">
      <c r="A36" s="322" t="s">
        <v>207</v>
      </c>
      <c r="B36" s="273" t="s">
        <v>42</v>
      </c>
      <c r="C36" s="274" t="s">
        <v>240</v>
      </c>
      <c r="D36" s="274" t="s">
        <v>43</v>
      </c>
      <c r="E36" s="275" t="s">
        <v>44</v>
      </c>
      <c r="F36" s="273" t="s">
        <v>42</v>
      </c>
      <c r="G36" s="274" t="s">
        <v>240</v>
      </c>
      <c r="H36" s="274" t="s">
        <v>43</v>
      </c>
      <c r="I36" s="275" t="s">
        <v>44</v>
      </c>
      <c r="J36" s="273" t="s">
        <v>42</v>
      </c>
      <c r="K36" s="274" t="s">
        <v>240</v>
      </c>
      <c r="L36" s="274" t="s">
        <v>43</v>
      </c>
      <c r="M36" s="275" t="s">
        <v>44</v>
      </c>
      <c r="N36" s="273" t="s">
        <v>42</v>
      </c>
      <c r="O36" s="274" t="s">
        <v>240</v>
      </c>
      <c r="P36" s="274" t="s">
        <v>43</v>
      </c>
      <c r="Q36" s="275" t="s">
        <v>44</v>
      </c>
      <c r="R36" s="273" t="s">
        <v>42</v>
      </c>
      <c r="S36" s="274" t="s">
        <v>240</v>
      </c>
      <c r="T36" s="274" t="s">
        <v>43</v>
      </c>
      <c r="U36" s="275" t="s">
        <v>44</v>
      </c>
      <c r="V36" s="273" t="s">
        <v>42</v>
      </c>
      <c r="W36" s="274" t="s">
        <v>240</v>
      </c>
      <c r="X36" s="274" t="s">
        <v>43</v>
      </c>
      <c r="Y36" s="275" t="s">
        <v>44</v>
      </c>
    </row>
    <row r="37" spans="1:25" ht="12" customHeight="1">
      <c r="A37" s="345" t="s">
        <v>383</v>
      </c>
      <c r="B37" s="326"/>
      <c r="C37" s="346"/>
      <c r="D37" s="346"/>
      <c r="E37" s="327"/>
      <c r="F37" s="326"/>
      <c r="G37" s="346"/>
      <c r="H37" s="346"/>
      <c r="I37" s="327"/>
      <c r="J37" s="326"/>
      <c r="K37" s="346"/>
      <c r="L37" s="346"/>
      <c r="M37" s="327"/>
      <c r="N37" s="326"/>
      <c r="O37" s="346"/>
      <c r="P37" s="346"/>
      <c r="Q37" s="327"/>
      <c r="R37" s="326"/>
      <c r="S37" s="346"/>
      <c r="T37" s="346"/>
      <c r="U37" s="327"/>
      <c r="V37" s="326"/>
      <c r="W37" s="346"/>
      <c r="X37" s="346"/>
      <c r="Y37" s="327"/>
    </row>
    <row r="38" spans="1:25" ht="12" customHeight="1">
      <c r="A38" s="780" t="s">
        <v>237</v>
      </c>
      <c r="B38" s="326"/>
      <c r="C38" s="346"/>
      <c r="D38" s="346"/>
      <c r="E38" s="327"/>
      <c r="F38" s="326"/>
      <c r="G38" s="346"/>
      <c r="H38" s="346"/>
      <c r="I38" s="327"/>
      <c r="J38" s="326"/>
      <c r="K38" s="346"/>
      <c r="L38" s="346"/>
      <c r="M38" s="327"/>
      <c r="N38" s="326"/>
      <c r="O38" s="346"/>
      <c r="P38" s="346"/>
      <c r="Q38" s="327"/>
      <c r="R38" s="326"/>
      <c r="S38" s="346"/>
      <c r="T38" s="346"/>
      <c r="U38" s="327"/>
      <c r="V38" s="326"/>
      <c r="W38" s="346"/>
      <c r="X38" s="346"/>
      <c r="Y38" s="327"/>
    </row>
    <row r="39" spans="1:25" ht="12" customHeight="1">
      <c r="A39" s="781" t="s">
        <v>239</v>
      </c>
      <c r="B39" s="328"/>
      <c r="C39" s="364"/>
      <c r="D39" s="364"/>
      <c r="E39" s="329"/>
      <c r="F39" s="328"/>
      <c r="G39" s="364"/>
      <c r="H39" s="364"/>
      <c r="I39" s="329"/>
      <c r="J39" s="328"/>
      <c r="K39" s="364"/>
      <c r="L39" s="364"/>
      <c r="M39" s="329"/>
      <c r="N39" s="328"/>
      <c r="O39" s="364"/>
      <c r="P39" s="364"/>
      <c r="Q39" s="329"/>
      <c r="R39" s="328"/>
      <c r="S39" s="364"/>
      <c r="T39" s="364"/>
      <c r="U39" s="329"/>
      <c r="V39" s="328"/>
      <c r="W39" s="364"/>
      <c r="X39" s="364"/>
      <c r="Y39" s="329"/>
    </row>
    <row r="40" spans="1:25" ht="12" customHeight="1">
      <c r="A40" s="781" t="s">
        <v>147</v>
      </c>
      <c r="B40" s="328"/>
      <c r="C40" s="364"/>
      <c r="D40" s="364"/>
      <c r="E40" s="329"/>
      <c r="F40" s="328"/>
      <c r="G40" s="364"/>
      <c r="H40" s="364"/>
      <c r="I40" s="329"/>
      <c r="J40" s="328"/>
      <c r="K40" s="364"/>
      <c r="L40" s="364"/>
      <c r="M40" s="329"/>
      <c r="N40" s="328"/>
      <c r="O40" s="364"/>
      <c r="P40" s="364"/>
      <c r="Q40" s="329"/>
      <c r="R40" s="328"/>
      <c r="S40" s="364"/>
      <c r="T40" s="364"/>
      <c r="U40" s="329"/>
      <c r="V40" s="328"/>
      <c r="W40" s="364"/>
      <c r="X40" s="364"/>
      <c r="Y40" s="329"/>
    </row>
    <row r="41" spans="1:25" ht="12" customHeight="1">
      <c r="A41" s="780" t="s">
        <v>236</v>
      </c>
      <c r="B41" s="326"/>
      <c r="C41" s="347"/>
      <c r="D41" s="347"/>
      <c r="E41" s="348"/>
      <c r="F41" s="326"/>
      <c r="G41" s="347"/>
      <c r="H41" s="347"/>
      <c r="I41" s="348"/>
      <c r="J41" s="326"/>
      <c r="K41" s="347"/>
      <c r="L41" s="347"/>
      <c r="M41" s="348"/>
      <c r="N41" s="326"/>
      <c r="O41" s="347"/>
      <c r="P41" s="347"/>
      <c r="Q41" s="348"/>
      <c r="R41" s="326"/>
      <c r="S41" s="347"/>
      <c r="T41" s="347"/>
      <c r="U41" s="348"/>
      <c r="V41" s="326"/>
      <c r="W41" s="347"/>
      <c r="X41" s="347"/>
      <c r="Y41" s="348"/>
    </row>
    <row r="42" spans="1:25" ht="12" customHeight="1">
      <c r="A42" s="781" t="s">
        <v>239</v>
      </c>
      <c r="B42" s="328"/>
      <c r="C42" s="364"/>
      <c r="D42" s="364"/>
      <c r="E42" s="329"/>
      <c r="F42" s="328"/>
      <c r="G42" s="364"/>
      <c r="H42" s="364"/>
      <c r="I42" s="329"/>
      <c r="J42" s="328"/>
      <c r="K42" s="364"/>
      <c r="L42" s="364"/>
      <c r="M42" s="329"/>
      <c r="N42" s="328"/>
      <c r="O42" s="364"/>
      <c r="P42" s="364"/>
      <c r="Q42" s="329"/>
      <c r="R42" s="328"/>
      <c r="S42" s="364"/>
      <c r="T42" s="364"/>
      <c r="U42" s="329"/>
      <c r="V42" s="328"/>
      <c r="W42" s="364"/>
      <c r="X42" s="364"/>
      <c r="Y42" s="329"/>
    </row>
    <row r="43" spans="1:25" ht="12" customHeight="1">
      <c r="A43" s="781" t="s">
        <v>147</v>
      </c>
      <c r="B43" s="328"/>
      <c r="C43" s="364"/>
      <c r="D43" s="364"/>
      <c r="E43" s="329"/>
      <c r="F43" s="328"/>
      <c r="G43" s="364"/>
      <c r="H43" s="364"/>
      <c r="I43" s="329"/>
      <c r="J43" s="328"/>
      <c r="K43" s="364"/>
      <c r="L43" s="364"/>
      <c r="M43" s="329"/>
      <c r="N43" s="328"/>
      <c r="O43" s="364"/>
      <c r="P43" s="364"/>
      <c r="Q43" s="329"/>
      <c r="R43" s="328"/>
      <c r="S43" s="364"/>
      <c r="T43" s="364"/>
      <c r="U43" s="329"/>
      <c r="V43" s="328"/>
      <c r="W43" s="364"/>
      <c r="X43" s="364"/>
      <c r="Y43" s="329"/>
    </row>
    <row r="44" spans="1:25" ht="12.75">
      <c r="A44" s="323" t="s">
        <v>205</v>
      </c>
      <c r="B44" s="326"/>
      <c r="C44" s="346"/>
      <c r="D44" s="346"/>
      <c r="E44" s="327"/>
      <c r="F44" s="326"/>
      <c r="G44" s="346"/>
      <c r="H44" s="346"/>
      <c r="I44" s="327"/>
      <c r="J44" s="326"/>
      <c r="K44" s="346"/>
      <c r="L44" s="346"/>
      <c r="M44" s="327"/>
      <c r="N44" s="326"/>
      <c r="O44" s="346"/>
      <c r="P44" s="346"/>
      <c r="Q44" s="327"/>
      <c r="R44" s="326"/>
      <c r="S44" s="346"/>
      <c r="T44" s="346"/>
      <c r="U44" s="327"/>
      <c r="V44" s="326"/>
      <c r="W44" s="346"/>
      <c r="X44" s="346"/>
      <c r="Y44" s="327"/>
    </row>
    <row r="45" spans="1:25" ht="12" customHeight="1">
      <c r="A45" s="316" t="s">
        <v>328</v>
      </c>
      <c r="B45" s="328"/>
      <c r="C45" s="350"/>
      <c r="D45" s="364"/>
      <c r="E45" s="329"/>
      <c r="F45" s="328"/>
      <c r="G45" s="350"/>
      <c r="H45" s="364"/>
      <c r="I45" s="329"/>
      <c r="J45" s="328"/>
      <c r="K45" s="350"/>
      <c r="L45" s="364"/>
      <c r="M45" s="329"/>
      <c r="N45" s="328"/>
      <c r="O45" s="350"/>
      <c r="P45" s="364"/>
      <c r="Q45" s="329"/>
      <c r="R45" s="328"/>
      <c r="S45" s="350"/>
      <c r="T45" s="364"/>
      <c r="U45" s="329"/>
      <c r="V45" s="328"/>
      <c r="W45" s="350"/>
      <c r="X45" s="364"/>
      <c r="Y45" s="329"/>
    </row>
    <row r="46" spans="1:25" ht="12" customHeight="1">
      <c r="A46" s="316" t="s">
        <v>45</v>
      </c>
      <c r="B46" s="328"/>
      <c r="C46" s="350"/>
      <c r="D46" s="364"/>
      <c r="E46" s="329"/>
      <c r="F46" s="328"/>
      <c r="G46" s="350"/>
      <c r="H46" s="364"/>
      <c r="I46" s="329"/>
      <c r="J46" s="328"/>
      <c r="K46" s="350"/>
      <c r="L46" s="364"/>
      <c r="M46" s="329"/>
      <c r="N46" s="328"/>
      <c r="O46" s="350"/>
      <c r="P46" s="364"/>
      <c r="Q46" s="329"/>
      <c r="R46" s="328"/>
      <c r="S46" s="350"/>
      <c r="T46" s="364"/>
      <c r="U46" s="329"/>
      <c r="V46" s="328"/>
      <c r="W46" s="350"/>
      <c r="X46" s="364"/>
      <c r="Y46" s="329"/>
    </row>
    <row r="47" spans="1:25" s="3" customFormat="1">
      <c r="A47" s="316" t="s">
        <v>46</v>
      </c>
      <c r="B47" s="328"/>
      <c r="C47" s="350"/>
      <c r="D47" s="364"/>
      <c r="E47" s="329"/>
      <c r="F47" s="328"/>
      <c r="G47" s="350"/>
      <c r="H47" s="364"/>
      <c r="I47" s="329"/>
      <c r="J47" s="328"/>
      <c r="K47" s="350"/>
      <c r="L47" s="364"/>
      <c r="M47" s="329"/>
      <c r="N47" s="328"/>
      <c r="O47" s="350"/>
      <c r="P47" s="364"/>
      <c r="Q47" s="329"/>
      <c r="R47" s="328"/>
      <c r="S47" s="350"/>
      <c r="T47" s="364"/>
      <c r="U47" s="329"/>
      <c r="V47" s="328"/>
      <c r="W47" s="350"/>
      <c r="X47" s="364"/>
      <c r="Y47" s="329"/>
    </row>
    <row r="48" spans="1:25" s="3" customFormat="1">
      <c r="A48" s="316" t="s">
        <v>47</v>
      </c>
      <c r="B48" s="328"/>
      <c r="C48" s="350"/>
      <c r="D48" s="364"/>
      <c r="E48" s="329"/>
      <c r="F48" s="328"/>
      <c r="G48" s="350"/>
      <c r="H48" s="364"/>
      <c r="I48" s="329"/>
      <c r="J48" s="328"/>
      <c r="K48" s="350"/>
      <c r="L48" s="364"/>
      <c r="M48" s="329"/>
      <c r="N48" s="328"/>
      <c r="O48" s="350"/>
      <c r="P48" s="364"/>
      <c r="Q48" s="329"/>
      <c r="R48" s="328"/>
      <c r="S48" s="350"/>
      <c r="T48" s="364"/>
      <c r="U48" s="329"/>
      <c r="V48" s="328"/>
      <c r="W48" s="350"/>
      <c r="X48" s="364"/>
      <c r="Y48" s="329"/>
    </row>
    <row r="49" spans="1:25" s="3" customFormat="1">
      <c r="A49" s="316" t="s">
        <v>48</v>
      </c>
      <c r="B49" s="328"/>
      <c r="C49" s="350"/>
      <c r="D49" s="364"/>
      <c r="E49" s="329"/>
      <c r="F49" s="328"/>
      <c r="G49" s="350"/>
      <c r="H49" s="364"/>
      <c r="I49" s="329"/>
      <c r="J49" s="328"/>
      <c r="K49" s="350"/>
      <c r="L49" s="364"/>
      <c r="M49" s="329"/>
      <c r="N49" s="328"/>
      <c r="O49" s="350"/>
      <c r="P49" s="364"/>
      <c r="Q49" s="329"/>
      <c r="R49" s="328"/>
      <c r="S49" s="350"/>
      <c r="T49" s="364"/>
      <c r="U49" s="329"/>
      <c r="V49" s="328"/>
      <c r="W49" s="350"/>
      <c r="X49" s="364"/>
      <c r="Y49" s="329"/>
    </row>
    <row r="50" spans="1:25" ht="14.25" thickBot="1">
      <c r="A50" s="317" t="s">
        <v>247</v>
      </c>
      <c r="B50" s="276"/>
      <c r="C50" s="350"/>
      <c r="D50" s="364"/>
      <c r="E50" s="262"/>
      <c r="F50" s="276"/>
      <c r="G50" s="350"/>
      <c r="H50" s="364"/>
      <c r="I50" s="262"/>
      <c r="J50" s="276"/>
      <c r="K50" s="350"/>
      <c r="L50" s="364"/>
      <c r="M50" s="262"/>
      <c r="N50" s="276"/>
      <c r="O50" s="350"/>
      <c r="P50" s="364"/>
      <c r="Q50" s="262"/>
      <c r="R50" s="276"/>
      <c r="S50" s="350"/>
      <c r="T50" s="364"/>
      <c r="U50" s="262"/>
      <c r="V50" s="276"/>
      <c r="W50" s="350"/>
      <c r="X50" s="364"/>
      <c r="Y50" s="262"/>
    </row>
    <row r="51" spans="1:25" s="19" customFormat="1" ht="16.350000000000001" customHeight="1" thickBot="1">
      <c r="A51" s="295" t="s">
        <v>49</v>
      </c>
      <c r="B51" s="265"/>
      <c r="C51" s="271"/>
      <c r="D51" s="672"/>
      <c r="E51" s="272"/>
      <c r="F51" s="265"/>
      <c r="G51" s="271"/>
      <c r="H51" s="672"/>
      <c r="I51" s="272"/>
      <c r="J51" s="265"/>
      <c r="K51" s="271"/>
      <c r="L51" s="672"/>
      <c r="M51" s="272"/>
      <c r="N51" s="265"/>
      <c r="O51" s="271"/>
      <c r="P51" s="672"/>
      <c r="Q51" s="272"/>
      <c r="R51" s="265"/>
      <c r="S51" s="271"/>
      <c r="T51" s="672"/>
      <c r="U51" s="272"/>
      <c r="V51" s="265"/>
      <c r="W51" s="271"/>
      <c r="X51" s="672"/>
      <c r="Y51" s="272"/>
    </row>
    <row r="52" spans="1:25" s="3" customFormat="1" ht="2.1" customHeight="1">
      <c r="A52" s="173"/>
      <c r="B52" s="280"/>
      <c r="C52" s="281"/>
      <c r="D52" s="281"/>
      <c r="E52" s="282"/>
      <c r="F52" s="280"/>
      <c r="G52" s="281"/>
      <c r="H52" s="281"/>
      <c r="I52" s="282"/>
      <c r="J52" s="280"/>
      <c r="K52" s="281"/>
      <c r="L52" s="281"/>
      <c r="M52" s="282"/>
      <c r="N52" s="280"/>
      <c r="O52" s="281"/>
      <c r="P52" s="281"/>
      <c r="Q52" s="282"/>
      <c r="R52" s="280"/>
      <c r="S52" s="281"/>
      <c r="T52" s="281"/>
      <c r="U52" s="282"/>
      <c r="V52" s="280"/>
      <c r="W52" s="281"/>
      <c r="X52" s="281"/>
      <c r="Y52" s="282"/>
    </row>
    <row r="53" spans="1:25" s="3" customFormat="1" ht="12.75">
      <c r="A53" s="355" t="s">
        <v>204</v>
      </c>
      <c r="B53" s="326"/>
      <c r="C53" s="346"/>
      <c r="D53" s="346"/>
      <c r="E53" s="327"/>
      <c r="F53" s="326"/>
      <c r="G53" s="346"/>
      <c r="H53" s="346"/>
      <c r="I53" s="327"/>
      <c r="J53" s="326"/>
      <c r="K53" s="346"/>
      <c r="L53" s="346"/>
      <c r="M53" s="327"/>
      <c r="N53" s="326"/>
      <c r="O53" s="346"/>
      <c r="P53" s="346"/>
      <c r="Q53" s="327"/>
      <c r="R53" s="326"/>
      <c r="S53" s="346"/>
      <c r="T53" s="346"/>
      <c r="U53" s="327"/>
      <c r="V53" s="326"/>
      <c r="W53" s="346"/>
      <c r="X53" s="346"/>
      <c r="Y53" s="327"/>
    </row>
    <row r="54" spans="1:25">
      <c r="A54" s="351" t="s">
        <v>31</v>
      </c>
      <c r="B54" s="328"/>
      <c r="C54" s="350"/>
      <c r="D54" s="350"/>
      <c r="E54" s="350"/>
      <c r="F54" s="328"/>
      <c r="G54" s="350"/>
      <c r="H54" s="350"/>
      <c r="I54" s="350"/>
      <c r="J54" s="328"/>
      <c r="K54" s="350"/>
      <c r="L54" s="350"/>
      <c r="M54" s="350"/>
      <c r="N54" s="328"/>
      <c r="O54" s="350"/>
      <c r="P54" s="350"/>
      <c r="Q54" s="350"/>
      <c r="R54" s="328"/>
      <c r="S54" s="350"/>
      <c r="T54" s="350"/>
      <c r="U54" s="350"/>
      <c r="V54" s="328"/>
      <c r="W54" s="350"/>
      <c r="X54" s="350"/>
      <c r="Y54" s="350"/>
    </row>
    <row r="55" spans="1:25">
      <c r="A55" s="351" t="s">
        <v>12</v>
      </c>
      <c r="B55" s="328"/>
      <c r="C55" s="350"/>
      <c r="D55" s="350"/>
      <c r="E55" s="350"/>
      <c r="F55" s="328"/>
      <c r="G55" s="350"/>
      <c r="H55" s="350"/>
      <c r="I55" s="350"/>
      <c r="J55" s="328"/>
      <c r="K55" s="350"/>
      <c r="L55" s="350"/>
      <c r="M55" s="350"/>
      <c r="N55" s="328"/>
      <c r="O55" s="350"/>
      <c r="P55" s="350"/>
      <c r="Q55" s="350"/>
      <c r="R55" s="328"/>
      <c r="S55" s="350"/>
      <c r="T55" s="350"/>
      <c r="U55" s="350"/>
      <c r="V55" s="328"/>
      <c r="W55" s="350"/>
      <c r="X55" s="350"/>
      <c r="Y55" s="350"/>
    </row>
    <row r="56" spans="1:25" ht="12.75" thickBot="1">
      <c r="A56" s="319" t="s">
        <v>14</v>
      </c>
      <c r="B56" s="276"/>
      <c r="C56" s="350"/>
      <c r="D56" s="436"/>
      <c r="E56" s="436"/>
      <c r="F56" s="276"/>
      <c r="G56" s="350"/>
      <c r="H56" s="436"/>
      <c r="I56" s="436"/>
      <c r="J56" s="276"/>
      <c r="K56" s="350"/>
      <c r="L56" s="436"/>
      <c r="M56" s="436"/>
      <c r="N56" s="276"/>
      <c r="O56" s="350"/>
      <c r="P56" s="436"/>
      <c r="Q56" s="436"/>
      <c r="R56" s="276"/>
      <c r="S56" s="350"/>
      <c r="T56" s="436"/>
      <c r="U56" s="436"/>
      <c r="V56" s="276"/>
      <c r="W56" s="350"/>
      <c r="X56" s="436"/>
      <c r="Y56" s="436"/>
    </row>
    <row r="57" spans="1:25" s="18" customFormat="1" ht="16.350000000000001" customHeight="1" thickBot="1">
      <c r="A57" s="295" t="s">
        <v>49</v>
      </c>
      <c r="B57" s="265"/>
      <c r="C57" s="271"/>
      <c r="D57" s="672"/>
      <c r="E57" s="424"/>
      <c r="F57" s="265"/>
      <c r="G57" s="271"/>
      <c r="H57" s="672"/>
      <c r="I57" s="424"/>
      <c r="J57" s="265"/>
      <c r="K57" s="271"/>
      <c r="L57" s="672"/>
      <c r="M57" s="424"/>
      <c r="N57" s="265"/>
      <c r="O57" s="271"/>
      <c r="P57" s="672"/>
      <c r="Q57" s="424"/>
      <c r="R57" s="265"/>
      <c r="S57" s="271"/>
      <c r="T57" s="672"/>
      <c r="U57" s="424"/>
      <c r="V57" s="265"/>
      <c r="W57" s="271"/>
      <c r="X57" s="672"/>
      <c r="Y57" s="424"/>
    </row>
    <row r="58" spans="1:25" ht="1.5" customHeight="1">
      <c r="A58" s="173"/>
      <c r="B58" s="269"/>
      <c r="C58" s="267"/>
      <c r="D58" s="267"/>
      <c r="E58" s="270"/>
      <c r="F58" s="269"/>
      <c r="G58" s="267"/>
      <c r="H58" s="267"/>
      <c r="I58" s="270"/>
      <c r="J58" s="269"/>
      <c r="K58" s="267"/>
      <c r="L58" s="267"/>
      <c r="M58" s="270"/>
      <c r="N58" s="269"/>
      <c r="O58" s="267"/>
      <c r="P58" s="267"/>
      <c r="Q58" s="270"/>
      <c r="R58" s="269"/>
      <c r="S58" s="267"/>
      <c r="T58" s="267"/>
      <c r="U58" s="270"/>
      <c r="V58" s="269"/>
      <c r="W58" s="267"/>
      <c r="X58" s="267"/>
      <c r="Y58" s="270"/>
    </row>
    <row r="59" spans="1:25" s="294" customFormat="1" ht="18" customHeight="1" thickBot="1">
      <c r="A59" s="356" t="s">
        <v>195</v>
      </c>
      <c r="B59" s="330"/>
      <c r="C59" s="353"/>
      <c r="D59" s="353"/>
      <c r="E59" s="331"/>
      <c r="F59" s="330"/>
      <c r="G59" s="353"/>
      <c r="H59" s="353"/>
      <c r="I59" s="331"/>
      <c r="J59" s="330"/>
      <c r="K59" s="353"/>
      <c r="L59" s="353"/>
      <c r="M59" s="331"/>
      <c r="N59" s="330"/>
      <c r="O59" s="353"/>
      <c r="P59" s="353"/>
      <c r="Q59" s="331"/>
      <c r="R59" s="330"/>
      <c r="S59" s="353"/>
      <c r="T59" s="353"/>
      <c r="U59" s="331"/>
      <c r="V59" s="330"/>
      <c r="W59" s="353"/>
      <c r="X59" s="353"/>
      <c r="Y59" s="331"/>
    </row>
    <row r="60" spans="1:25" ht="0.4" customHeight="1" thickBot="1">
      <c r="A60" s="261"/>
      <c r="B60" s="263"/>
      <c r="C60" s="260"/>
      <c r="D60" s="260"/>
      <c r="E60" s="264"/>
      <c r="F60" s="263"/>
      <c r="G60" s="260"/>
      <c r="H60" s="260"/>
      <c r="I60" s="264"/>
      <c r="J60" s="263"/>
      <c r="K60" s="260"/>
      <c r="L60" s="260"/>
      <c r="M60" s="264"/>
      <c r="N60" s="263"/>
      <c r="O60" s="260"/>
      <c r="P60" s="260"/>
      <c r="Q60" s="264"/>
      <c r="R60" s="263"/>
      <c r="S60" s="260"/>
      <c r="T60" s="260"/>
      <c r="U60" s="264"/>
      <c r="V60" s="263"/>
      <c r="W60" s="260"/>
      <c r="X60" s="260"/>
      <c r="Y60" s="264"/>
    </row>
    <row r="61" spans="1:25" s="3" customFormat="1" ht="13.5" thickBot="1">
      <c r="A61" s="340" t="s">
        <v>206</v>
      </c>
      <c r="B61" s="326"/>
      <c r="C61" s="346"/>
      <c r="D61" s="346"/>
      <c r="E61" s="327"/>
      <c r="F61" s="326"/>
      <c r="G61" s="346"/>
      <c r="H61" s="346"/>
      <c r="I61" s="327"/>
      <c r="J61" s="326"/>
      <c r="K61" s="346"/>
      <c r="L61" s="346"/>
      <c r="M61" s="327"/>
      <c r="N61" s="326"/>
      <c r="O61" s="346"/>
      <c r="P61" s="346"/>
      <c r="Q61" s="327"/>
      <c r="R61" s="326"/>
      <c r="S61" s="346"/>
      <c r="T61" s="346"/>
      <c r="U61" s="327"/>
      <c r="V61" s="326"/>
      <c r="W61" s="346"/>
      <c r="X61" s="346"/>
      <c r="Y61" s="327"/>
    </row>
    <row r="62" spans="1:25">
      <c r="A62" s="698" t="s">
        <v>50</v>
      </c>
      <c r="B62" s="697"/>
      <c r="C62" s="354"/>
      <c r="D62" s="354"/>
      <c r="E62" s="333"/>
      <c r="F62" s="697"/>
      <c r="G62" s="354"/>
      <c r="H62" s="354"/>
      <c r="I62" s="333"/>
      <c r="J62" s="697"/>
      <c r="K62" s="354"/>
      <c r="L62" s="354"/>
      <c r="M62" s="333"/>
      <c r="N62" s="697"/>
      <c r="O62" s="354"/>
      <c r="P62" s="354"/>
      <c r="Q62" s="333"/>
      <c r="R62" s="697"/>
      <c r="S62" s="354"/>
      <c r="T62" s="354"/>
      <c r="U62" s="333"/>
      <c r="V62" s="697"/>
      <c r="W62" s="354"/>
      <c r="X62" s="354"/>
      <c r="Y62" s="333"/>
    </row>
    <row r="63" spans="1:25" s="18" customFormat="1" ht="15.6" customHeight="1" thickBot="1">
      <c r="A63" s="704" t="s">
        <v>49</v>
      </c>
      <c r="B63" s="703"/>
      <c r="C63" s="324"/>
      <c r="D63" s="324"/>
      <c r="E63" s="334"/>
      <c r="F63" s="703"/>
      <c r="G63" s="324"/>
      <c r="H63" s="324"/>
      <c r="I63" s="334"/>
      <c r="J63" s="703"/>
      <c r="K63" s="324"/>
      <c r="L63" s="324"/>
      <c r="M63" s="334"/>
      <c r="N63" s="703"/>
      <c r="O63" s="324"/>
      <c r="P63" s="324"/>
      <c r="Q63" s="334"/>
      <c r="R63" s="703"/>
      <c r="S63" s="324"/>
      <c r="T63" s="324"/>
      <c r="U63" s="334"/>
      <c r="V63" s="703"/>
      <c r="W63" s="324"/>
      <c r="X63" s="324"/>
      <c r="Y63" s="334"/>
    </row>
    <row r="64" spans="1:25" ht="2.1" customHeight="1">
      <c r="A64" s="173"/>
      <c r="B64" s="266"/>
      <c r="C64" s="267"/>
      <c r="D64" s="267"/>
      <c r="E64" s="268"/>
      <c r="F64" s="266"/>
      <c r="G64" s="267"/>
      <c r="H64" s="267"/>
      <c r="I64" s="268"/>
      <c r="J64" s="266"/>
      <c r="K64" s="267"/>
      <c r="L64" s="267"/>
      <c r="M64" s="268"/>
      <c r="N64" s="266"/>
      <c r="O64" s="267"/>
      <c r="P64" s="267"/>
      <c r="Q64" s="268"/>
      <c r="R64" s="266"/>
      <c r="S64" s="267"/>
      <c r="T64" s="267"/>
      <c r="U64" s="268"/>
      <c r="V64" s="266"/>
      <c r="W64" s="267"/>
      <c r="X64" s="267"/>
      <c r="Y64" s="268"/>
    </row>
    <row r="65" spans="1:25" s="294" customFormat="1" ht="16.5" customHeight="1" thickBot="1">
      <c r="A65" s="321" t="s">
        <v>196</v>
      </c>
      <c r="B65" s="335"/>
      <c r="C65" s="325"/>
      <c r="D65" s="325"/>
      <c r="E65" s="336"/>
      <c r="F65" s="335"/>
      <c r="G65" s="325"/>
      <c r="H65" s="325"/>
      <c r="I65" s="336"/>
      <c r="J65" s="335"/>
      <c r="K65" s="325"/>
      <c r="L65" s="325"/>
      <c r="M65" s="336"/>
      <c r="N65" s="335"/>
      <c r="O65" s="325"/>
      <c r="P65" s="325"/>
      <c r="Q65" s="336"/>
      <c r="R65" s="335"/>
      <c r="S65" s="325"/>
      <c r="T65" s="325"/>
      <c r="U65" s="336"/>
      <c r="V65" s="335"/>
      <c r="W65" s="325"/>
      <c r="X65" s="325"/>
      <c r="Y65" s="336"/>
    </row>
    <row r="66" spans="1:25" s="294" customFormat="1" ht="10.9" customHeight="1">
      <c r="A66" s="383"/>
      <c r="B66" s="384"/>
      <c r="C66" s="384"/>
      <c r="D66" s="384"/>
      <c r="E66" s="384"/>
      <c r="F66" s="385"/>
      <c r="G66" s="384"/>
      <c r="H66" s="384"/>
      <c r="I66" s="384"/>
      <c r="J66" s="386"/>
      <c r="K66" s="384"/>
      <c r="L66" s="384"/>
      <c r="M66" s="384"/>
      <c r="N66" s="386"/>
      <c r="O66" s="384"/>
      <c r="P66" s="384"/>
      <c r="Q66" s="384"/>
      <c r="R66" s="386"/>
      <c r="S66" s="384"/>
      <c r="T66" s="384"/>
      <c r="U66" s="384"/>
      <c r="V66" s="386"/>
      <c r="W66" s="384"/>
      <c r="X66" s="384"/>
      <c r="Y66" s="384"/>
    </row>
    <row r="67" spans="1:25" ht="17.45" customHeight="1">
      <c r="A67" s="851" t="s">
        <v>367</v>
      </c>
      <c r="B67" s="851"/>
      <c r="C67" s="851"/>
      <c r="D67" s="851"/>
      <c r="E67" s="851"/>
      <c r="F67" s="851"/>
      <c r="G67" s="851"/>
      <c r="H67" s="851"/>
      <c r="I67" s="851"/>
      <c r="J67" s="851"/>
      <c r="K67" s="851"/>
      <c r="L67" s="851"/>
      <c r="M67" s="851"/>
      <c r="N67" s="851"/>
      <c r="O67" s="851"/>
      <c r="P67" s="851"/>
      <c r="Q67" s="851"/>
      <c r="R67" s="851"/>
      <c r="S67" s="851"/>
      <c r="T67" s="851"/>
      <c r="U67" s="851"/>
      <c r="V67" s="851"/>
      <c r="W67" s="851"/>
      <c r="X67" s="851"/>
      <c r="Y67" s="851"/>
    </row>
    <row r="68" spans="1:25" s="77" customFormat="1" ht="17.45" customHeight="1">
      <c r="A68" s="851" t="s">
        <v>327</v>
      </c>
      <c r="B68" s="851"/>
      <c r="C68" s="851"/>
      <c r="D68" s="851"/>
      <c r="E68" s="851"/>
      <c r="F68" s="851"/>
      <c r="G68" s="851"/>
      <c r="H68" s="851"/>
      <c r="I68" s="851"/>
      <c r="J68" s="851"/>
      <c r="K68" s="851"/>
      <c r="L68" s="851"/>
      <c r="M68" s="851"/>
      <c r="N68" s="851"/>
      <c r="O68" s="851"/>
      <c r="P68" s="851"/>
      <c r="Q68" s="851"/>
      <c r="R68" s="851"/>
      <c r="S68" s="851"/>
      <c r="T68" s="851"/>
      <c r="U68" s="851"/>
      <c r="V68" s="851"/>
      <c r="W68" s="851"/>
      <c r="X68" s="851"/>
      <c r="Y68" s="851"/>
    </row>
    <row r="69" spans="1:25" ht="15">
      <c r="A69" s="851" t="s">
        <v>385</v>
      </c>
      <c r="B69" s="851"/>
      <c r="C69" s="851"/>
      <c r="D69" s="851"/>
      <c r="E69" s="851"/>
      <c r="F69" s="851"/>
      <c r="G69" s="851"/>
      <c r="H69" s="851"/>
      <c r="I69" s="851"/>
      <c r="J69" s="851"/>
      <c r="K69" s="851"/>
      <c r="L69" s="851"/>
      <c r="M69" s="851"/>
      <c r="N69" s="851"/>
      <c r="O69" s="851"/>
      <c r="P69" s="851"/>
      <c r="Q69" s="851"/>
      <c r="R69" s="851"/>
      <c r="S69" s="851"/>
      <c r="T69" s="851"/>
      <c r="U69" s="851"/>
      <c r="V69" s="851"/>
      <c r="W69" s="851"/>
      <c r="X69" s="851"/>
      <c r="Y69" s="851"/>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sheetData>
  <mergeCells count="15">
    <mergeCell ref="A69:Y69"/>
    <mergeCell ref="A67:Y67"/>
    <mergeCell ref="A68:Y68"/>
    <mergeCell ref="B35:E35"/>
    <mergeCell ref="F35:I35"/>
    <mergeCell ref="J35:M35"/>
    <mergeCell ref="N35:Q35"/>
    <mergeCell ref="R35:U35"/>
    <mergeCell ref="V35:Y35"/>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March 2021</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70"/>
  <sheetViews>
    <sheetView view="pageLayout" topLeftCell="B18" zoomScale="80" zoomScaleNormal="70" zoomScalePageLayoutView="80" workbookViewId="0">
      <selection activeCell="B70" sqref="B70:R70"/>
    </sheetView>
  </sheetViews>
  <sheetFormatPr defaultRowHeight="12"/>
  <cols>
    <col min="1" max="1" width="26.85546875" style="1" hidden="1" customWidth="1"/>
    <col min="2" max="2" width="55.42578125" style="1" customWidth="1"/>
    <col min="3" max="3" width="15.28515625" style="387" hidden="1" customWidth="1"/>
    <col min="4" max="5" width="15.28515625" style="387" customWidth="1"/>
    <col min="6" max="6" width="12.42578125" style="3" bestFit="1" customWidth="1"/>
    <col min="7" max="7" width="11" style="3" customWidth="1"/>
    <col min="8" max="8" width="11.42578125" style="1" customWidth="1"/>
    <col min="9" max="9" width="11.28515625" style="1" customWidth="1"/>
    <col min="10" max="10" width="11.140625" style="1" customWidth="1"/>
    <col min="11" max="11" width="11" style="1" customWidth="1"/>
    <col min="12" max="12" width="11.140625" style="1" customWidth="1"/>
    <col min="13" max="13" width="11.42578125" style="1" customWidth="1"/>
    <col min="14" max="14" width="11.28515625" style="1" customWidth="1"/>
    <col min="15" max="17" width="11" style="1" customWidth="1"/>
    <col min="18" max="19" width="15.140625" style="1" customWidth="1"/>
    <col min="20" max="20" width="13.85546875" style="1" customWidth="1"/>
    <col min="21" max="21" width="14.5703125" style="1" customWidth="1"/>
    <col min="22" max="22" width="10.28515625" style="1" customWidth="1"/>
    <col min="23" max="258" width="9.140625" style="1"/>
    <col min="259" max="259" width="0" style="1" hidden="1" customWidth="1"/>
    <col min="260" max="260" width="52" style="1" customWidth="1"/>
    <col min="261" max="261" width="0" style="1" hidden="1" customWidth="1"/>
    <col min="262" max="264" width="10.5703125" style="1" customWidth="1"/>
    <col min="265" max="265" width="11.5703125" style="1" customWidth="1"/>
    <col min="266" max="273" width="10.5703125" style="1" customWidth="1"/>
    <col min="274" max="275" width="14.42578125" style="1" customWidth="1"/>
    <col min="276" max="276" width="13.42578125" style="1" customWidth="1"/>
    <col min="277" max="277" width="14.42578125" style="1" customWidth="1"/>
    <col min="278" max="278" width="9.5703125" style="1" customWidth="1"/>
    <col min="279" max="514" width="9.140625" style="1"/>
    <col min="515" max="515" width="0" style="1" hidden="1" customWidth="1"/>
    <col min="516" max="516" width="52" style="1" customWidth="1"/>
    <col min="517" max="517" width="0" style="1" hidden="1" customWidth="1"/>
    <col min="518" max="520" width="10.5703125" style="1" customWidth="1"/>
    <col min="521" max="521" width="11.5703125" style="1" customWidth="1"/>
    <col min="522" max="529" width="10.5703125" style="1" customWidth="1"/>
    <col min="530" max="531" width="14.42578125" style="1" customWidth="1"/>
    <col min="532" max="532" width="13.42578125" style="1" customWidth="1"/>
    <col min="533" max="533" width="14.42578125" style="1" customWidth="1"/>
    <col min="534" max="534" width="9.5703125" style="1" customWidth="1"/>
    <col min="535" max="770" width="9.140625" style="1"/>
    <col min="771" max="771" width="0" style="1" hidden="1" customWidth="1"/>
    <col min="772" max="772" width="52" style="1" customWidth="1"/>
    <col min="773" max="773" width="0" style="1" hidden="1" customWidth="1"/>
    <col min="774" max="776" width="10.5703125" style="1" customWidth="1"/>
    <col min="777" max="777" width="11.5703125" style="1" customWidth="1"/>
    <col min="778" max="785" width="10.5703125" style="1" customWidth="1"/>
    <col min="786" max="787" width="14.42578125" style="1" customWidth="1"/>
    <col min="788" max="788" width="13.42578125" style="1" customWidth="1"/>
    <col min="789" max="789" width="14.42578125" style="1" customWidth="1"/>
    <col min="790" max="790" width="9.5703125" style="1" customWidth="1"/>
    <col min="791" max="1026" width="9.140625" style="1"/>
    <col min="1027" max="1027" width="0" style="1" hidden="1" customWidth="1"/>
    <col min="1028" max="1028" width="52" style="1" customWidth="1"/>
    <col min="1029" max="1029" width="0" style="1" hidden="1" customWidth="1"/>
    <col min="1030" max="1032" width="10.5703125" style="1" customWidth="1"/>
    <col min="1033" max="1033" width="11.5703125" style="1" customWidth="1"/>
    <col min="1034" max="1041" width="10.5703125" style="1" customWidth="1"/>
    <col min="1042" max="1043" width="14.42578125" style="1" customWidth="1"/>
    <col min="1044" max="1044" width="13.42578125" style="1" customWidth="1"/>
    <col min="1045" max="1045" width="14.42578125" style="1" customWidth="1"/>
    <col min="1046" max="1046" width="9.5703125" style="1" customWidth="1"/>
    <col min="1047" max="1282" width="9.140625" style="1"/>
    <col min="1283" max="1283" width="0" style="1" hidden="1" customWidth="1"/>
    <col min="1284" max="1284" width="52" style="1" customWidth="1"/>
    <col min="1285" max="1285" width="0" style="1" hidden="1" customWidth="1"/>
    <col min="1286" max="1288" width="10.5703125" style="1" customWidth="1"/>
    <col min="1289" max="1289" width="11.5703125" style="1" customWidth="1"/>
    <col min="1290" max="1297" width="10.5703125" style="1" customWidth="1"/>
    <col min="1298" max="1299" width="14.42578125" style="1" customWidth="1"/>
    <col min="1300" max="1300" width="13.42578125" style="1" customWidth="1"/>
    <col min="1301" max="1301" width="14.42578125" style="1" customWidth="1"/>
    <col min="1302" max="1302" width="9.5703125" style="1" customWidth="1"/>
    <col min="1303" max="1538" width="9.140625" style="1"/>
    <col min="1539" max="1539" width="0" style="1" hidden="1" customWidth="1"/>
    <col min="1540" max="1540" width="52" style="1" customWidth="1"/>
    <col min="1541" max="1541" width="0" style="1" hidden="1" customWidth="1"/>
    <col min="1542" max="1544" width="10.5703125" style="1" customWidth="1"/>
    <col min="1545" max="1545" width="11.5703125" style="1" customWidth="1"/>
    <col min="1546" max="1553" width="10.5703125" style="1" customWidth="1"/>
    <col min="1554" max="1555" width="14.42578125" style="1" customWidth="1"/>
    <col min="1556" max="1556" width="13.42578125" style="1" customWidth="1"/>
    <col min="1557" max="1557" width="14.42578125" style="1" customWidth="1"/>
    <col min="1558" max="1558" width="9.5703125" style="1" customWidth="1"/>
    <col min="1559" max="1794" width="9.140625" style="1"/>
    <col min="1795" max="1795" width="0" style="1" hidden="1" customWidth="1"/>
    <col min="1796" max="1796" width="52" style="1" customWidth="1"/>
    <col min="1797" max="1797" width="0" style="1" hidden="1" customWidth="1"/>
    <col min="1798" max="1800" width="10.5703125" style="1" customWidth="1"/>
    <col min="1801" max="1801" width="11.5703125" style="1" customWidth="1"/>
    <col min="1802" max="1809" width="10.5703125" style="1" customWidth="1"/>
    <col min="1810" max="1811" width="14.42578125" style="1" customWidth="1"/>
    <col min="1812" max="1812" width="13.42578125" style="1" customWidth="1"/>
    <col min="1813" max="1813" width="14.42578125" style="1" customWidth="1"/>
    <col min="1814" max="1814" width="9.5703125" style="1" customWidth="1"/>
    <col min="1815" max="2050" width="9.140625" style="1"/>
    <col min="2051" max="2051" width="0" style="1" hidden="1" customWidth="1"/>
    <col min="2052" max="2052" width="52" style="1" customWidth="1"/>
    <col min="2053" max="2053" width="0" style="1" hidden="1" customWidth="1"/>
    <col min="2054" max="2056" width="10.5703125" style="1" customWidth="1"/>
    <col min="2057" max="2057" width="11.5703125" style="1" customWidth="1"/>
    <col min="2058" max="2065" width="10.5703125" style="1" customWidth="1"/>
    <col min="2066" max="2067" width="14.42578125" style="1" customWidth="1"/>
    <col min="2068" max="2068" width="13.42578125" style="1" customWidth="1"/>
    <col min="2069" max="2069" width="14.42578125" style="1" customWidth="1"/>
    <col min="2070" max="2070" width="9.5703125" style="1" customWidth="1"/>
    <col min="2071" max="2306" width="9.140625" style="1"/>
    <col min="2307" max="2307" width="0" style="1" hidden="1" customWidth="1"/>
    <col min="2308" max="2308" width="52" style="1" customWidth="1"/>
    <col min="2309" max="2309" width="0" style="1" hidden="1" customWidth="1"/>
    <col min="2310" max="2312" width="10.5703125" style="1" customWidth="1"/>
    <col min="2313" max="2313" width="11.5703125" style="1" customWidth="1"/>
    <col min="2314" max="2321" width="10.5703125" style="1" customWidth="1"/>
    <col min="2322" max="2323" width="14.42578125" style="1" customWidth="1"/>
    <col min="2324" max="2324" width="13.42578125" style="1" customWidth="1"/>
    <col min="2325" max="2325" width="14.42578125" style="1" customWidth="1"/>
    <col min="2326" max="2326" width="9.5703125" style="1" customWidth="1"/>
    <col min="2327" max="2562" width="9.140625" style="1"/>
    <col min="2563" max="2563" width="0" style="1" hidden="1" customWidth="1"/>
    <col min="2564" max="2564" width="52" style="1" customWidth="1"/>
    <col min="2565" max="2565" width="0" style="1" hidden="1" customWidth="1"/>
    <col min="2566" max="2568" width="10.5703125" style="1" customWidth="1"/>
    <col min="2569" max="2569" width="11.5703125" style="1" customWidth="1"/>
    <col min="2570" max="2577" width="10.5703125" style="1" customWidth="1"/>
    <col min="2578" max="2579" width="14.42578125" style="1" customWidth="1"/>
    <col min="2580" max="2580" width="13.42578125" style="1" customWidth="1"/>
    <col min="2581" max="2581" width="14.42578125" style="1" customWidth="1"/>
    <col min="2582" max="2582" width="9.5703125" style="1" customWidth="1"/>
    <col min="2583" max="2818" width="9.140625" style="1"/>
    <col min="2819" max="2819" width="0" style="1" hidden="1" customWidth="1"/>
    <col min="2820" max="2820" width="52" style="1" customWidth="1"/>
    <col min="2821" max="2821" width="0" style="1" hidden="1" customWidth="1"/>
    <col min="2822" max="2824" width="10.5703125" style="1" customWidth="1"/>
    <col min="2825" max="2825" width="11.5703125" style="1" customWidth="1"/>
    <col min="2826" max="2833" width="10.5703125" style="1" customWidth="1"/>
    <col min="2834" max="2835" width="14.42578125" style="1" customWidth="1"/>
    <col min="2836" max="2836" width="13.42578125" style="1" customWidth="1"/>
    <col min="2837" max="2837" width="14.42578125" style="1" customWidth="1"/>
    <col min="2838" max="2838" width="9.5703125" style="1" customWidth="1"/>
    <col min="2839" max="3074" width="9.140625" style="1"/>
    <col min="3075" max="3075" width="0" style="1" hidden="1" customWidth="1"/>
    <col min="3076" max="3076" width="52" style="1" customWidth="1"/>
    <col min="3077" max="3077" width="0" style="1" hidden="1" customWidth="1"/>
    <col min="3078" max="3080" width="10.5703125" style="1" customWidth="1"/>
    <col min="3081" max="3081" width="11.5703125" style="1" customWidth="1"/>
    <col min="3082" max="3089" width="10.5703125" style="1" customWidth="1"/>
    <col min="3090" max="3091" width="14.42578125" style="1" customWidth="1"/>
    <col min="3092" max="3092" width="13.42578125" style="1" customWidth="1"/>
    <col min="3093" max="3093" width="14.42578125" style="1" customWidth="1"/>
    <col min="3094" max="3094" width="9.5703125" style="1" customWidth="1"/>
    <col min="3095" max="3330" width="9.140625" style="1"/>
    <col min="3331" max="3331" width="0" style="1" hidden="1" customWidth="1"/>
    <col min="3332" max="3332" width="52" style="1" customWidth="1"/>
    <col min="3333" max="3333" width="0" style="1" hidden="1" customWidth="1"/>
    <col min="3334" max="3336" width="10.5703125" style="1" customWidth="1"/>
    <col min="3337" max="3337" width="11.5703125" style="1" customWidth="1"/>
    <col min="3338" max="3345" width="10.5703125" style="1" customWidth="1"/>
    <col min="3346" max="3347" width="14.42578125" style="1" customWidth="1"/>
    <col min="3348" max="3348" width="13.42578125" style="1" customWidth="1"/>
    <col min="3349" max="3349" width="14.42578125" style="1" customWidth="1"/>
    <col min="3350" max="3350" width="9.5703125" style="1" customWidth="1"/>
    <col min="3351" max="3586" width="9.140625" style="1"/>
    <col min="3587" max="3587" width="0" style="1" hidden="1" customWidth="1"/>
    <col min="3588" max="3588" width="52" style="1" customWidth="1"/>
    <col min="3589" max="3589" width="0" style="1" hidden="1" customWidth="1"/>
    <col min="3590" max="3592" width="10.5703125" style="1" customWidth="1"/>
    <col min="3593" max="3593" width="11.5703125" style="1" customWidth="1"/>
    <col min="3594" max="3601" width="10.5703125" style="1" customWidth="1"/>
    <col min="3602" max="3603" width="14.42578125" style="1" customWidth="1"/>
    <col min="3604" max="3604" width="13.42578125" style="1" customWidth="1"/>
    <col min="3605" max="3605" width="14.42578125" style="1" customWidth="1"/>
    <col min="3606" max="3606" width="9.5703125" style="1" customWidth="1"/>
    <col min="3607" max="3842" width="9.140625" style="1"/>
    <col min="3843" max="3843" width="0" style="1" hidden="1" customWidth="1"/>
    <col min="3844" max="3844" width="52" style="1" customWidth="1"/>
    <col min="3845" max="3845" width="0" style="1" hidden="1" customWidth="1"/>
    <col min="3846" max="3848" width="10.5703125" style="1" customWidth="1"/>
    <col min="3849" max="3849" width="11.5703125" style="1" customWidth="1"/>
    <col min="3850" max="3857" width="10.5703125" style="1" customWidth="1"/>
    <col min="3858" max="3859" width="14.42578125" style="1" customWidth="1"/>
    <col min="3860" max="3860" width="13.42578125" style="1" customWidth="1"/>
    <col min="3861" max="3861" width="14.42578125" style="1" customWidth="1"/>
    <col min="3862" max="3862" width="9.5703125" style="1" customWidth="1"/>
    <col min="3863" max="4098" width="9.140625" style="1"/>
    <col min="4099" max="4099" width="0" style="1" hidden="1" customWidth="1"/>
    <col min="4100" max="4100" width="52" style="1" customWidth="1"/>
    <col min="4101" max="4101" width="0" style="1" hidden="1" customWidth="1"/>
    <col min="4102" max="4104" width="10.5703125" style="1" customWidth="1"/>
    <col min="4105" max="4105" width="11.5703125" style="1" customWidth="1"/>
    <col min="4106" max="4113" width="10.5703125" style="1" customWidth="1"/>
    <col min="4114" max="4115" width="14.42578125" style="1" customWidth="1"/>
    <col min="4116" max="4116" width="13.42578125" style="1" customWidth="1"/>
    <col min="4117" max="4117" width="14.42578125" style="1" customWidth="1"/>
    <col min="4118" max="4118" width="9.5703125" style="1" customWidth="1"/>
    <col min="4119" max="4354" width="9.140625" style="1"/>
    <col min="4355" max="4355" width="0" style="1" hidden="1" customWidth="1"/>
    <col min="4356" max="4356" width="52" style="1" customWidth="1"/>
    <col min="4357" max="4357" width="0" style="1" hidden="1" customWidth="1"/>
    <col min="4358" max="4360" width="10.5703125" style="1" customWidth="1"/>
    <col min="4361" max="4361" width="11.5703125" style="1" customWidth="1"/>
    <col min="4362" max="4369" width="10.5703125" style="1" customWidth="1"/>
    <col min="4370" max="4371" width="14.42578125" style="1" customWidth="1"/>
    <col min="4372" max="4372" width="13.42578125" style="1" customWidth="1"/>
    <col min="4373" max="4373" width="14.42578125" style="1" customWidth="1"/>
    <col min="4374" max="4374" width="9.5703125" style="1" customWidth="1"/>
    <col min="4375" max="4610" width="9.140625" style="1"/>
    <col min="4611" max="4611" width="0" style="1" hidden="1" customWidth="1"/>
    <col min="4612" max="4612" width="52" style="1" customWidth="1"/>
    <col min="4613" max="4613" width="0" style="1" hidden="1" customWidth="1"/>
    <col min="4614" max="4616" width="10.5703125" style="1" customWidth="1"/>
    <col min="4617" max="4617" width="11.5703125" style="1" customWidth="1"/>
    <col min="4618" max="4625" width="10.5703125" style="1" customWidth="1"/>
    <col min="4626" max="4627" width="14.42578125" style="1" customWidth="1"/>
    <col min="4628" max="4628" width="13.42578125" style="1" customWidth="1"/>
    <col min="4629" max="4629" width="14.42578125" style="1" customWidth="1"/>
    <col min="4630" max="4630" width="9.5703125" style="1" customWidth="1"/>
    <col min="4631" max="4866" width="9.140625" style="1"/>
    <col min="4867" max="4867" width="0" style="1" hidden="1" customWidth="1"/>
    <col min="4868" max="4868" width="52" style="1" customWidth="1"/>
    <col min="4869" max="4869" width="0" style="1" hidden="1" customWidth="1"/>
    <col min="4870" max="4872" width="10.5703125" style="1" customWidth="1"/>
    <col min="4873" max="4873" width="11.5703125" style="1" customWidth="1"/>
    <col min="4874" max="4881" width="10.5703125" style="1" customWidth="1"/>
    <col min="4882" max="4883" width="14.42578125" style="1" customWidth="1"/>
    <col min="4884" max="4884" width="13.42578125" style="1" customWidth="1"/>
    <col min="4885" max="4885" width="14.42578125" style="1" customWidth="1"/>
    <col min="4886" max="4886" width="9.5703125" style="1" customWidth="1"/>
    <col min="4887" max="5122" width="9.140625" style="1"/>
    <col min="5123" max="5123" width="0" style="1" hidden="1" customWidth="1"/>
    <col min="5124" max="5124" width="52" style="1" customWidth="1"/>
    <col min="5125" max="5125" width="0" style="1" hidden="1" customWidth="1"/>
    <col min="5126" max="5128" width="10.5703125" style="1" customWidth="1"/>
    <col min="5129" max="5129" width="11.5703125" style="1" customWidth="1"/>
    <col min="5130" max="5137" width="10.5703125" style="1" customWidth="1"/>
    <col min="5138" max="5139" width="14.42578125" style="1" customWidth="1"/>
    <col min="5140" max="5140" width="13.42578125" style="1" customWidth="1"/>
    <col min="5141" max="5141" width="14.42578125" style="1" customWidth="1"/>
    <col min="5142" max="5142" width="9.5703125" style="1" customWidth="1"/>
    <col min="5143" max="5378" width="9.140625" style="1"/>
    <col min="5379" max="5379" width="0" style="1" hidden="1" customWidth="1"/>
    <col min="5380" max="5380" width="52" style="1" customWidth="1"/>
    <col min="5381" max="5381" width="0" style="1" hidden="1" customWidth="1"/>
    <col min="5382" max="5384" width="10.5703125" style="1" customWidth="1"/>
    <col min="5385" max="5385" width="11.5703125" style="1" customWidth="1"/>
    <col min="5386" max="5393" width="10.5703125" style="1" customWidth="1"/>
    <col min="5394" max="5395" width="14.42578125" style="1" customWidth="1"/>
    <col min="5396" max="5396" width="13.42578125" style="1" customWidth="1"/>
    <col min="5397" max="5397" width="14.42578125" style="1" customWidth="1"/>
    <col min="5398" max="5398" width="9.5703125" style="1" customWidth="1"/>
    <col min="5399" max="5634" width="9.140625" style="1"/>
    <col min="5635" max="5635" width="0" style="1" hidden="1" customWidth="1"/>
    <col min="5636" max="5636" width="52" style="1" customWidth="1"/>
    <col min="5637" max="5637" width="0" style="1" hidden="1" customWidth="1"/>
    <col min="5638" max="5640" width="10.5703125" style="1" customWidth="1"/>
    <col min="5641" max="5641" width="11.5703125" style="1" customWidth="1"/>
    <col min="5642" max="5649" width="10.5703125" style="1" customWidth="1"/>
    <col min="5650" max="5651" width="14.42578125" style="1" customWidth="1"/>
    <col min="5652" max="5652" width="13.42578125" style="1" customWidth="1"/>
    <col min="5653" max="5653" width="14.42578125" style="1" customWidth="1"/>
    <col min="5654" max="5654" width="9.5703125" style="1" customWidth="1"/>
    <col min="5655" max="5890" width="9.140625" style="1"/>
    <col min="5891" max="5891" width="0" style="1" hidden="1" customWidth="1"/>
    <col min="5892" max="5892" width="52" style="1" customWidth="1"/>
    <col min="5893" max="5893" width="0" style="1" hidden="1" customWidth="1"/>
    <col min="5894" max="5896" width="10.5703125" style="1" customWidth="1"/>
    <col min="5897" max="5897" width="11.5703125" style="1" customWidth="1"/>
    <col min="5898" max="5905" width="10.5703125" style="1" customWidth="1"/>
    <col min="5906" max="5907" width="14.42578125" style="1" customWidth="1"/>
    <col min="5908" max="5908" width="13.42578125" style="1" customWidth="1"/>
    <col min="5909" max="5909" width="14.42578125" style="1" customWidth="1"/>
    <col min="5910" max="5910" width="9.5703125" style="1" customWidth="1"/>
    <col min="5911" max="6146" width="9.140625" style="1"/>
    <col min="6147" max="6147" width="0" style="1" hidden="1" customWidth="1"/>
    <col min="6148" max="6148" width="52" style="1" customWidth="1"/>
    <col min="6149" max="6149" width="0" style="1" hidden="1" customWidth="1"/>
    <col min="6150" max="6152" width="10.5703125" style="1" customWidth="1"/>
    <col min="6153" max="6153" width="11.5703125" style="1" customWidth="1"/>
    <col min="6154" max="6161" width="10.5703125" style="1" customWidth="1"/>
    <col min="6162" max="6163" width="14.42578125" style="1" customWidth="1"/>
    <col min="6164" max="6164" width="13.42578125" style="1" customWidth="1"/>
    <col min="6165" max="6165" width="14.42578125" style="1" customWidth="1"/>
    <col min="6166" max="6166" width="9.5703125" style="1" customWidth="1"/>
    <col min="6167" max="6402" width="9.140625" style="1"/>
    <col min="6403" max="6403" width="0" style="1" hidden="1" customWidth="1"/>
    <col min="6404" max="6404" width="52" style="1" customWidth="1"/>
    <col min="6405" max="6405" width="0" style="1" hidden="1" customWidth="1"/>
    <col min="6406" max="6408" width="10.5703125" style="1" customWidth="1"/>
    <col min="6409" max="6409" width="11.5703125" style="1" customWidth="1"/>
    <col min="6410" max="6417" width="10.5703125" style="1" customWidth="1"/>
    <col min="6418" max="6419" width="14.42578125" style="1" customWidth="1"/>
    <col min="6420" max="6420" width="13.42578125" style="1" customWidth="1"/>
    <col min="6421" max="6421" width="14.42578125" style="1" customWidth="1"/>
    <col min="6422" max="6422" width="9.5703125" style="1" customWidth="1"/>
    <col min="6423" max="6658" width="9.140625" style="1"/>
    <col min="6659" max="6659" width="0" style="1" hidden="1" customWidth="1"/>
    <col min="6660" max="6660" width="52" style="1" customWidth="1"/>
    <col min="6661" max="6661" width="0" style="1" hidden="1" customWidth="1"/>
    <col min="6662" max="6664" width="10.5703125" style="1" customWidth="1"/>
    <col min="6665" max="6665" width="11.5703125" style="1" customWidth="1"/>
    <col min="6666" max="6673" width="10.5703125" style="1" customWidth="1"/>
    <col min="6674" max="6675" width="14.42578125" style="1" customWidth="1"/>
    <col min="6676" max="6676" width="13.42578125" style="1" customWidth="1"/>
    <col min="6677" max="6677" width="14.42578125" style="1" customWidth="1"/>
    <col min="6678" max="6678" width="9.5703125" style="1" customWidth="1"/>
    <col min="6679" max="6914" width="9.140625" style="1"/>
    <col min="6915" max="6915" width="0" style="1" hidden="1" customWidth="1"/>
    <col min="6916" max="6916" width="52" style="1" customWidth="1"/>
    <col min="6917" max="6917" width="0" style="1" hidden="1" customWidth="1"/>
    <col min="6918" max="6920" width="10.5703125" style="1" customWidth="1"/>
    <col min="6921" max="6921" width="11.5703125" style="1" customWidth="1"/>
    <col min="6922" max="6929" width="10.5703125" style="1" customWidth="1"/>
    <col min="6930" max="6931" width="14.42578125" style="1" customWidth="1"/>
    <col min="6932" max="6932" width="13.42578125" style="1" customWidth="1"/>
    <col min="6933" max="6933" width="14.42578125" style="1" customWidth="1"/>
    <col min="6934" max="6934" width="9.5703125" style="1" customWidth="1"/>
    <col min="6935" max="7170" width="9.140625" style="1"/>
    <col min="7171" max="7171" width="0" style="1" hidden="1" customWidth="1"/>
    <col min="7172" max="7172" width="52" style="1" customWidth="1"/>
    <col min="7173" max="7173" width="0" style="1" hidden="1" customWidth="1"/>
    <col min="7174" max="7176" width="10.5703125" style="1" customWidth="1"/>
    <col min="7177" max="7177" width="11.5703125" style="1" customWidth="1"/>
    <col min="7178" max="7185" width="10.5703125" style="1" customWidth="1"/>
    <col min="7186" max="7187" width="14.42578125" style="1" customWidth="1"/>
    <col min="7188" max="7188" width="13.42578125" style="1" customWidth="1"/>
    <col min="7189" max="7189" width="14.42578125" style="1" customWidth="1"/>
    <col min="7190" max="7190" width="9.5703125" style="1" customWidth="1"/>
    <col min="7191" max="7426" width="9.140625" style="1"/>
    <col min="7427" max="7427" width="0" style="1" hidden="1" customWidth="1"/>
    <col min="7428" max="7428" width="52" style="1" customWidth="1"/>
    <col min="7429" max="7429" width="0" style="1" hidden="1" customWidth="1"/>
    <col min="7430" max="7432" width="10.5703125" style="1" customWidth="1"/>
    <col min="7433" max="7433" width="11.5703125" style="1" customWidth="1"/>
    <col min="7434" max="7441" width="10.5703125" style="1" customWidth="1"/>
    <col min="7442" max="7443" width="14.42578125" style="1" customWidth="1"/>
    <col min="7444" max="7444" width="13.42578125" style="1" customWidth="1"/>
    <col min="7445" max="7445" width="14.42578125" style="1" customWidth="1"/>
    <col min="7446" max="7446" width="9.5703125" style="1" customWidth="1"/>
    <col min="7447" max="7682" width="9.140625" style="1"/>
    <col min="7683" max="7683" width="0" style="1" hidden="1" customWidth="1"/>
    <col min="7684" max="7684" width="52" style="1" customWidth="1"/>
    <col min="7685" max="7685" width="0" style="1" hidden="1" customWidth="1"/>
    <col min="7686" max="7688" width="10.5703125" style="1" customWidth="1"/>
    <col min="7689" max="7689" width="11.5703125" style="1" customWidth="1"/>
    <col min="7690" max="7697" width="10.5703125" style="1" customWidth="1"/>
    <col min="7698" max="7699" width="14.42578125" style="1" customWidth="1"/>
    <col min="7700" max="7700" width="13.42578125" style="1" customWidth="1"/>
    <col min="7701" max="7701" width="14.42578125" style="1" customWidth="1"/>
    <col min="7702" max="7702" width="9.5703125" style="1" customWidth="1"/>
    <col min="7703" max="7938" width="9.140625" style="1"/>
    <col min="7939" max="7939" width="0" style="1" hidden="1" customWidth="1"/>
    <col min="7940" max="7940" width="52" style="1" customWidth="1"/>
    <col min="7941" max="7941" width="0" style="1" hidden="1" customWidth="1"/>
    <col min="7942" max="7944" width="10.5703125" style="1" customWidth="1"/>
    <col min="7945" max="7945" width="11.5703125" style="1" customWidth="1"/>
    <col min="7946" max="7953" width="10.5703125" style="1" customWidth="1"/>
    <col min="7954" max="7955" width="14.42578125" style="1" customWidth="1"/>
    <col min="7956" max="7956" width="13.42578125" style="1" customWidth="1"/>
    <col min="7957" max="7957" width="14.42578125" style="1" customWidth="1"/>
    <col min="7958" max="7958" width="9.5703125" style="1" customWidth="1"/>
    <col min="7959" max="8194" width="9.140625" style="1"/>
    <col min="8195" max="8195" width="0" style="1" hidden="1" customWidth="1"/>
    <col min="8196" max="8196" width="52" style="1" customWidth="1"/>
    <col min="8197" max="8197" width="0" style="1" hidden="1" customWidth="1"/>
    <col min="8198" max="8200" width="10.5703125" style="1" customWidth="1"/>
    <col min="8201" max="8201" width="11.5703125" style="1" customWidth="1"/>
    <col min="8202" max="8209" width="10.5703125" style="1" customWidth="1"/>
    <col min="8210" max="8211" width="14.42578125" style="1" customWidth="1"/>
    <col min="8212" max="8212" width="13.42578125" style="1" customWidth="1"/>
    <col min="8213" max="8213" width="14.42578125" style="1" customWidth="1"/>
    <col min="8214" max="8214" width="9.5703125" style="1" customWidth="1"/>
    <col min="8215" max="8450" width="9.140625" style="1"/>
    <col min="8451" max="8451" width="0" style="1" hidden="1" customWidth="1"/>
    <col min="8452" max="8452" width="52" style="1" customWidth="1"/>
    <col min="8453" max="8453" width="0" style="1" hidden="1" customWidth="1"/>
    <col min="8454" max="8456" width="10.5703125" style="1" customWidth="1"/>
    <col min="8457" max="8457" width="11.5703125" style="1" customWidth="1"/>
    <col min="8458" max="8465" width="10.5703125" style="1" customWidth="1"/>
    <col min="8466" max="8467" width="14.42578125" style="1" customWidth="1"/>
    <col min="8468" max="8468" width="13.42578125" style="1" customWidth="1"/>
    <col min="8469" max="8469" width="14.42578125" style="1" customWidth="1"/>
    <col min="8470" max="8470" width="9.5703125" style="1" customWidth="1"/>
    <col min="8471" max="8706" width="9.140625" style="1"/>
    <col min="8707" max="8707" width="0" style="1" hidden="1" customWidth="1"/>
    <col min="8708" max="8708" width="52" style="1" customWidth="1"/>
    <col min="8709" max="8709" width="0" style="1" hidden="1" customWidth="1"/>
    <col min="8710" max="8712" width="10.5703125" style="1" customWidth="1"/>
    <col min="8713" max="8713" width="11.5703125" style="1" customWidth="1"/>
    <col min="8714" max="8721" width="10.5703125" style="1" customWidth="1"/>
    <col min="8722" max="8723" width="14.42578125" style="1" customWidth="1"/>
    <col min="8724" max="8724" width="13.42578125" style="1" customWidth="1"/>
    <col min="8725" max="8725" width="14.42578125" style="1" customWidth="1"/>
    <col min="8726" max="8726" width="9.5703125" style="1" customWidth="1"/>
    <col min="8727" max="8962" width="9.140625" style="1"/>
    <col min="8963" max="8963" width="0" style="1" hidden="1" customWidth="1"/>
    <col min="8964" max="8964" width="52" style="1" customWidth="1"/>
    <col min="8965" max="8965" width="0" style="1" hidden="1" customWidth="1"/>
    <col min="8966" max="8968" width="10.5703125" style="1" customWidth="1"/>
    <col min="8969" max="8969" width="11.5703125" style="1" customWidth="1"/>
    <col min="8970" max="8977" width="10.5703125" style="1" customWidth="1"/>
    <col min="8978" max="8979" width="14.42578125" style="1" customWidth="1"/>
    <col min="8980" max="8980" width="13.42578125" style="1" customWidth="1"/>
    <col min="8981" max="8981" width="14.42578125" style="1" customWidth="1"/>
    <col min="8982" max="8982" width="9.5703125" style="1" customWidth="1"/>
    <col min="8983" max="9218" width="9.140625" style="1"/>
    <col min="9219" max="9219" width="0" style="1" hidden="1" customWidth="1"/>
    <col min="9220" max="9220" width="52" style="1" customWidth="1"/>
    <col min="9221" max="9221" width="0" style="1" hidden="1" customWidth="1"/>
    <col min="9222" max="9224" width="10.5703125" style="1" customWidth="1"/>
    <col min="9225" max="9225" width="11.5703125" style="1" customWidth="1"/>
    <col min="9226" max="9233" width="10.5703125" style="1" customWidth="1"/>
    <col min="9234" max="9235" width="14.42578125" style="1" customWidth="1"/>
    <col min="9236" max="9236" width="13.42578125" style="1" customWidth="1"/>
    <col min="9237" max="9237" width="14.42578125" style="1" customWidth="1"/>
    <col min="9238" max="9238" width="9.5703125" style="1" customWidth="1"/>
    <col min="9239" max="9474" width="9.140625" style="1"/>
    <col min="9475" max="9475" width="0" style="1" hidden="1" customWidth="1"/>
    <col min="9476" max="9476" width="52" style="1" customWidth="1"/>
    <col min="9477" max="9477" width="0" style="1" hidden="1" customWidth="1"/>
    <col min="9478" max="9480" width="10.5703125" style="1" customWidth="1"/>
    <col min="9481" max="9481" width="11.5703125" style="1" customWidth="1"/>
    <col min="9482" max="9489" width="10.5703125" style="1" customWidth="1"/>
    <col min="9490" max="9491" width="14.42578125" style="1" customWidth="1"/>
    <col min="9492" max="9492" width="13.42578125" style="1" customWidth="1"/>
    <col min="9493" max="9493" width="14.42578125" style="1" customWidth="1"/>
    <col min="9494" max="9494" width="9.5703125" style="1" customWidth="1"/>
    <col min="9495" max="9730" width="9.140625" style="1"/>
    <col min="9731" max="9731" width="0" style="1" hidden="1" customWidth="1"/>
    <col min="9732" max="9732" width="52" style="1" customWidth="1"/>
    <col min="9733" max="9733" width="0" style="1" hidden="1" customWidth="1"/>
    <col min="9734" max="9736" width="10.5703125" style="1" customWidth="1"/>
    <col min="9737" max="9737" width="11.5703125" style="1" customWidth="1"/>
    <col min="9738" max="9745" width="10.5703125" style="1" customWidth="1"/>
    <col min="9746" max="9747" width="14.42578125" style="1" customWidth="1"/>
    <col min="9748" max="9748" width="13.42578125" style="1" customWidth="1"/>
    <col min="9749" max="9749" width="14.42578125" style="1" customWidth="1"/>
    <col min="9750" max="9750" width="9.5703125" style="1" customWidth="1"/>
    <col min="9751" max="9986" width="9.140625" style="1"/>
    <col min="9987" max="9987" width="0" style="1" hidden="1" customWidth="1"/>
    <col min="9988" max="9988" width="52" style="1" customWidth="1"/>
    <col min="9989" max="9989" width="0" style="1" hidden="1" customWidth="1"/>
    <col min="9990" max="9992" width="10.5703125" style="1" customWidth="1"/>
    <col min="9993" max="9993" width="11.5703125" style="1" customWidth="1"/>
    <col min="9994" max="10001" width="10.5703125" style="1" customWidth="1"/>
    <col min="10002" max="10003" width="14.42578125" style="1" customWidth="1"/>
    <col min="10004" max="10004" width="13.42578125" style="1" customWidth="1"/>
    <col min="10005" max="10005" width="14.42578125" style="1" customWidth="1"/>
    <col min="10006" max="10006" width="9.5703125" style="1" customWidth="1"/>
    <col min="10007" max="10242" width="9.140625" style="1"/>
    <col min="10243" max="10243" width="0" style="1" hidden="1" customWidth="1"/>
    <col min="10244" max="10244" width="52" style="1" customWidth="1"/>
    <col min="10245" max="10245" width="0" style="1" hidden="1" customWidth="1"/>
    <col min="10246" max="10248" width="10.5703125" style="1" customWidth="1"/>
    <col min="10249" max="10249" width="11.5703125" style="1" customWidth="1"/>
    <col min="10250" max="10257" width="10.5703125" style="1" customWidth="1"/>
    <col min="10258" max="10259" width="14.42578125" style="1" customWidth="1"/>
    <col min="10260" max="10260" width="13.42578125" style="1" customWidth="1"/>
    <col min="10261" max="10261" width="14.42578125" style="1" customWidth="1"/>
    <col min="10262" max="10262" width="9.5703125" style="1" customWidth="1"/>
    <col min="10263" max="10498" width="9.140625" style="1"/>
    <col min="10499" max="10499" width="0" style="1" hidden="1" customWidth="1"/>
    <col min="10500" max="10500" width="52" style="1" customWidth="1"/>
    <col min="10501" max="10501" width="0" style="1" hidden="1" customWidth="1"/>
    <col min="10502" max="10504" width="10.5703125" style="1" customWidth="1"/>
    <col min="10505" max="10505" width="11.5703125" style="1" customWidth="1"/>
    <col min="10506" max="10513" width="10.5703125" style="1" customWidth="1"/>
    <col min="10514" max="10515" width="14.42578125" style="1" customWidth="1"/>
    <col min="10516" max="10516" width="13.42578125" style="1" customWidth="1"/>
    <col min="10517" max="10517" width="14.42578125" style="1" customWidth="1"/>
    <col min="10518" max="10518" width="9.5703125" style="1" customWidth="1"/>
    <col min="10519" max="10754" width="9.140625" style="1"/>
    <col min="10755" max="10755" width="0" style="1" hidden="1" customWidth="1"/>
    <col min="10756" max="10756" width="52" style="1" customWidth="1"/>
    <col min="10757" max="10757" width="0" style="1" hidden="1" customWidth="1"/>
    <col min="10758" max="10760" width="10.5703125" style="1" customWidth="1"/>
    <col min="10761" max="10761" width="11.5703125" style="1" customWidth="1"/>
    <col min="10762" max="10769" width="10.5703125" style="1" customWidth="1"/>
    <col min="10770" max="10771" width="14.42578125" style="1" customWidth="1"/>
    <col min="10772" max="10772" width="13.42578125" style="1" customWidth="1"/>
    <col min="10773" max="10773" width="14.42578125" style="1" customWidth="1"/>
    <col min="10774" max="10774" width="9.5703125" style="1" customWidth="1"/>
    <col min="10775" max="11010" width="9.140625" style="1"/>
    <col min="11011" max="11011" width="0" style="1" hidden="1" customWidth="1"/>
    <col min="11012" max="11012" width="52" style="1" customWidth="1"/>
    <col min="11013" max="11013" width="0" style="1" hidden="1" customWidth="1"/>
    <col min="11014" max="11016" width="10.5703125" style="1" customWidth="1"/>
    <col min="11017" max="11017" width="11.5703125" style="1" customWidth="1"/>
    <col min="11018" max="11025" width="10.5703125" style="1" customWidth="1"/>
    <col min="11026" max="11027" width="14.42578125" style="1" customWidth="1"/>
    <col min="11028" max="11028" width="13.42578125" style="1" customWidth="1"/>
    <col min="11029" max="11029" width="14.42578125" style="1" customWidth="1"/>
    <col min="11030" max="11030" width="9.5703125" style="1" customWidth="1"/>
    <col min="11031" max="11266" width="9.140625" style="1"/>
    <col min="11267" max="11267" width="0" style="1" hidden="1" customWidth="1"/>
    <col min="11268" max="11268" width="52" style="1" customWidth="1"/>
    <col min="11269" max="11269" width="0" style="1" hidden="1" customWidth="1"/>
    <col min="11270" max="11272" width="10.5703125" style="1" customWidth="1"/>
    <col min="11273" max="11273" width="11.5703125" style="1" customWidth="1"/>
    <col min="11274" max="11281" width="10.5703125" style="1" customWidth="1"/>
    <col min="11282" max="11283" width="14.42578125" style="1" customWidth="1"/>
    <col min="11284" max="11284" width="13.42578125" style="1" customWidth="1"/>
    <col min="11285" max="11285" width="14.42578125" style="1" customWidth="1"/>
    <col min="11286" max="11286" width="9.5703125" style="1" customWidth="1"/>
    <col min="11287" max="11522" width="9.140625" style="1"/>
    <col min="11523" max="11523" width="0" style="1" hidden="1" customWidth="1"/>
    <col min="11524" max="11524" width="52" style="1" customWidth="1"/>
    <col min="11525" max="11525" width="0" style="1" hidden="1" customWidth="1"/>
    <col min="11526" max="11528" width="10.5703125" style="1" customWidth="1"/>
    <col min="11529" max="11529" width="11.5703125" style="1" customWidth="1"/>
    <col min="11530" max="11537" width="10.5703125" style="1" customWidth="1"/>
    <col min="11538" max="11539" width="14.42578125" style="1" customWidth="1"/>
    <col min="11540" max="11540" width="13.42578125" style="1" customWidth="1"/>
    <col min="11541" max="11541" width="14.42578125" style="1" customWidth="1"/>
    <col min="11542" max="11542" width="9.5703125" style="1" customWidth="1"/>
    <col min="11543" max="11778" width="9.140625" style="1"/>
    <col min="11779" max="11779" width="0" style="1" hidden="1" customWidth="1"/>
    <col min="11780" max="11780" width="52" style="1" customWidth="1"/>
    <col min="11781" max="11781" width="0" style="1" hidden="1" customWidth="1"/>
    <col min="11782" max="11784" width="10.5703125" style="1" customWidth="1"/>
    <col min="11785" max="11785" width="11.5703125" style="1" customWidth="1"/>
    <col min="11786" max="11793" width="10.5703125" style="1" customWidth="1"/>
    <col min="11794" max="11795" width="14.42578125" style="1" customWidth="1"/>
    <col min="11796" max="11796" width="13.42578125" style="1" customWidth="1"/>
    <col min="11797" max="11797" width="14.42578125" style="1" customWidth="1"/>
    <col min="11798" max="11798" width="9.5703125" style="1" customWidth="1"/>
    <col min="11799" max="12034" width="9.140625" style="1"/>
    <col min="12035" max="12035" width="0" style="1" hidden="1" customWidth="1"/>
    <col min="12036" max="12036" width="52" style="1" customWidth="1"/>
    <col min="12037" max="12037" width="0" style="1" hidden="1" customWidth="1"/>
    <col min="12038" max="12040" width="10.5703125" style="1" customWidth="1"/>
    <col min="12041" max="12041" width="11.5703125" style="1" customWidth="1"/>
    <col min="12042" max="12049" width="10.5703125" style="1" customWidth="1"/>
    <col min="12050" max="12051" width="14.42578125" style="1" customWidth="1"/>
    <col min="12052" max="12052" width="13.42578125" style="1" customWidth="1"/>
    <col min="12053" max="12053" width="14.42578125" style="1" customWidth="1"/>
    <col min="12054" max="12054" width="9.5703125" style="1" customWidth="1"/>
    <col min="12055" max="12290" width="9.140625" style="1"/>
    <col min="12291" max="12291" width="0" style="1" hidden="1" customWidth="1"/>
    <col min="12292" max="12292" width="52" style="1" customWidth="1"/>
    <col min="12293" max="12293" width="0" style="1" hidden="1" customWidth="1"/>
    <col min="12294" max="12296" width="10.5703125" style="1" customWidth="1"/>
    <col min="12297" max="12297" width="11.5703125" style="1" customWidth="1"/>
    <col min="12298" max="12305" width="10.5703125" style="1" customWidth="1"/>
    <col min="12306" max="12307" width="14.42578125" style="1" customWidth="1"/>
    <col min="12308" max="12308" width="13.42578125" style="1" customWidth="1"/>
    <col min="12309" max="12309" width="14.42578125" style="1" customWidth="1"/>
    <col min="12310" max="12310" width="9.5703125" style="1" customWidth="1"/>
    <col min="12311" max="12546" width="9.140625" style="1"/>
    <col min="12547" max="12547" width="0" style="1" hidden="1" customWidth="1"/>
    <col min="12548" max="12548" width="52" style="1" customWidth="1"/>
    <col min="12549" max="12549" width="0" style="1" hidden="1" customWidth="1"/>
    <col min="12550" max="12552" width="10.5703125" style="1" customWidth="1"/>
    <col min="12553" max="12553" width="11.5703125" style="1" customWidth="1"/>
    <col min="12554" max="12561" width="10.5703125" style="1" customWidth="1"/>
    <col min="12562" max="12563" width="14.42578125" style="1" customWidth="1"/>
    <col min="12564" max="12564" width="13.42578125" style="1" customWidth="1"/>
    <col min="12565" max="12565" width="14.42578125" style="1" customWidth="1"/>
    <col min="12566" max="12566" width="9.5703125" style="1" customWidth="1"/>
    <col min="12567" max="12802" width="9.140625" style="1"/>
    <col min="12803" max="12803" width="0" style="1" hidden="1" customWidth="1"/>
    <col min="12804" max="12804" width="52" style="1" customWidth="1"/>
    <col min="12805" max="12805" width="0" style="1" hidden="1" customWidth="1"/>
    <col min="12806" max="12808" width="10.5703125" style="1" customWidth="1"/>
    <col min="12809" max="12809" width="11.5703125" style="1" customWidth="1"/>
    <col min="12810" max="12817" width="10.5703125" style="1" customWidth="1"/>
    <col min="12818" max="12819" width="14.42578125" style="1" customWidth="1"/>
    <col min="12820" max="12820" width="13.42578125" style="1" customWidth="1"/>
    <col min="12821" max="12821" width="14.42578125" style="1" customWidth="1"/>
    <col min="12822" max="12822" width="9.5703125" style="1" customWidth="1"/>
    <col min="12823" max="13058" width="9.140625" style="1"/>
    <col min="13059" max="13059" width="0" style="1" hidden="1" customWidth="1"/>
    <col min="13060" max="13060" width="52" style="1" customWidth="1"/>
    <col min="13061" max="13061" width="0" style="1" hidden="1" customWidth="1"/>
    <col min="13062" max="13064" width="10.5703125" style="1" customWidth="1"/>
    <col min="13065" max="13065" width="11.5703125" style="1" customWidth="1"/>
    <col min="13066" max="13073" width="10.5703125" style="1" customWidth="1"/>
    <col min="13074" max="13075" width="14.42578125" style="1" customWidth="1"/>
    <col min="13076" max="13076" width="13.42578125" style="1" customWidth="1"/>
    <col min="13077" max="13077" width="14.42578125" style="1" customWidth="1"/>
    <col min="13078" max="13078" width="9.5703125" style="1" customWidth="1"/>
    <col min="13079" max="13314" width="9.140625" style="1"/>
    <col min="13315" max="13315" width="0" style="1" hidden="1" customWidth="1"/>
    <col min="13316" max="13316" width="52" style="1" customWidth="1"/>
    <col min="13317" max="13317" width="0" style="1" hidden="1" customWidth="1"/>
    <col min="13318" max="13320" width="10.5703125" style="1" customWidth="1"/>
    <col min="13321" max="13321" width="11.5703125" style="1" customWidth="1"/>
    <col min="13322" max="13329" width="10.5703125" style="1" customWidth="1"/>
    <col min="13330" max="13331" width="14.42578125" style="1" customWidth="1"/>
    <col min="13332" max="13332" width="13.42578125" style="1" customWidth="1"/>
    <col min="13333" max="13333" width="14.42578125" style="1" customWidth="1"/>
    <col min="13334" max="13334" width="9.5703125" style="1" customWidth="1"/>
    <col min="13335" max="13570" width="9.140625" style="1"/>
    <col min="13571" max="13571" width="0" style="1" hidden="1" customWidth="1"/>
    <col min="13572" max="13572" width="52" style="1" customWidth="1"/>
    <col min="13573" max="13573" width="0" style="1" hidden="1" customWidth="1"/>
    <col min="13574" max="13576" width="10.5703125" style="1" customWidth="1"/>
    <col min="13577" max="13577" width="11.5703125" style="1" customWidth="1"/>
    <col min="13578" max="13585" width="10.5703125" style="1" customWidth="1"/>
    <col min="13586" max="13587" width="14.42578125" style="1" customWidth="1"/>
    <col min="13588" max="13588" width="13.42578125" style="1" customWidth="1"/>
    <col min="13589" max="13589" width="14.42578125" style="1" customWidth="1"/>
    <col min="13590" max="13590" width="9.5703125" style="1" customWidth="1"/>
    <col min="13591" max="13826" width="9.140625" style="1"/>
    <col min="13827" max="13827" width="0" style="1" hidden="1" customWidth="1"/>
    <col min="13828" max="13828" width="52" style="1" customWidth="1"/>
    <col min="13829" max="13829" width="0" style="1" hidden="1" customWidth="1"/>
    <col min="13830" max="13832" width="10.5703125" style="1" customWidth="1"/>
    <col min="13833" max="13833" width="11.5703125" style="1" customWidth="1"/>
    <col min="13834" max="13841" width="10.5703125" style="1" customWidth="1"/>
    <col min="13842" max="13843" width="14.42578125" style="1" customWidth="1"/>
    <col min="13844" max="13844" width="13.42578125" style="1" customWidth="1"/>
    <col min="13845" max="13845" width="14.42578125" style="1" customWidth="1"/>
    <col min="13846" max="13846" width="9.5703125" style="1" customWidth="1"/>
    <col min="13847" max="14082" width="9.140625" style="1"/>
    <col min="14083" max="14083" width="0" style="1" hidden="1" customWidth="1"/>
    <col min="14084" max="14084" width="52" style="1" customWidth="1"/>
    <col min="14085" max="14085" width="0" style="1" hidden="1" customWidth="1"/>
    <col min="14086" max="14088" width="10.5703125" style="1" customWidth="1"/>
    <col min="14089" max="14089" width="11.5703125" style="1" customWidth="1"/>
    <col min="14090" max="14097" width="10.5703125" style="1" customWidth="1"/>
    <col min="14098" max="14099" width="14.42578125" style="1" customWidth="1"/>
    <col min="14100" max="14100" width="13.42578125" style="1" customWidth="1"/>
    <col min="14101" max="14101" width="14.42578125" style="1" customWidth="1"/>
    <col min="14102" max="14102" width="9.5703125" style="1" customWidth="1"/>
    <col min="14103" max="14338" width="9.140625" style="1"/>
    <col min="14339" max="14339" width="0" style="1" hidden="1" customWidth="1"/>
    <col min="14340" max="14340" width="52" style="1" customWidth="1"/>
    <col min="14341" max="14341" width="0" style="1" hidden="1" customWidth="1"/>
    <col min="14342" max="14344" width="10.5703125" style="1" customWidth="1"/>
    <col min="14345" max="14345" width="11.5703125" style="1" customWidth="1"/>
    <col min="14346" max="14353" width="10.5703125" style="1" customWidth="1"/>
    <col min="14354" max="14355" width="14.42578125" style="1" customWidth="1"/>
    <col min="14356" max="14356" width="13.42578125" style="1" customWidth="1"/>
    <col min="14357" max="14357" width="14.42578125" style="1" customWidth="1"/>
    <col min="14358" max="14358" width="9.5703125" style="1" customWidth="1"/>
    <col min="14359" max="14594" width="9.140625" style="1"/>
    <col min="14595" max="14595" width="0" style="1" hidden="1" customWidth="1"/>
    <col min="14596" max="14596" width="52" style="1" customWidth="1"/>
    <col min="14597" max="14597" width="0" style="1" hidden="1" customWidth="1"/>
    <col min="14598" max="14600" width="10.5703125" style="1" customWidth="1"/>
    <col min="14601" max="14601" width="11.5703125" style="1" customWidth="1"/>
    <col min="14602" max="14609" width="10.5703125" style="1" customWidth="1"/>
    <col min="14610" max="14611" width="14.42578125" style="1" customWidth="1"/>
    <col min="14612" max="14612" width="13.42578125" style="1" customWidth="1"/>
    <col min="14613" max="14613" width="14.42578125" style="1" customWidth="1"/>
    <col min="14614" max="14614" width="9.5703125" style="1" customWidth="1"/>
    <col min="14615" max="14850" width="9.140625" style="1"/>
    <col min="14851" max="14851" width="0" style="1" hidden="1" customWidth="1"/>
    <col min="14852" max="14852" width="52" style="1" customWidth="1"/>
    <col min="14853" max="14853" width="0" style="1" hidden="1" customWidth="1"/>
    <col min="14854" max="14856" width="10.5703125" style="1" customWidth="1"/>
    <col min="14857" max="14857" width="11.5703125" style="1" customWidth="1"/>
    <col min="14858" max="14865" width="10.5703125" style="1" customWidth="1"/>
    <col min="14866" max="14867" width="14.42578125" style="1" customWidth="1"/>
    <col min="14868" max="14868" width="13.42578125" style="1" customWidth="1"/>
    <col min="14869" max="14869" width="14.42578125" style="1" customWidth="1"/>
    <col min="14870" max="14870" width="9.5703125" style="1" customWidth="1"/>
    <col min="14871" max="15106" width="9.140625" style="1"/>
    <col min="15107" max="15107" width="0" style="1" hidden="1" customWidth="1"/>
    <col min="15108" max="15108" width="52" style="1" customWidth="1"/>
    <col min="15109" max="15109" width="0" style="1" hidden="1" customWidth="1"/>
    <col min="15110" max="15112" width="10.5703125" style="1" customWidth="1"/>
    <col min="15113" max="15113" width="11.5703125" style="1" customWidth="1"/>
    <col min="15114" max="15121" width="10.5703125" style="1" customWidth="1"/>
    <col min="15122" max="15123" width="14.42578125" style="1" customWidth="1"/>
    <col min="15124" max="15124" width="13.42578125" style="1" customWidth="1"/>
    <col min="15125" max="15125" width="14.42578125" style="1" customWidth="1"/>
    <col min="15126" max="15126" width="9.5703125" style="1" customWidth="1"/>
    <col min="15127" max="15362" width="9.140625" style="1"/>
    <col min="15363" max="15363" width="0" style="1" hidden="1" customWidth="1"/>
    <col min="15364" max="15364" width="52" style="1" customWidth="1"/>
    <col min="15365" max="15365" width="0" style="1" hidden="1" customWidth="1"/>
    <col min="15366" max="15368" width="10.5703125" style="1" customWidth="1"/>
    <col min="15369" max="15369" width="11.5703125" style="1" customWidth="1"/>
    <col min="15370" max="15377" width="10.5703125" style="1" customWidth="1"/>
    <col min="15378" max="15379" width="14.42578125" style="1" customWidth="1"/>
    <col min="15380" max="15380" width="13.42578125" style="1" customWidth="1"/>
    <col min="15381" max="15381" width="14.42578125" style="1" customWidth="1"/>
    <col min="15382" max="15382" width="9.5703125" style="1" customWidth="1"/>
    <col min="15383" max="15618" width="9.140625" style="1"/>
    <col min="15619" max="15619" width="0" style="1" hidden="1" customWidth="1"/>
    <col min="15620" max="15620" width="52" style="1" customWidth="1"/>
    <col min="15621" max="15621" width="0" style="1" hidden="1" customWidth="1"/>
    <col min="15622" max="15624" width="10.5703125" style="1" customWidth="1"/>
    <col min="15625" max="15625" width="11.5703125" style="1" customWidth="1"/>
    <col min="15626" max="15633" width="10.5703125" style="1" customWidth="1"/>
    <col min="15634" max="15635" width="14.42578125" style="1" customWidth="1"/>
    <col min="15636" max="15636" width="13.42578125" style="1" customWidth="1"/>
    <col min="15637" max="15637" width="14.42578125" style="1" customWidth="1"/>
    <col min="15638" max="15638" width="9.5703125" style="1" customWidth="1"/>
    <col min="15639" max="15874" width="9.140625" style="1"/>
    <col min="15875" max="15875" width="0" style="1" hidden="1" customWidth="1"/>
    <col min="15876" max="15876" width="52" style="1" customWidth="1"/>
    <col min="15877" max="15877" width="0" style="1" hidden="1" customWidth="1"/>
    <col min="15878" max="15880" width="10.5703125" style="1" customWidth="1"/>
    <col min="15881" max="15881" width="11.5703125" style="1" customWidth="1"/>
    <col min="15882" max="15889" width="10.5703125" style="1" customWidth="1"/>
    <col min="15890" max="15891" width="14.42578125" style="1" customWidth="1"/>
    <col min="15892" max="15892" width="13.42578125" style="1" customWidth="1"/>
    <col min="15893" max="15893" width="14.42578125" style="1" customWidth="1"/>
    <col min="15894" max="15894" width="9.5703125" style="1" customWidth="1"/>
    <col min="15895" max="16130" width="9.140625" style="1"/>
    <col min="16131" max="16131" width="0" style="1" hidden="1" customWidth="1"/>
    <col min="16132" max="16132" width="52" style="1" customWidth="1"/>
    <col min="16133" max="16133" width="0" style="1" hidden="1" customWidth="1"/>
    <col min="16134" max="16136" width="10.5703125" style="1" customWidth="1"/>
    <col min="16137" max="16137" width="11.5703125" style="1" customWidth="1"/>
    <col min="16138" max="16145" width="10.5703125" style="1" customWidth="1"/>
    <col min="16146" max="16147" width="14.42578125" style="1" customWidth="1"/>
    <col min="16148" max="16148" width="13.42578125" style="1" customWidth="1"/>
    <col min="16149" max="16149" width="14.42578125" style="1" customWidth="1"/>
    <col min="16150" max="16150" width="9.5703125" style="1" customWidth="1"/>
    <col min="16151" max="16384" width="9.140625" style="1"/>
  </cols>
  <sheetData>
    <row r="1" spans="1:27" s="132" customFormat="1" ht="18">
      <c r="F1" s="133"/>
      <c r="G1" s="133"/>
    </row>
    <row r="2" spans="1:27" s="2" customFormat="1" ht="25.5" customHeight="1">
      <c r="B2" s="76" t="s">
        <v>377</v>
      </c>
      <c r="C2" s="76"/>
      <c r="D2" s="76"/>
      <c r="E2" s="76"/>
    </row>
    <row r="3" spans="1:27" s="3" customFormat="1" ht="5.25" customHeight="1"/>
    <row r="4" spans="1:27" ht="5.0999999999999996" hidden="1" customHeight="1">
      <c r="B4" s="4"/>
      <c r="C4" s="87"/>
      <c r="D4" s="87"/>
      <c r="E4" s="87"/>
      <c r="F4" s="5"/>
      <c r="G4" s="5"/>
      <c r="H4" s="5"/>
      <c r="I4" s="5"/>
      <c r="J4" s="5"/>
      <c r="K4" s="5"/>
      <c r="L4" s="5"/>
      <c r="M4" s="5"/>
      <c r="N4" s="5"/>
      <c r="O4" s="5"/>
      <c r="P4" s="5"/>
      <c r="Q4" s="3"/>
      <c r="R4" s="3"/>
      <c r="S4" s="3"/>
      <c r="T4" s="6"/>
      <c r="U4" s="6"/>
      <c r="V4" s="7"/>
    </row>
    <row r="5" spans="1:27" s="5" customFormat="1" ht="5.0999999999999996" hidden="1" customHeight="1">
      <c r="A5" s="3"/>
      <c r="B5" s="8"/>
      <c r="C5" s="19"/>
      <c r="D5" s="19"/>
      <c r="E5" s="19"/>
      <c r="F5" s="343"/>
      <c r="G5" s="343"/>
      <c r="H5" s="3"/>
      <c r="I5" s="3"/>
      <c r="J5" s="3"/>
      <c r="K5" s="3"/>
      <c r="L5" s="3"/>
      <c r="M5" s="3"/>
      <c r="N5" s="3"/>
      <c r="O5" s="3"/>
      <c r="P5" s="3"/>
      <c r="Q5" s="343"/>
      <c r="R5" s="343"/>
      <c r="S5" s="343"/>
      <c r="T5" s="344"/>
      <c r="U5" s="344"/>
      <c r="V5" s="357"/>
    </row>
    <row r="6" spans="1:27" ht="54.75" customHeight="1">
      <c r="B6" s="561" t="s">
        <v>51</v>
      </c>
      <c r="C6" s="563" t="s">
        <v>321</v>
      </c>
      <c r="D6" s="618" t="s">
        <v>340</v>
      </c>
      <c r="E6" s="563" t="s">
        <v>378</v>
      </c>
      <c r="F6" s="564" t="s">
        <v>178</v>
      </c>
      <c r="G6" s="565" t="s">
        <v>179</v>
      </c>
      <c r="H6" s="566" t="s">
        <v>7</v>
      </c>
      <c r="I6" s="566" t="s">
        <v>8</v>
      </c>
      <c r="J6" s="566" t="s">
        <v>9</v>
      </c>
      <c r="K6" s="566" t="s">
        <v>10</v>
      </c>
      <c r="L6" s="566" t="s">
        <v>25</v>
      </c>
      <c r="M6" s="566" t="s">
        <v>26</v>
      </c>
      <c r="N6" s="565" t="s">
        <v>27</v>
      </c>
      <c r="O6" s="565" t="s">
        <v>28</v>
      </c>
      <c r="P6" s="566" t="s">
        <v>29</v>
      </c>
      <c r="Q6" s="567" t="s">
        <v>30</v>
      </c>
      <c r="R6" s="562" t="s">
        <v>350</v>
      </c>
      <c r="S6" s="562" t="s">
        <v>347</v>
      </c>
      <c r="T6" s="568" t="s">
        <v>346</v>
      </c>
      <c r="U6" s="562" t="s">
        <v>184</v>
      </c>
      <c r="V6" s="562" t="s">
        <v>305</v>
      </c>
    </row>
    <row r="7" spans="1:27">
      <c r="B7" s="238" t="s">
        <v>208</v>
      </c>
      <c r="C7" s="85"/>
      <c r="D7" s="85"/>
      <c r="E7" s="714"/>
      <c r="F7" s="489"/>
      <c r="G7" s="488"/>
      <c r="H7" s="184"/>
      <c r="I7" s="488"/>
      <c r="J7" s="439"/>
      <c r="K7" s="439"/>
      <c r="L7" s="439"/>
      <c r="M7" s="439"/>
      <c r="N7" s="439"/>
      <c r="O7" s="439"/>
      <c r="P7" s="439"/>
      <c r="Q7" s="358"/>
      <c r="R7" s="85"/>
      <c r="S7" s="85"/>
      <c r="T7" s="358"/>
      <c r="U7" s="84"/>
      <c r="V7" s="359"/>
    </row>
    <row r="8" spans="1:27" ht="12.75">
      <c r="A8" s="83" t="s">
        <v>53</v>
      </c>
      <c r="B8" s="239" t="s">
        <v>224</v>
      </c>
      <c r="C8" s="80">
        <v>4906618.76</v>
      </c>
      <c r="D8" s="712">
        <v>2924041.8900000011</v>
      </c>
      <c r="E8" s="715">
        <v>2168405.9000000036</v>
      </c>
      <c r="F8" s="439">
        <v>150853.74999999988</v>
      </c>
      <c r="G8" s="84">
        <v>232647.61999999991</v>
      </c>
      <c r="H8" s="184">
        <v>197448.00999999989</v>
      </c>
      <c r="I8" s="84"/>
      <c r="J8" s="184"/>
      <c r="K8" s="439"/>
      <c r="L8" s="439"/>
      <c r="M8" s="439"/>
      <c r="N8" s="439"/>
      <c r="O8" s="439"/>
      <c r="P8" s="439"/>
      <c r="Q8" s="80"/>
      <c r="R8" s="80">
        <f>SUM(F8:Q8)</f>
        <v>580949.37999999966</v>
      </c>
      <c r="S8" s="80">
        <f>SUM(C8:D8)</f>
        <v>7830660.6500000004</v>
      </c>
      <c r="T8" s="142">
        <v>31978000</v>
      </c>
      <c r="U8" s="9"/>
      <c r="V8" s="244">
        <f>+(S8+'Incentives 2018-22'!Q12)/(T8+U8)</f>
        <v>0.25468636718994309</v>
      </c>
      <c r="AA8" s="83"/>
    </row>
    <row r="9" spans="1:27" ht="12.75">
      <c r="A9" s="83"/>
      <c r="B9" s="239" t="s">
        <v>54</v>
      </c>
      <c r="C9" s="80">
        <v>353890.60000000033</v>
      </c>
      <c r="D9" s="712">
        <v>335271.55999999965</v>
      </c>
      <c r="E9" s="715">
        <v>452153.39999999967</v>
      </c>
      <c r="F9" s="439">
        <v>34566.12000000001</v>
      </c>
      <c r="G9" s="84">
        <v>36591.240000000013</v>
      </c>
      <c r="H9" s="184">
        <v>45416.419999999962</v>
      </c>
      <c r="I9" s="84"/>
      <c r="J9" s="184"/>
      <c r="K9" s="439"/>
      <c r="L9" s="439"/>
      <c r="M9" s="439"/>
      <c r="N9" s="439"/>
      <c r="O9" s="439"/>
      <c r="P9" s="439"/>
      <c r="Q9" s="80"/>
      <c r="R9" s="80">
        <f>SUM(F9:Q9)</f>
        <v>116573.77999999997</v>
      </c>
      <c r="S9" s="80">
        <f>SUM(C9:D9)</f>
        <v>689162.15999999992</v>
      </c>
      <c r="T9" s="142">
        <v>161770000</v>
      </c>
      <c r="U9" s="9"/>
      <c r="V9" s="244">
        <f>+(S9+'Incentives 2018-22'!Q8)/(T9+U9)</f>
        <v>0.31541370890770848</v>
      </c>
      <c r="AA9" s="83"/>
    </row>
    <row r="10" spans="1:27" ht="12.75">
      <c r="A10" s="83" t="s">
        <v>55</v>
      </c>
      <c r="B10" s="241" t="s">
        <v>60</v>
      </c>
      <c r="C10" s="86">
        <v>411485.41000000003</v>
      </c>
      <c r="D10" s="712">
        <v>378985.42</v>
      </c>
      <c r="E10" s="715">
        <v>622602.30999999947</v>
      </c>
      <c r="F10" s="521">
        <v>42445.729999999989</v>
      </c>
      <c r="G10" s="558">
        <v>45647.609999999971</v>
      </c>
      <c r="H10" s="557">
        <v>48445.829999999951</v>
      </c>
      <c r="I10" s="558"/>
      <c r="J10" s="557"/>
      <c r="K10" s="521"/>
      <c r="L10" s="521"/>
      <c r="M10" s="521"/>
      <c r="N10" s="521"/>
      <c r="O10" s="521"/>
      <c r="P10" s="521"/>
      <c r="Q10" s="80"/>
      <c r="R10" s="86">
        <f>SUM(F10:Q10)</f>
        <v>136539.16999999993</v>
      </c>
      <c r="S10" s="80">
        <f>SUM(C10:D10)</f>
        <v>790470.83000000007</v>
      </c>
      <c r="T10" s="142">
        <v>20518000</v>
      </c>
      <c r="U10" s="10"/>
      <c r="V10" s="244">
        <f>+(S10+'Incentives 2018-22'!Q9)/(T10+U10)</f>
        <v>0.17780513695291938</v>
      </c>
      <c r="AA10" s="83"/>
    </row>
    <row r="11" spans="1:27" ht="12.75">
      <c r="A11" s="83"/>
      <c r="B11" s="230" t="s">
        <v>57</v>
      </c>
      <c r="C11" s="485">
        <f>SUM(C8:C10)</f>
        <v>5671994.7700000005</v>
      </c>
      <c r="D11" s="713">
        <v>3638298.8700000006</v>
      </c>
      <c r="E11" s="716">
        <v>3243161.6100000031</v>
      </c>
      <c r="F11" s="487">
        <f>SUM(F8:F10)</f>
        <v>227865.59999999986</v>
      </c>
      <c r="G11" s="487">
        <f>SUM(G8:G10)</f>
        <v>314886.46999999991</v>
      </c>
      <c r="H11" s="487">
        <f>SUM(H8:H10)</f>
        <v>291310.25999999978</v>
      </c>
      <c r="I11" s="619"/>
      <c r="J11" s="619"/>
      <c r="K11" s="619"/>
      <c r="L11" s="619"/>
      <c r="M11" s="619"/>
      <c r="N11" s="619"/>
      <c r="O11" s="619"/>
      <c r="P11" s="619"/>
      <c r="Q11" s="619"/>
      <c r="R11" s="187">
        <f t="shared" ref="R11" si="0">SUM(R8:R10)</f>
        <v>834062.32999999961</v>
      </c>
      <c r="S11" s="619">
        <f>SUM(C11:D11)</f>
        <v>9310293.6400000006</v>
      </c>
      <c r="T11" s="187">
        <v>214266000</v>
      </c>
      <c r="U11" s="187">
        <f t="shared" ref="U11" si="1">SUM(U8:U10)</f>
        <v>0</v>
      </c>
      <c r="V11" s="242">
        <f>+S11/T11</f>
        <v>4.3452034573847463E-2</v>
      </c>
      <c r="AA11" s="83"/>
    </row>
    <row r="12" spans="1:27" s="3" customFormat="1" ht="3.75" customHeight="1">
      <c r="A12" s="83"/>
      <c r="B12" s="243"/>
      <c r="C12" s="486"/>
      <c r="D12" s="80"/>
      <c r="E12" s="184"/>
      <c r="F12" s="439"/>
      <c r="G12" s="84"/>
      <c r="H12" s="184"/>
      <c r="I12" s="84"/>
      <c r="J12" s="439"/>
      <c r="K12" s="439"/>
      <c r="L12" s="439"/>
      <c r="M12" s="439"/>
      <c r="N12" s="439"/>
      <c r="O12" s="439"/>
      <c r="P12" s="439"/>
      <c r="Q12" s="358"/>
      <c r="R12" s="358"/>
      <c r="S12" s="358"/>
      <c r="T12" s="358"/>
      <c r="U12" s="360"/>
      <c r="V12" s="361"/>
      <c r="AA12" s="83"/>
    </row>
    <row r="13" spans="1:27" s="3" customFormat="1" ht="12.75">
      <c r="A13" s="83"/>
      <c r="B13" s="238" t="s">
        <v>209</v>
      </c>
      <c r="C13" s="80"/>
      <c r="D13" s="80"/>
      <c r="E13" s="184"/>
      <c r="F13" s="439"/>
      <c r="G13" s="84"/>
      <c r="H13" s="184"/>
      <c r="I13" s="84"/>
      <c r="J13" s="439"/>
      <c r="K13" s="439"/>
      <c r="L13" s="439"/>
      <c r="M13" s="439"/>
      <c r="N13" s="439"/>
      <c r="O13" s="439"/>
      <c r="P13" s="439"/>
      <c r="Q13" s="80"/>
      <c r="R13" s="80"/>
      <c r="S13" s="80"/>
      <c r="T13" s="80"/>
      <c r="U13" s="84"/>
      <c r="V13" s="244"/>
      <c r="AA13" s="83"/>
    </row>
    <row r="14" spans="1:27" ht="12.75">
      <c r="A14" s="83" t="s">
        <v>59</v>
      </c>
      <c r="B14" s="239" t="s">
        <v>225</v>
      </c>
      <c r="C14" s="86">
        <v>6617.5699999999988</v>
      </c>
      <c r="D14" s="86">
        <v>5003.5800000000008</v>
      </c>
      <c r="E14" s="557">
        <v>7207.76</v>
      </c>
      <c r="F14" s="808">
        <v>731.77</v>
      </c>
      <c r="G14" s="84">
        <v>798.83</v>
      </c>
      <c r="H14" s="184">
        <v>650.14</v>
      </c>
      <c r="I14" s="84"/>
      <c r="J14" s="184"/>
      <c r="K14" s="439"/>
      <c r="L14" s="439"/>
      <c r="M14" s="439"/>
      <c r="N14" s="439"/>
      <c r="O14" s="439"/>
      <c r="P14" s="439"/>
      <c r="Q14" s="80"/>
      <c r="R14" s="86">
        <f>SUM(F14:Q14)</f>
        <v>2180.7399999999998</v>
      </c>
      <c r="S14" s="80">
        <f>SUM(C14:D14)</f>
        <v>11621.15</v>
      </c>
      <c r="T14" s="80">
        <v>63000</v>
      </c>
      <c r="U14" s="84"/>
      <c r="V14" s="244">
        <f>+S14/(T14+U14)</f>
        <v>0.18446269841269841</v>
      </c>
      <c r="AA14" s="83"/>
    </row>
    <row r="15" spans="1:27" ht="12.75">
      <c r="A15" s="83"/>
      <c r="B15" s="239" t="s">
        <v>226</v>
      </c>
      <c r="C15" s="80">
        <v>0</v>
      </c>
      <c r="D15" s="80">
        <v>0</v>
      </c>
      <c r="E15" s="184">
        <v>0</v>
      </c>
      <c r="F15" s="808">
        <v>0</v>
      </c>
      <c r="G15" s="558">
        <v>0</v>
      </c>
      <c r="H15" s="557">
        <v>0</v>
      </c>
      <c r="I15" s="558"/>
      <c r="J15" s="557"/>
      <c r="K15" s="521"/>
      <c r="L15" s="521"/>
      <c r="M15" s="521"/>
      <c r="N15" s="521"/>
      <c r="O15" s="521"/>
      <c r="P15" s="521"/>
      <c r="Q15" s="80"/>
      <c r="R15" s="80">
        <f>SUM(F15:Q15)</f>
        <v>0</v>
      </c>
      <c r="S15" s="80">
        <f>SUM(C15:D15)</f>
        <v>0</v>
      </c>
      <c r="T15" s="80">
        <v>0</v>
      </c>
      <c r="U15" s="84"/>
      <c r="V15" s="244">
        <v>0</v>
      </c>
      <c r="AA15" s="83"/>
    </row>
    <row r="16" spans="1:27" ht="12.75">
      <c r="A16" s="83"/>
      <c r="B16" s="230" t="s">
        <v>61</v>
      </c>
      <c r="C16" s="487">
        <f>SUM(C14:C15)</f>
        <v>6617.5699999999988</v>
      </c>
      <c r="D16" s="619">
        <v>5003.5800000000008</v>
      </c>
      <c r="E16" s="637">
        <v>7207.76</v>
      </c>
      <c r="F16" s="809">
        <f t="shared" ref="F16:H16" si="2">SUM(F14:F15)</f>
        <v>731.77</v>
      </c>
      <c r="G16" s="809">
        <f t="shared" si="2"/>
        <v>798.83</v>
      </c>
      <c r="H16" s="809">
        <f t="shared" si="2"/>
        <v>650.14</v>
      </c>
      <c r="I16" s="619"/>
      <c r="J16" s="619"/>
      <c r="K16" s="619"/>
      <c r="L16" s="619"/>
      <c r="M16" s="619"/>
      <c r="N16" s="619"/>
      <c r="O16" s="619"/>
      <c r="P16" s="619"/>
      <c r="Q16" s="619"/>
      <c r="R16" s="189">
        <f t="shared" ref="R16" si="3">SUM(R14:R15)</f>
        <v>2180.7399999999998</v>
      </c>
      <c r="S16" s="619">
        <f>SUM(C16:D16)</f>
        <v>11621.15</v>
      </c>
      <c r="T16" s="187">
        <v>63000</v>
      </c>
      <c r="U16" s="187">
        <f t="shared" ref="U16" si="4">SUM(U14:U15)</f>
        <v>0</v>
      </c>
      <c r="V16" s="242">
        <f>+S16/T16</f>
        <v>0.18446269841269841</v>
      </c>
      <c r="AA16" s="83"/>
    </row>
    <row r="17" spans="1:27" ht="5.0999999999999996" customHeight="1">
      <c r="A17" s="83"/>
      <c r="B17" s="245"/>
      <c r="C17" s="80"/>
      <c r="D17" s="80"/>
      <c r="E17" s="184"/>
      <c r="F17" s="84"/>
      <c r="G17" s="84"/>
      <c r="H17" s="184"/>
      <c r="I17" s="84"/>
      <c r="J17" s="439"/>
      <c r="K17" s="439"/>
      <c r="L17" s="439"/>
      <c r="M17" s="439"/>
      <c r="N17" s="439"/>
      <c r="O17" s="439"/>
      <c r="P17" s="439"/>
      <c r="Q17" s="358"/>
      <c r="R17" s="80"/>
      <c r="S17" s="80"/>
      <c r="T17" s="80"/>
      <c r="U17" s="84"/>
      <c r="V17" s="244"/>
      <c r="AA17" s="83"/>
    </row>
    <row r="18" spans="1:27" ht="12.75">
      <c r="A18" s="83"/>
      <c r="B18" s="246" t="s">
        <v>210</v>
      </c>
      <c r="C18" s="80"/>
      <c r="D18" s="80"/>
      <c r="E18" s="184"/>
      <c r="F18" s="84"/>
      <c r="G18" s="84"/>
      <c r="H18" s="184"/>
      <c r="I18" s="84"/>
      <c r="J18" s="439"/>
      <c r="K18" s="439"/>
      <c r="L18" s="439"/>
      <c r="M18" s="439"/>
      <c r="N18" s="439"/>
      <c r="O18" s="439"/>
      <c r="P18" s="439"/>
      <c r="Q18" s="80"/>
      <c r="R18" s="80"/>
      <c r="S18" s="80"/>
      <c r="T18" s="80"/>
      <c r="U18" s="247"/>
      <c r="V18" s="244"/>
      <c r="AA18" s="83"/>
    </row>
    <row r="19" spans="1:27" ht="12.75">
      <c r="A19" s="83"/>
      <c r="B19" s="239" t="s">
        <v>227</v>
      </c>
      <c r="C19" s="80">
        <v>117660.87</v>
      </c>
      <c r="D19" s="80">
        <v>157821.19000000003</v>
      </c>
      <c r="E19" s="184">
        <v>29963.95</v>
      </c>
      <c r="F19" s="84">
        <v>645.05999999999995</v>
      </c>
      <c r="G19" s="84">
        <v>445.27000000000004</v>
      </c>
      <c r="H19" s="184">
        <v>-31.140000000000029</v>
      </c>
      <c r="I19" s="84"/>
      <c r="J19" s="184"/>
      <c r="K19" s="439"/>
      <c r="L19" s="439"/>
      <c r="M19" s="439"/>
      <c r="N19" s="439"/>
      <c r="O19" s="439"/>
      <c r="P19" s="439"/>
      <c r="Q19" s="80"/>
      <c r="R19" s="80">
        <f>SUM(F19:Q19)</f>
        <v>1059.1899999999998</v>
      </c>
      <c r="S19" s="80">
        <f>SUM(C19:D19)</f>
        <v>275482.06000000006</v>
      </c>
      <c r="T19" s="80">
        <v>6000000</v>
      </c>
      <c r="U19" s="184"/>
      <c r="V19" s="248">
        <f>+S19/T19</f>
        <v>4.5913676666666674E-2</v>
      </c>
      <c r="AA19" s="83"/>
    </row>
    <row r="20" spans="1:27" ht="12.75">
      <c r="A20" s="83" t="s">
        <v>63</v>
      </c>
      <c r="B20" s="239" t="s">
        <v>181</v>
      </c>
      <c r="C20" s="80">
        <v>978544.03</v>
      </c>
      <c r="D20" s="80">
        <v>1300087.8900000006</v>
      </c>
      <c r="E20" s="184">
        <v>2427266.1400000015</v>
      </c>
      <c r="F20" s="84">
        <v>136621.1699999999</v>
      </c>
      <c r="G20" s="84">
        <v>107395.63999999993</v>
      </c>
      <c r="H20" s="184">
        <v>175539.27999999956</v>
      </c>
      <c r="I20" s="84"/>
      <c r="J20" s="184"/>
      <c r="K20" s="439"/>
      <c r="L20" s="439"/>
      <c r="M20" s="439"/>
      <c r="N20" s="439"/>
      <c r="O20" s="439"/>
      <c r="P20" s="439"/>
      <c r="Q20" s="184"/>
      <c r="R20" s="524">
        <f>SUM(F20:Q20)</f>
        <v>419556.08999999939</v>
      </c>
      <c r="S20" s="80">
        <f>SUM(C20:D20)</f>
        <v>2278631.9200000009</v>
      </c>
      <c r="T20" s="144">
        <v>12931000</v>
      </c>
      <c r="U20" s="12"/>
      <c r="V20" s="248">
        <f>+S20/T20</f>
        <v>0.17621467171912464</v>
      </c>
      <c r="AA20" s="83"/>
    </row>
    <row r="21" spans="1:27" ht="12.75">
      <c r="A21" s="83"/>
      <c r="B21" s="230" t="s">
        <v>65</v>
      </c>
      <c r="C21" s="487">
        <f>SUM(C19:C20)</f>
        <v>1096204.8999999999</v>
      </c>
      <c r="D21" s="619">
        <v>1457909.0800000005</v>
      </c>
      <c r="E21" s="637">
        <v>2457230.0900000017</v>
      </c>
      <c r="F21" s="809">
        <f t="shared" ref="F21:H21" si="5">SUM(F19:F20)</f>
        <v>137266.22999999989</v>
      </c>
      <c r="G21" s="809">
        <f t="shared" si="5"/>
        <v>107840.90999999993</v>
      </c>
      <c r="H21" s="809">
        <f t="shared" si="5"/>
        <v>175508.13999999955</v>
      </c>
      <c r="I21" s="619"/>
      <c r="J21" s="619"/>
      <c r="K21" s="619"/>
      <c r="L21" s="619"/>
      <c r="M21" s="619"/>
      <c r="N21" s="619"/>
      <c r="O21" s="619"/>
      <c r="P21" s="619"/>
      <c r="Q21" s="619"/>
      <c r="R21" s="189">
        <f>R20+R19</f>
        <v>420615.27999999939</v>
      </c>
      <c r="S21" s="619">
        <f>SUM(C21:D21)</f>
        <v>2554113.9800000004</v>
      </c>
      <c r="T21" s="187">
        <v>18931000</v>
      </c>
      <c r="U21" s="187">
        <f>U20+U19</f>
        <v>0</v>
      </c>
      <c r="V21" s="242">
        <f>+S21/T21</f>
        <v>0.1349170133643231</v>
      </c>
      <c r="AA21" s="83"/>
    </row>
    <row r="22" spans="1:27" ht="3" customHeight="1">
      <c r="A22" s="83"/>
      <c r="B22" s="239"/>
      <c r="C22" s="80"/>
      <c r="D22" s="80"/>
      <c r="E22" s="184"/>
      <c r="F22" s="84"/>
      <c r="G22" s="84"/>
      <c r="H22" s="80"/>
      <c r="I22" s="439"/>
      <c r="J22" s="439"/>
      <c r="K22" s="439"/>
      <c r="L22" s="439"/>
      <c r="M22" s="523"/>
      <c r="N22" s="439"/>
      <c r="O22" s="439"/>
      <c r="P22" s="439"/>
      <c r="Q22" s="358"/>
      <c r="R22" s="80"/>
      <c r="S22" s="80">
        <v>0</v>
      </c>
      <c r="T22" s="142"/>
      <c r="U22" s="9"/>
      <c r="V22" s="240"/>
      <c r="AA22" s="83"/>
    </row>
    <row r="23" spans="1:27" ht="12.75">
      <c r="A23" s="83"/>
      <c r="B23" s="238" t="s">
        <v>66</v>
      </c>
      <c r="C23" s="80"/>
      <c r="D23" s="80"/>
      <c r="E23" s="184"/>
      <c r="F23" s="84"/>
      <c r="G23" s="84"/>
      <c r="H23" s="80"/>
      <c r="I23" s="439"/>
      <c r="J23" s="439"/>
      <c r="K23" s="439"/>
      <c r="L23" s="439"/>
      <c r="M23" s="439"/>
      <c r="N23" s="439"/>
      <c r="O23" s="439"/>
      <c r="P23" s="439"/>
      <c r="Q23" s="80"/>
      <c r="R23" s="80"/>
      <c r="S23" s="80"/>
      <c r="T23" s="80"/>
      <c r="U23" s="84"/>
      <c r="V23" s="244"/>
      <c r="AA23" s="83"/>
    </row>
    <row r="24" spans="1:27" ht="12.75">
      <c r="A24" s="83" t="s">
        <v>67</v>
      </c>
      <c r="B24" s="239" t="s">
        <v>168</v>
      </c>
      <c r="C24" s="80">
        <v>2289175.92</v>
      </c>
      <c r="D24" s="80">
        <v>1630516.61</v>
      </c>
      <c r="E24" s="184">
        <v>1289308.3600000017</v>
      </c>
      <c r="F24" s="84">
        <v>109371.51000000002</v>
      </c>
      <c r="G24" s="84">
        <v>132692.78999999998</v>
      </c>
      <c r="H24" s="184">
        <v>58792.049999999974</v>
      </c>
      <c r="I24" s="439"/>
      <c r="J24" s="184"/>
      <c r="K24" s="439"/>
      <c r="L24" s="439"/>
      <c r="M24" s="439"/>
      <c r="N24" s="439"/>
      <c r="O24" s="439"/>
      <c r="P24" s="439"/>
      <c r="Q24" s="80"/>
      <c r="R24" s="80">
        <f>SUM(F24:Q24)</f>
        <v>300856.34999999998</v>
      </c>
      <c r="S24" s="80">
        <f>SUM(C24:D24)</f>
        <v>3919692.5300000003</v>
      </c>
      <c r="T24" s="80">
        <v>20446000</v>
      </c>
      <c r="U24" s="84"/>
      <c r="V24" s="244">
        <f>+(S24+'Incentives 2018-22'!Q7)/(T24+U24)</f>
        <v>0.21092545730216181</v>
      </c>
      <c r="AA24" s="83"/>
    </row>
    <row r="25" spans="1:27" ht="12.75">
      <c r="A25" s="83" t="s">
        <v>68</v>
      </c>
      <c r="B25" s="239" t="s">
        <v>69</v>
      </c>
      <c r="C25" s="80">
        <v>612928.11</v>
      </c>
      <c r="D25" s="80">
        <v>362337.58999999997</v>
      </c>
      <c r="E25" s="184">
        <v>400450.3000000001</v>
      </c>
      <c r="F25" s="84">
        <v>85583.62</v>
      </c>
      <c r="G25" s="84">
        <v>116579.61999999979</v>
      </c>
      <c r="H25" s="184">
        <v>127397.10999999991</v>
      </c>
      <c r="I25" s="439"/>
      <c r="J25" s="184"/>
      <c r="K25" s="439"/>
      <c r="L25" s="439"/>
      <c r="M25" s="439"/>
      <c r="N25" s="439"/>
      <c r="O25" s="439"/>
      <c r="P25" s="439"/>
      <c r="Q25" s="80"/>
      <c r="R25" s="80">
        <f>SUM(F25:Q25)</f>
        <v>329560.34999999969</v>
      </c>
      <c r="S25" s="80">
        <f>SUM(C25:D25)</f>
        <v>975265.7</v>
      </c>
      <c r="T25" s="143">
        <v>7230000</v>
      </c>
      <c r="U25" s="11"/>
      <c r="V25" s="244">
        <f>+S25/(T25+U25)</f>
        <v>0.1348915214384509</v>
      </c>
      <c r="AA25" s="83"/>
    </row>
    <row r="26" spans="1:27" ht="12.75">
      <c r="A26" s="83"/>
      <c r="B26" s="230" t="s">
        <v>70</v>
      </c>
      <c r="C26" s="487">
        <f>SUM(C24:C25)</f>
        <v>2902104.03</v>
      </c>
      <c r="D26" s="619">
        <v>1992854.2000000002</v>
      </c>
      <c r="E26" s="637">
        <v>1689758.6600000018</v>
      </c>
      <c r="F26" s="809">
        <f t="shared" ref="F26:H26" si="6">SUM(F24:F25)</f>
        <v>194955.13</v>
      </c>
      <c r="G26" s="809">
        <f t="shared" si="6"/>
        <v>249272.40999999977</v>
      </c>
      <c r="H26" s="809">
        <f t="shared" si="6"/>
        <v>186189.15999999989</v>
      </c>
      <c r="I26" s="619"/>
      <c r="J26" s="619"/>
      <c r="K26" s="619"/>
      <c r="L26" s="619"/>
      <c r="M26" s="619"/>
      <c r="N26" s="619"/>
      <c r="O26" s="619"/>
      <c r="P26" s="619"/>
      <c r="Q26" s="619"/>
      <c r="R26" s="189">
        <f t="shared" ref="R26" si="7">SUM(R24:R25)</f>
        <v>630416.69999999972</v>
      </c>
      <c r="S26" s="619">
        <f>SUM(C26:D26)</f>
        <v>4894958.2300000004</v>
      </c>
      <c r="T26" s="187">
        <v>27676000</v>
      </c>
      <c r="U26" s="189">
        <f t="shared" ref="U26" si="8">SUM(U24:U25)</f>
        <v>0</v>
      </c>
      <c r="V26" s="242">
        <f>+S26/T26</f>
        <v>0.17686653526521176</v>
      </c>
      <c r="AA26" s="83"/>
    </row>
    <row r="27" spans="1:27" ht="3" customHeight="1">
      <c r="A27" s="83"/>
      <c r="B27" s="239"/>
      <c r="C27" s="80"/>
      <c r="D27" s="80"/>
      <c r="E27" s="184"/>
      <c r="F27" s="439"/>
      <c r="G27" s="84"/>
      <c r="H27" s="80"/>
      <c r="I27" s="439"/>
      <c r="J27" s="439"/>
      <c r="K27" s="439"/>
      <c r="L27" s="439"/>
      <c r="M27" s="439"/>
      <c r="N27" s="439"/>
      <c r="O27" s="439"/>
      <c r="P27" s="439"/>
      <c r="Q27" s="358"/>
      <c r="R27" s="80"/>
      <c r="S27" s="80"/>
      <c r="T27" s="80"/>
      <c r="U27" s="84"/>
      <c r="V27" s="244"/>
      <c r="AA27" s="83"/>
    </row>
    <row r="28" spans="1:27" ht="12.75">
      <c r="A28" s="83"/>
      <c r="B28" s="249" t="s">
        <v>212</v>
      </c>
      <c r="C28" s="80"/>
      <c r="D28" s="80"/>
      <c r="E28" s="184"/>
      <c r="F28" s="439"/>
      <c r="G28" s="84"/>
      <c r="H28" s="80"/>
      <c r="I28" s="439"/>
      <c r="J28" s="439"/>
      <c r="K28" s="439"/>
      <c r="L28" s="439"/>
      <c r="M28" s="439"/>
      <c r="N28" s="439"/>
      <c r="O28" s="439"/>
      <c r="P28" s="439"/>
      <c r="Q28" s="80"/>
      <c r="R28" s="80"/>
      <c r="S28" s="80"/>
      <c r="T28" s="80"/>
      <c r="U28" s="84"/>
      <c r="V28" s="244"/>
      <c r="AA28" s="83"/>
    </row>
    <row r="29" spans="1:27" ht="12.75">
      <c r="A29" s="83" t="s">
        <v>72</v>
      </c>
      <c r="B29" s="239" t="s">
        <v>73</v>
      </c>
      <c r="C29" s="80">
        <v>531947.31000000006</v>
      </c>
      <c r="D29" s="80">
        <v>823052.80999999994</v>
      </c>
      <c r="E29" s="184">
        <v>389166.29</v>
      </c>
      <c r="F29" s="439">
        <v>3556.0499999999997</v>
      </c>
      <c r="G29" s="84">
        <v>35091.109999999993</v>
      </c>
      <c r="H29" s="184">
        <v>1450.8599999999994</v>
      </c>
      <c r="I29" s="439"/>
      <c r="J29" s="184"/>
      <c r="K29" s="439"/>
      <c r="L29" s="439"/>
      <c r="M29" s="439"/>
      <c r="N29" s="439"/>
      <c r="O29" s="439"/>
      <c r="P29" s="439"/>
      <c r="Q29" s="80"/>
      <c r="R29" s="80">
        <f>SUM(F29:Q29)</f>
        <v>40098.019999999997</v>
      </c>
      <c r="S29" s="80">
        <f>SUM(C29:D29)</f>
        <v>1355000.12</v>
      </c>
      <c r="T29" s="80">
        <v>6337000</v>
      </c>
      <c r="U29" s="84"/>
      <c r="V29" s="244">
        <f>+(S29+'Incentives 2018-22'!Q13)/T29</f>
        <v>0.24397247593498503</v>
      </c>
      <c r="AA29" s="83"/>
    </row>
    <row r="30" spans="1:27" ht="12.75">
      <c r="A30" s="83"/>
      <c r="B30" s="239" t="s">
        <v>75</v>
      </c>
      <c r="C30" s="80">
        <v>402118.98000000004</v>
      </c>
      <c r="D30" s="80">
        <v>318507.14000000007</v>
      </c>
      <c r="E30" s="184">
        <v>305369.55000000016</v>
      </c>
      <c r="F30" s="439">
        <v>2864.8900000000003</v>
      </c>
      <c r="G30" s="84">
        <v>30518.190000000002</v>
      </c>
      <c r="H30" s="184">
        <v>647.25000000000023</v>
      </c>
      <c r="I30" s="439"/>
      <c r="J30" s="184"/>
      <c r="K30" s="439"/>
      <c r="L30" s="439"/>
      <c r="M30" s="439"/>
      <c r="N30" s="439"/>
      <c r="O30" s="439"/>
      <c r="P30" s="439"/>
      <c r="Q30" s="80"/>
      <c r="R30" s="80">
        <f>SUM(F30:Q30)</f>
        <v>34030.33</v>
      </c>
      <c r="S30" s="80">
        <f>SUM(C30:D30)</f>
        <v>720626.12000000011</v>
      </c>
      <c r="T30" s="80">
        <v>1813000</v>
      </c>
      <c r="U30" s="84"/>
      <c r="V30" s="244">
        <f>+(S30+'Incentives 2018-22'!Q11)/T30</f>
        <v>0.61627030888030887</v>
      </c>
      <c r="AA30" s="83"/>
    </row>
    <row r="31" spans="1:27" ht="12.75">
      <c r="A31" s="362" t="s">
        <v>74</v>
      </c>
      <c r="B31" s="239" t="s">
        <v>228</v>
      </c>
      <c r="C31" s="80">
        <v>0</v>
      </c>
      <c r="D31" s="80">
        <v>108599.27</v>
      </c>
      <c r="E31" s="184">
        <v>216695.41999999998</v>
      </c>
      <c r="F31" s="439">
        <v>-710.1</v>
      </c>
      <c r="G31" s="84">
        <v>52616</v>
      </c>
      <c r="H31" s="184">
        <v>18861.5</v>
      </c>
      <c r="I31" s="439"/>
      <c r="J31" s="184"/>
      <c r="K31" s="439"/>
      <c r="L31" s="439"/>
      <c r="M31" s="439"/>
      <c r="N31" s="439"/>
      <c r="O31" s="439"/>
      <c r="P31" s="439"/>
      <c r="Q31" s="80"/>
      <c r="R31" s="80">
        <f>SUM(F31:Q31)</f>
        <v>70767.399999999994</v>
      </c>
      <c r="S31" s="80">
        <f>SUM(C31:D31)</f>
        <v>108599.27</v>
      </c>
      <c r="T31" s="80">
        <v>1000000</v>
      </c>
      <c r="U31" s="84"/>
      <c r="V31" s="244">
        <v>0</v>
      </c>
      <c r="AA31" s="83"/>
    </row>
    <row r="32" spans="1:27" ht="12.75">
      <c r="A32" s="83"/>
      <c r="B32" s="230" t="s">
        <v>76</v>
      </c>
      <c r="C32" s="485">
        <f>SUM(C29:C31)</f>
        <v>934066.29</v>
      </c>
      <c r="D32" s="485">
        <v>1250159.22</v>
      </c>
      <c r="E32" s="472">
        <v>911231.26</v>
      </c>
      <c r="F32" s="809">
        <f t="shared" ref="F32:H32" si="9">SUM(F29:F31)</f>
        <v>5710.84</v>
      </c>
      <c r="G32" s="809">
        <f t="shared" si="9"/>
        <v>118225.29999999999</v>
      </c>
      <c r="H32" s="809">
        <f t="shared" si="9"/>
        <v>20959.61</v>
      </c>
      <c r="I32" s="619"/>
      <c r="J32" s="619"/>
      <c r="K32" s="619"/>
      <c r="L32" s="619"/>
      <c r="M32" s="619"/>
      <c r="N32" s="619"/>
      <c r="O32" s="619"/>
      <c r="P32" s="619"/>
      <c r="Q32" s="619"/>
      <c r="R32" s="187">
        <f t="shared" ref="R32" si="10">SUM(R29:R31)</f>
        <v>144895.75</v>
      </c>
      <c r="S32" s="619">
        <f>SUM(C32:D32)</f>
        <v>2184225.5099999998</v>
      </c>
      <c r="T32" s="187">
        <v>9150000</v>
      </c>
      <c r="U32" s="189">
        <f t="shared" ref="U32" si="11">SUM(U29:U31)</f>
        <v>0</v>
      </c>
      <c r="V32" s="242">
        <f>+S32/T32</f>
        <v>0.23871317049180327</v>
      </c>
      <c r="AA32" s="83"/>
    </row>
    <row r="33" spans="1:27" ht="3" customHeight="1">
      <c r="A33" s="83"/>
      <c r="B33" s="239"/>
      <c r="C33" s="80"/>
      <c r="D33" s="80"/>
      <c r="E33" s="184"/>
      <c r="F33" s="439"/>
      <c r="G33" s="84"/>
      <c r="H33" s="80"/>
      <c r="I33" s="439"/>
      <c r="J33" s="439"/>
      <c r="K33" s="439"/>
      <c r="L33" s="439"/>
      <c r="M33" s="439"/>
      <c r="N33" s="439"/>
      <c r="O33" s="439"/>
      <c r="P33" s="439"/>
      <c r="Q33" s="358"/>
      <c r="R33" s="80"/>
      <c r="S33" s="80"/>
      <c r="T33" s="80"/>
      <c r="U33" s="84"/>
      <c r="V33" s="244"/>
      <c r="AA33" s="83"/>
    </row>
    <row r="34" spans="1:27" ht="12.75" customHeight="1">
      <c r="A34" s="83"/>
      <c r="B34" s="246" t="s">
        <v>213</v>
      </c>
      <c r="C34" s="80"/>
      <c r="D34" s="80"/>
      <c r="E34" s="184"/>
      <c r="F34" s="439"/>
      <c r="G34" s="84"/>
      <c r="H34" s="80"/>
      <c r="I34" s="439"/>
      <c r="J34" s="439"/>
      <c r="K34" s="439"/>
      <c r="L34" s="439"/>
      <c r="M34" s="439"/>
      <c r="N34" s="439"/>
      <c r="O34" s="439"/>
      <c r="P34" s="439"/>
      <c r="Q34" s="80"/>
      <c r="R34" s="80"/>
      <c r="S34" s="80"/>
      <c r="T34" s="80"/>
      <c r="U34" s="84"/>
      <c r="V34" s="244"/>
      <c r="AA34" s="83"/>
    </row>
    <row r="35" spans="1:27" ht="12.75">
      <c r="A35" s="362" t="s">
        <v>78</v>
      </c>
      <c r="B35" s="239" t="s">
        <v>229</v>
      </c>
      <c r="C35" s="80">
        <v>2117477.4800000004</v>
      </c>
      <c r="D35" s="80">
        <v>685416.36999999953</v>
      </c>
      <c r="E35" s="184">
        <v>169207.97</v>
      </c>
      <c r="F35" s="439">
        <v>6996.0500000000084</v>
      </c>
      <c r="G35" s="84">
        <v>28948.950000000012</v>
      </c>
      <c r="H35" s="184">
        <v>-1473.6600000000021</v>
      </c>
      <c r="I35" s="439"/>
      <c r="J35" s="184"/>
      <c r="K35" s="439"/>
      <c r="L35" s="439"/>
      <c r="M35" s="439"/>
      <c r="N35" s="439"/>
      <c r="O35" s="439"/>
      <c r="P35" s="439"/>
      <c r="Q35" s="80"/>
      <c r="R35" s="80">
        <f>SUM(F35:Q35)</f>
        <v>34471.340000000018</v>
      </c>
      <c r="S35" s="80">
        <f>SUM(C35:D35)</f>
        <v>2802893.85</v>
      </c>
      <c r="T35" s="80">
        <v>12221000</v>
      </c>
      <c r="U35" s="84"/>
      <c r="V35" s="244">
        <f>+S35/T35</f>
        <v>0.22935061369773341</v>
      </c>
      <c r="AA35" s="83"/>
    </row>
    <row r="36" spans="1:27" ht="12.75">
      <c r="A36" s="362"/>
      <c r="B36" s="239" t="s">
        <v>84</v>
      </c>
      <c r="C36" s="80">
        <v>59671.640000000014</v>
      </c>
      <c r="D36" s="80">
        <v>68344.75999999998</v>
      </c>
      <c r="E36" s="184">
        <v>11582.87000000001</v>
      </c>
      <c r="F36" s="439">
        <v>5122.4500000000007</v>
      </c>
      <c r="G36" s="84">
        <v>2199.62</v>
      </c>
      <c r="H36" s="184">
        <v>-1376.8500000000017</v>
      </c>
      <c r="I36" s="439"/>
      <c r="J36" s="184"/>
      <c r="K36" s="439"/>
      <c r="L36" s="439"/>
      <c r="M36" s="439"/>
      <c r="N36" s="439"/>
      <c r="O36" s="439"/>
      <c r="P36" s="439"/>
      <c r="Q36" s="80"/>
      <c r="R36" s="80">
        <f>SUM(F36:Q36)</f>
        <v>5945.2199999999993</v>
      </c>
      <c r="S36" s="80">
        <f>SUM(C36:D36)</f>
        <v>128016.4</v>
      </c>
      <c r="T36" s="80">
        <v>1350000</v>
      </c>
      <c r="U36" s="84"/>
      <c r="V36" s="244">
        <f>+S36/T36</f>
        <v>9.482696296296296E-2</v>
      </c>
      <c r="AA36" s="83"/>
    </row>
    <row r="37" spans="1:27" ht="12.75">
      <c r="A37" s="83"/>
      <c r="B37" s="230" t="s">
        <v>80</v>
      </c>
      <c r="C37" s="487">
        <f>SUM(C35:C36)</f>
        <v>2177149.1200000006</v>
      </c>
      <c r="D37" s="619">
        <v>753761.12999999954</v>
      </c>
      <c r="E37" s="637">
        <v>180790.84000000003</v>
      </c>
      <c r="F37" s="487">
        <f>SUM(F35:F36)</f>
        <v>12118.500000000009</v>
      </c>
      <c r="G37" s="487">
        <f>SUM(G35:G36)</f>
        <v>31148.570000000011</v>
      </c>
      <c r="H37" s="487">
        <f>SUM(H35:H36)</f>
        <v>-2850.5100000000039</v>
      </c>
      <c r="I37" s="619"/>
      <c r="J37" s="619"/>
      <c r="K37" s="619"/>
      <c r="L37" s="619"/>
      <c r="M37" s="619"/>
      <c r="N37" s="619"/>
      <c r="O37" s="619"/>
      <c r="P37" s="619"/>
      <c r="Q37" s="188"/>
      <c r="R37" s="189">
        <f>SUM(R35:R36)</f>
        <v>40416.560000000019</v>
      </c>
      <c r="S37" s="619">
        <f>SUM(C37:D37)</f>
        <v>2930910.25</v>
      </c>
      <c r="T37" s="187">
        <v>13571000</v>
      </c>
      <c r="U37" s="189">
        <f>SUM(U35:U36)</f>
        <v>0</v>
      </c>
      <c r="V37" s="242">
        <f>+S37/T37</f>
        <v>0.21596862795667232</v>
      </c>
      <c r="AA37" s="83"/>
    </row>
    <row r="38" spans="1:27" ht="0.95" customHeight="1">
      <c r="A38" s="83"/>
      <c r="B38" s="239"/>
      <c r="C38" s="80"/>
      <c r="D38" s="80"/>
      <c r="E38" s="184"/>
      <c r="F38" s="439"/>
      <c r="G38" s="84"/>
      <c r="H38" s="80"/>
      <c r="I38" s="439"/>
      <c r="J38" s="439"/>
      <c r="K38" s="439"/>
      <c r="L38" s="439"/>
      <c r="M38" s="439"/>
      <c r="N38" s="439"/>
      <c r="O38" s="439"/>
      <c r="P38" s="439"/>
      <c r="Q38" s="358"/>
      <c r="R38" s="80"/>
      <c r="S38" s="80"/>
      <c r="T38" s="142"/>
      <c r="U38" s="9"/>
      <c r="V38" s="240"/>
      <c r="AA38" s="83"/>
    </row>
    <row r="39" spans="1:27" ht="25.5" customHeight="1">
      <c r="A39" s="83"/>
      <c r="B39" s="238" t="s">
        <v>214</v>
      </c>
      <c r="C39" s="80"/>
      <c r="D39" s="80"/>
      <c r="E39" s="184"/>
      <c r="F39" s="439"/>
      <c r="G39" s="84"/>
      <c r="H39" s="80"/>
      <c r="I39" s="439"/>
      <c r="J39" s="439"/>
      <c r="K39" s="439"/>
      <c r="L39" s="439"/>
      <c r="M39" s="439"/>
      <c r="N39" s="439"/>
      <c r="O39" s="439"/>
      <c r="P39" s="439"/>
      <c r="Q39" s="80"/>
      <c r="R39" s="80"/>
      <c r="S39" s="80"/>
      <c r="T39" s="80"/>
      <c r="U39" s="84"/>
      <c r="V39" s="244"/>
      <c r="AA39" s="83"/>
    </row>
    <row r="40" spans="1:27" ht="13.5">
      <c r="A40" s="83" t="s">
        <v>82</v>
      </c>
      <c r="B40" s="239" t="s">
        <v>343</v>
      </c>
      <c r="C40" s="80">
        <v>828689.35</v>
      </c>
      <c r="D40" s="80">
        <v>1392671.6199999992</v>
      </c>
      <c r="E40" s="184">
        <v>1428436.8399999996</v>
      </c>
      <c r="F40" s="439">
        <v>58979.850000000013</v>
      </c>
      <c r="G40" s="84">
        <v>116328.39999999998</v>
      </c>
      <c r="H40" s="184">
        <v>199965.43999999936</v>
      </c>
      <c r="I40" s="439"/>
      <c r="J40" s="184"/>
      <c r="K40" s="439"/>
      <c r="L40" s="439"/>
      <c r="M40" s="439"/>
      <c r="N40" s="439"/>
      <c r="O40" s="439"/>
      <c r="P40" s="439"/>
      <c r="Q40" s="80"/>
      <c r="R40" s="80">
        <f>SUM(F40:Q40)</f>
        <v>375273.68999999936</v>
      </c>
      <c r="S40" s="80">
        <f t="shared" ref="S40:S45" si="12">SUM(C40:D40)</f>
        <v>2221360.9699999993</v>
      </c>
      <c r="T40" s="80">
        <v>11777000</v>
      </c>
      <c r="U40" s="84"/>
      <c r="V40" s="244">
        <f>+S40/T40</f>
        <v>0.18861857603804019</v>
      </c>
      <c r="AA40" s="83"/>
    </row>
    <row r="41" spans="1:27" ht="12.75">
      <c r="A41" s="83"/>
      <c r="B41" s="239" t="s">
        <v>91</v>
      </c>
      <c r="C41" s="80">
        <v>1659482.7999999989</v>
      </c>
      <c r="D41" s="80">
        <v>1396900.100000001</v>
      </c>
      <c r="E41" s="184">
        <v>775194.42</v>
      </c>
      <c r="F41" s="439">
        <v>73348.839999999982</v>
      </c>
      <c r="G41" s="84">
        <v>99359.219999999812</v>
      </c>
      <c r="H41" s="184">
        <v>75479.269999999975</v>
      </c>
      <c r="I41" s="439"/>
      <c r="J41" s="184"/>
      <c r="K41" s="439"/>
      <c r="L41" s="439"/>
      <c r="M41" s="439"/>
      <c r="N41" s="439"/>
      <c r="O41" s="439"/>
      <c r="P41" s="439"/>
      <c r="Q41" s="80"/>
      <c r="R41" s="80">
        <f t="shared" ref="R41:R43" si="13">SUM(F41:Q41)</f>
        <v>248187.32999999978</v>
      </c>
      <c r="S41" s="80">
        <f t="shared" si="12"/>
        <v>3056382.9</v>
      </c>
      <c r="T41" s="80">
        <v>8386000</v>
      </c>
      <c r="U41" s="84"/>
      <c r="V41" s="244">
        <f t="shared" ref="V41:V43" si="14">+S41/T41</f>
        <v>0.36446254471738609</v>
      </c>
      <c r="AA41" s="83"/>
    </row>
    <row r="42" spans="1:27" ht="12.75">
      <c r="A42" s="83"/>
      <c r="B42" s="239" t="s">
        <v>230</v>
      </c>
      <c r="C42" s="80">
        <v>2574480.98</v>
      </c>
      <c r="D42" s="80">
        <v>4709668.5599999996</v>
      </c>
      <c r="E42" s="184">
        <v>4086658.1500000013</v>
      </c>
      <c r="F42" s="439">
        <v>262110.72999999975</v>
      </c>
      <c r="G42" s="84">
        <v>325629.63000000012</v>
      </c>
      <c r="H42" s="184">
        <v>344182.07999999973</v>
      </c>
      <c r="I42" s="439"/>
      <c r="J42" s="184"/>
      <c r="K42" s="439"/>
      <c r="L42" s="439"/>
      <c r="M42" s="439"/>
      <c r="N42" s="439"/>
      <c r="O42" s="439"/>
      <c r="P42" s="439"/>
      <c r="Q42" s="80"/>
      <c r="R42" s="80">
        <f t="shared" si="13"/>
        <v>931922.43999999959</v>
      </c>
      <c r="S42" s="80">
        <f t="shared" si="12"/>
        <v>7284149.5399999991</v>
      </c>
      <c r="T42" s="80">
        <v>13524000</v>
      </c>
      <c r="U42" s="84"/>
      <c r="V42" s="244">
        <f t="shared" si="14"/>
        <v>0.53860910529429151</v>
      </c>
      <c r="AA42" s="83"/>
    </row>
    <row r="43" spans="1:27" ht="13.5">
      <c r="A43" s="83"/>
      <c r="B43" s="239" t="s">
        <v>344</v>
      </c>
      <c r="C43" s="80">
        <v>5005601.87</v>
      </c>
      <c r="D43" s="80">
        <v>4366815.7399999965</v>
      </c>
      <c r="E43" s="184">
        <v>5276013.4000000283</v>
      </c>
      <c r="F43" s="439">
        <v>257102.41000000044</v>
      </c>
      <c r="G43" s="84">
        <v>477777.58000000037</v>
      </c>
      <c r="H43" s="184">
        <v>385127.35999999917</v>
      </c>
      <c r="I43" s="439"/>
      <c r="J43" s="184"/>
      <c r="K43" s="439"/>
      <c r="L43" s="439"/>
      <c r="M43" s="439"/>
      <c r="N43" s="439"/>
      <c r="O43" s="439"/>
      <c r="P43" s="439"/>
      <c r="Q43" s="80"/>
      <c r="R43" s="80">
        <f t="shared" si="13"/>
        <v>1120007.3500000001</v>
      </c>
      <c r="S43" s="80">
        <f t="shared" si="12"/>
        <v>9372417.6099999957</v>
      </c>
      <c r="T43" s="80">
        <v>19928000</v>
      </c>
      <c r="U43" s="84"/>
      <c r="V43" s="244">
        <f t="shared" si="14"/>
        <v>0.47031401093938158</v>
      </c>
      <c r="AA43" s="83"/>
    </row>
    <row r="44" spans="1:27" ht="12.75">
      <c r="A44" s="83" t="s">
        <v>83</v>
      </c>
      <c r="B44" s="239" t="s">
        <v>231</v>
      </c>
      <c r="C44" s="80">
        <v>0</v>
      </c>
      <c r="D44" s="80">
        <v>0</v>
      </c>
      <c r="E44" s="184">
        <v>0</v>
      </c>
      <c r="F44" s="439">
        <v>0</v>
      </c>
      <c r="G44" s="84">
        <v>0</v>
      </c>
      <c r="H44" s="184"/>
      <c r="I44" s="439"/>
      <c r="J44" s="184"/>
      <c r="K44" s="439"/>
      <c r="L44" s="439"/>
      <c r="M44" s="439"/>
      <c r="N44" s="439"/>
      <c r="O44" s="439"/>
      <c r="P44" s="439"/>
      <c r="Q44" s="440"/>
      <c r="R44" s="80">
        <f>SUM(F44:Q44)</f>
        <v>0</v>
      </c>
      <c r="S44" s="80">
        <f t="shared" si="12"/>
        <v>0</v>
      </c>
      <c r="T44" s="80">
        <v>2000000</v>
      </c>
      <c r="U44" s="84"/>
      <c r="V44" s="244">
        <f>+S44/T44</f>
        <v>0</v>
      </c>
      <c r="AA44" s="83"/>
    </row>
    <row r="45" spans="1:27" ht="12.75">
      <c r="A45" s="83"/>
      <c r="B45" s="230" t="s">
        <v>85</v>
      </c>
      <c r="C45" s="487">
        <f t="shared" ref="C45:D45" si="15">SUM(C40:C44)</f>
        <v>10068255</v>
      </c>
      <c r="D45" s="619">
        <f t="shared" si="15"/>
        <v>11866056.019999996</v>
      </c>
      <c r="E45" s="637">
        <v>11566302.810000028</v>
      </c>
      <c r="F45" s="487">
        <f>SUM(F40:F44)</f>
        <v>651541.83000000019</v>
      </c>
      <c r="G45" s="487">
        <f>SUM(G40:G44)</f>
        <v>1019094.8300000003</v>
      </c>
      <c r="H45" s="487">
        <f>SUM(H40:H44)</f>
        <v>1004754.1499999983</v>
      </c>
      <c r="I45" s="485"/>
      <c r="J45" s="485"/>
      <c r="K45" s="485"/>
      <c r="L45" s="485"/>
      <c r="M45" s="485"/>
      <c r="N45" s="485"/>
      <c r="O45" s="485"/>
      <c r="P45" s="485"/>
      <c r="Q45" s="485"/>
      <c r="R45" s="189">
        <f t="shared" ref="R45" si="16">SUM(R40:R44)</f>
        <v>2675390.8099999987</v>
      </c>
      <c r="S45" s="619">
        <f t="shared" si="12"/>
        <v>21934311.019999996</v>
      </c>
      <c r="T45" s="188">
        <v>55615000</v>
      </c>
      <c r="U45" s="189">
        <f>SUM(U40:U44)</f>
        <v>0</v>
      </c>
      <c r="V45" s="242">
        <f>+S45/T45</f>
        <v>0.39439559507327154</v>
      </c>
      <c r="AA45" s="83"/>
    </row>
    <row r="46" spans="1:27" ht="5.25" customHeight="1">
      <c r="A46" s="83"/>
      <c r="B46" s="239"/>
      <c r="C46" s="80"/>
      <c r="D46" s="80"/>
      <c r="E46" s="184"/>
      <c r="F46" s="439"/>
      <c r="G46" s="84"/>
      <c r="H46" s="80"/>
      <c r="I46" s="522"/>
      <c r="J46" s="522"/>
      <c r="K46" s="522"/>
      <c r="L46" s="522"/>
      <c r="M46" s="522"/>
      <c r="N46" s="522"/>
      <c r="O46" s="522"/>
      <c r="P46" s="522"/>
      <c r="Q46" s="358"/>
      <c r="R46" s="80"/>
      <c r="S46" s="80"/>
      <c r="T46" s="80"/>
      <c r="U46" s="84"/>
      <c r="V46" s="244"/>
      <c r="AA46" s="83"/>
    </row>
    <row r="47" spans="1:27" ht="26.25" customHeight="1">
      <c r="A47" s="83"/>
      <c r="B47" s="238" t="s">
        <v>233</v>
      </c>
      <c r="C47" s="80"/>
      <c r="D47" s="80"/>
      <c r="E47" s="184"/>
      <c r="F47" s="439"/>
      <c r="G47" s="84"/>
      <c r="H47" s="80"/>
      <c r="I47" s="439"/>
      <c r="J47" s="439"/>
      <c r="K47" s="439"/>
      <c r="L47" s="439"/>
      <c r="M47" s="439"/>
      <c r="N47" s="439"/>
      <c r="O47" s="439"/>
      <c r="P47" s="439"/>
      <c r="Q47" s="80"/>
      <c r="R47" s="80"/>
      <c r="S47" s="80"/>
      <c r="T47" s="80"/>
      <c r="U47" s="84"/>
      <c r="V47" s="244"/>
      <c r="AA47" s="83"/>
    </row>
    <row r="48" spans="1:27" ht="12.75">
      <c r="A48" s="83" t="s">
        <v>94</v>
      </c>
      <c r="B48" s="239" t="s">
        <v>180</v>
      </c>
      <c r="C48" s="80">
        <v>0</v>
      </c>
      <c r="D48" s="80">
        <v>0</v>
      </c>
      <c r="E48" s="184">
        <v>0</v>
      </c>
      <c r="F48" s="439">
        <v>0</v>
      </c>
      <c r="G48" s="84">
        <v>0</v>
      </c>
      <c r="H48" s="84">
        <v>0</v>
      </c>
      <c r="I48" s="84"/>
      <c r="J48" s="84"/>
      <c r="K48" s="439"/>
      <c r="L48" s="439"/>
      <c r="M48" s="439"/>
      <c r="N48" s="439"/>
      <c r="O48" s="439"/>
      <c r="P48" s="439"/>
      <c r="Q48" s="80"/>
      <c r="R48" s="80">
        <f>SUM(F48:Q48)</f>
        <v>0</v>
      </c>
      <c r="S48" s="80">
        <f>SUM(C48:D48)</f>
        <v>0</v>
      </c>
      <c r="T48" s="80">
        <v>0</v>
      </c>
      <c r="U48" s="84"/>
      <c r="V48" s="244">
        <v>0</v>
      </c>
      <c r="AA48" s="83"/>
    </row>
    <row r="49" spans="1:27" ht="12.75">
      <c r="A49" s="83" t="s">
        <v>94</v>
      </c>
      <c r="B49" s="239" t="s">
        <v>173</v>
      </c>
      <c r="C49" s="80">
        <v>30320.82</v>
      </c>
      <c r="D49" s="80">
        <v>0</v>
      </c>
      <c r="E49" s="184">
        <v>0</v>
      </c>
      <c r="F49" s="439">
        <v>0</v>
      </c>
      <c r="G49" s="84">
        <v>0</v>
      </c>
      <c r="H49" s="84">
        <v>0</v>
      </c>
      <c r="I49" s="84"/>
      <c r="J49" s="84"/>
      <c r="K49" s="439"/>
      <c r="L49" s="439"/>
      <c r="M49" s="439"/>
      <c r="N49" s="439"/>
      <c r="O49" s="439"/>
      <c r="P49" s="439"/>
      <c r="Q49" s="80"/>
      <c r="R49" s="80">
        <f>SUM(F49:Q49)</f>
        <v>0</v>
      </c>
      <c r="S49" s="80">
        <f>SUM(C49:D49)</f>
        <v>30320.82</v>
      </c>
      <c r="T49" s="80">
        <v>30320.82</v>
      </c>
      <c r="U49" s="84"/>
      <c r="V49" s="244">
        <f t="shared" ref="V49" si="17">+S49/T49</f>
        <v>1</v>
      </c>
      <c r="AA49" s="83"/>
    </row>
    <row r="50" spans="1:27" s="387" customFormat="1" ht="13.5">
      <c r="A50" s="83"/>
      <c r="B50" s="438" t="s">
        <v>368</v>
      </c>
      <c r="C50" s="80">
        <v>0</v>
      </c>
      <c r="D50" s="80">
        <v>0</v>
      </c>
      <c r="E50" s="184">
        <v>229082.34999999974</v>
      </c>
      <c r="F50" s="439">
        <v>64167.83</v>
      </c>
      <c r="G50" s="84">
        <v>34513.43</v>
      </c>
      <c r="H50" s="84">
        <v>25498.26</v>
      </c>
      <c r="I50" s="84"/>
      <c r="J50" s="84"/>
      <c r="K50" s="439"/>
      <c r="L50" s="439"/>
      <c r="M50" s="439"/>
      <c r="N50" s="439"/>
      <c r="O50" s="439"/>
      <c r="P50" s="439"/>
      <c r="Q50" s="80"/>
      <c r="R50" s="80">
        <f t="shared" ref="R50:R51" si="18">SUM(F50:Q50)</f>
        <v>124179.52</v>
      </c>
      <c r="S50" s="80">
        <f>SUM(C50:D50)</f>
        <v>0</v>
      </c>
      <c r="T50" s="80">
        <v>5000000</v>
      </c>
      <c r="U50" s="439"/>
      <c r="V50" s="244">
        <f>+S50/T50</f>
        <v>0</v>
      </c>
      <c r="AA50" s="83"/>
    </row>
    <row r="51" spans="1:27" s="387" customFormat="1" ht="12.75">
      <c r="A51" s="83"/>
      <c r="B51" s="438" t="s">
        <v>303</v>
      </c>
      <c r="C51" s="80">
        <v>0</v>
      </c>
      <c r="D51" s="80">
        <v>0</v>
      </c>
      <c r="E51" s="184">
        <v>0</v>
      </c>
      <c r="F51" s="439">
        <v>0</v>
      </c>
      <c r="G51" s="84">
        <v>0</v>
      </c>
      <c r="H51" s="84">
        <v>0</v>
      </c>
      <c r="I51" s="84"/>
      <c r="J51" s="84"/>
      <c r="K51" s="439"/>
      <c r="L51" s="439"/>
      <c r="M51" s="439"/>
      <c r="N51" s="439"/>
      <c r="O51" s="439"/>
      <c r="P51" s="439"/>
      <c r="Q51" s="440"/>
      <c r="R51" s="80">
        <f t="shared" si="18"/>
        <v>0</v>
      </c>
      <c r="S51" s="80">
        <f>SUM(C51:D51)</f>
        <v>0</v>
      </c>
      <c r="T51" s="80">
        <v>39969679.18</v>
      </c>
      <c r="U51" s="439"/>
      <c r="V51" s="244">
        <f>+S51/T51</f>
        <v>0</v>
      </c>
      <c r="AA51" s="83"/>
    </row>
    <row r="52" spans="1:27" s="3" customFormat="1" ht="13.35" customHeight="1">
      <c r="B52" s="230" t="s">
        <v>92</v>
      </c>
      <c r="C52" s="487">
        <f>SUM(C48:C51)</f>
        <v>30320.82</v>
      </c>
      <c r="D52" s="619">
        <v>0</v>
      </c>
      <c r="E52" s="637">
        <v>229082.34999999974</v>
      </c>
      <c r="F52" s="487">
        <f>SUM(F48:F51)</f>
        <v>64167.83</v>
      </c>
      <c r="G52" s="487">
        <f>SUM(G48:G51)</f>
        <v>34513.43</v>
      </c>
      <c r="H52" s="487">
        <f>SUM(H48:H51)</f>
        <v>25498.26</v>
      </c>
      <c r="I52" s="619"/>
      <c r="J52" s="619"/>
      <c r="K52" s="619"/>
      <c r="L52" s="619"/>
      <c r="M52" s="619"/>
      <c r="N52" s="487"/>
      <c r="O52" s="487"/>
      <c r="P52" s="487"/>
      <c r="Q52" s="487"/>
      <c r="R52" s="189">
        <f>SUM(R48:R51)</f>
        <v>124179.52</v>
      </c>
      <c r="S52" s="619">
        <f>SUM(C52:D52)</f>
        <v>30320.82</v>
      </c>
      <c r="T52" s="187">
        <v>45000000</v>
      </c>
      <c r="U52" s="189">
        <f t="shared" ref="U52" si="19">SUM(U49:U49)</f>
        <v>0</v>
      </c>
      <c r="V52" s="242">
        <f>+S52/T52</f>
        <v>6.7379599999999994E-4</v>
      </c>
    </row>
    <row r="53" spans="1:27" s="3" customFormat="1" ht="7.5" customHeight="1">
      <c r="B53" s="245"/>
      <c r="C53" s="80"/>
      <c r="D53" s="619"/>
      <c r="E53" s="637"/>
      <c r="F53" s="487"/>
      <c r="G53" s="619"/>
      <c r="H53" s="485"/>
      <c r="I53" s="487"/>
      <c r="J53" s="487"/>
      <c r="K53" s="487"/>
      <c r="L53" s="487"/>
      <c r="M53" s="487"/>
      <c r="N53" s="487"/>
      <c r="O53" s="487"/>
      <c r="P53" s="487"/>
      <c r="Q53" s="440"/>
      <c r="R53" s="189"/>
      <c r="S53" s="619"/>
      <c r="T53" s="80"/>
      <c r="U53" s="84"/>
      <c r="V53" s="244"/>
    </row>
    <row r="54" spans="1:27" s="3" customFormat="1" ht="48">
      <c r="B54" s="363" t="s">
        <v>101</v>
      </c>
      <c r="C54" s="488">
        <v>1992495.07</v>
      </c>
      <c r="D54" s="84">
        <v>1911817.22</v>
      </c>
      <c r="E54" s="247">
        <v>1742047.9999999998</v>
      </c>
      <c r="F54" s="524">
        <v>47860.247000000003</v>
      </c>
      <c r="G54" s="524">
        <v>50835.82</v>
      </c>
      <c r="H54" s="80">
        <v>50536.08</v>
      </c>
      <c r="I54" s="439"/>
      <c r="J54" s="439"/>
      <c r="K54" s="439"/>
      <c r="L54" s="439"/>
      <c r="M54" s="439"/>
      <c r="N54" s="439"/>
      <c r="O54" s="439"/>
      <c r="P54" s="439"/>
      <c r="Q54" s="184"/>
      <c r="R54" s="488">
        <f>SUM(F54:Q54)</f>
        <v>149232.147</v>
      </c>
      <c r="S54" s="80">
        <f>SUM(C54:D54)</f>
        <v>3904312.29</v>
      </c>
      <c r="T54" s="486">
        <v>0</v>
      </c>
      <c r="U54" s="488">
        <f>SUM(U53:U53)</f>
        <v>0</v>
      </c>
      <c r="V54" s="490">
        <v>0</v>
      </c>
    </row>
    <row r="55" spans="1:27" s="3" customFormat="1" ht="15" customHeight="1">
      <c r="B55" s="459" t="s">
        <v>223</v>
      </c>
      <c r="C55" s="487">
        <f t="shared" ref="C55" si="20">+C11+C16+C21+C26+C32+C37+C45+C52+C54</f>
        <v>24879207.57</v>
      </c>
      <c r="D55" s="619">
        <f t="shared" ref="D55" si="21">SUM(D54,D52,D45,D37,D32,D26,D21,D16,D11)</f>
        <v>22875859.319999997</v>
      </c>
      <c r="E55" s="487">
        <v>22026813.380000036</v>
      </c>
      <c r="F55" s="619">
        <f>F11+F16+F21+F26+F32+F37+F45+F52+F54</f>
        <v>1342217.977</v>
      </c>
      <c r="G55" s="619">
        <f>G11+G16+G21+G26+G32+G37+G45+G52+G54</f>
        <v>1926616.57</v>
      </c>
      <c r="H55" s="619">
        <f>H11+H16+H21+H26+H32+H37+H45+H52+H54</f>
        <v>1752555.2899999975</v>
      </c>
      <c r="I55" s="619"/>
      <c r="J55" s="619"/>
      <c r="K55" s="619"/>
      <c r="L55" s="619"/>
      <c r="M55" s="619"/>
      <c r="N55" s="619"/>
      <c r="O55" s="619"/>
      <c r="P55" s="619"/>
      <c r="Q55" s="619"/>
      <c r="R55" s="487">
        <f t="shared" ref="R55" si="22">R11+R16+R21+R26+R32+R37+R45+++R52+++R54</f>
        <v>5021389.8369999966</v>
      </c>
      <c r="S55" s="619">
        <f>SUM(C55:D55)</f>
        <v>47755066.890000001</v>
      </c>
      <c r="T55" s="472">
        <v>384272000</v>
      </c>
      <c r="U55" s="487">
        <f>U11+U16+U21+U26+U32+U37+U45+++U52+++U54</f>
        <v>0</v>
      </c>
      <c r="V55" s="491">
        <f>+S55/T55</f>
        <v>0.12427412585356207</v>
      </c>
    </row>
    <row r="56" spans="1:27" ht="8.25" customHeight="1" thickBot="1">
      <c r="B56" s="460"/>
      <c r="C56" s="489"/>
      <c r="D56" s="184"/>
      <c r="E56" s="184"/>
      <c r="F56" s="184"/>
      <c r="G56" s="184"/>
      <c r="H56" s="184"/>
      <c r="I56" s="184"/>
      <c r="J56" s="184"/>
      <c r="K56" s="184"/>
      <c r="L56" s="184"/>
      <c r="M56" s="184"/>
      <c r="N56" s="184"/>
      <c r="O56" s="184"/>
      <c r="P56" s="184"/>
      <c r="Q56" s="184"/>
      <c r="R56" s="184"/>
      <c r="S56" s="184"/>
      <c r="T56" s="184"/>
      <c r="U56" s="184"/>
      <c r="V56" s="184"/>
    </row>
    <row r="57" spans="1:27" ht="24.75" thickBot="1">
      <c r="B57" s="461" t="s">
        <v>389</v>
      </c>
      <c r="C57" s="462">
        <v>0</v>
      </c>
      <c r="D57" s="462">
        <v>0</v>
      </c>
      <c r="E57" s="184"/>
      <c r="G57" s="184"/>
      <c r="H57" s="184"/>
      <c r="I57" s="184"/>
      <c r="J57" s="184"/>
      <c r="K57" s="184"/>
      <c r="L57" s="184"/>
      <c r="Q57" s="184"/>
      <c r="R57" s="184"/>
      <c r="S57" s="184"/>
      <c r="T57" s="184"/>
      <c r="U57" s="184"/>
      <c r="V57" s="184"/>
    </row>
    <row r="58" spans="1:27" s="3" customFormat="1" ht="6.6" customHeight="1">
      <c r="B58" s="59"/>
      <c r="C58" s="59"/>
      <c r="D58" s="59"/>
      <c r="E58" s="59"/>
      <c r="F58" s="184"/>
      <c r="G58" s="184"/>
      <c r="H58" s="184"/>
      <c r="I58" s="184"/>
      <c r="J58" s="184"/>
      <c r="K58" s="184"/>
      <c r="L58" s="184"/>
      <c r="M58" s="184"/>
      <c r="N58" s="184"/>
      <c r="O58" s="184"/>
      <c r="P58" s="184"/>
      <c r="Q58" s="184"/>
      <c r="R58" s="184"/>
      <c r="S58" s="184"/>
      <c r="T58" s="184"/>
      <c r="U58" s="184"/>
      <c r="V58" s="184"/>
    </row>
    <row r="59" spans="1:27" s="67" customFormat="1" ht="19.350000000000001" customHeight="1">
      <c r="A59" s="130"/>
      <c r="B59" s="854" t="s">
        <v>222</v>
      </c>
      <c r="C59" s="854"/>
      <c r="D59" s="854"/>
      <c r="E59" s="854"/>
      <c r="F59" s="855"/>
      <c r="G59" s="855"/>
      <c r="H59" s="855"/>
      <c r="I59" s="855"/>
      <c r="J59" s="855"/>
      <c r="K59" s="855"/>
      <c r="L59" s="855"/>
      <c r="M59" s="855"/>
      <c r="N59" s="855"/>
      <c r="O59" s="855"/>
      <c r="P59" s="855"/>
      <c r="Q59" s="855"/>
      <c r="R59" s="855"/>
      <c r="S59" s="855"/>
      <c r="T59" s="855"/>
      <c r="U59" s="855"/>
      <c r="V59" s="855"/>
    </row>
    <row r="60" spans="1:27" s="67" customFormat="1" ht="30" customHeight="1">
      <c r="A60" s="130"/>
      <c r="B60" s="863" t="s">
        <v>304</v>
      </c>
      <c r="C60" s="863"/>
      <c r="D60" s="863"/>
      <c r="E60" s="863"/>
      <c r="F60" s="863"/>
      <c r="G60" s="863"/>
      <c r="H60" s="863"/>
      <c r="I60" s="863"/>
      <c r="J60" s="863"/>
      <c r="K60" s="863"/>
      <c r="L60" s="863"/>
      <c r="M60" s="863"/>
      <c r="N60" s="863"/>
      <c r="O60" s="863"/>
      <c r="P60" s="863"/>
      <c r="Q60" s="863"/>
      <c r="R60" s="863"/>
      <c r="S60" s="863"/>
      <c r="T60" s="863"/>
      <c r="U60" s="863"/>
      <c r="V60" s="863"/>
    </row>
    <row r="61" spans="1:27" s="67" customFormat="1" ht="13.5" customHeight="1">
      <c r="A61" s="130"/>
      <c r="B61" s="856" t="s">
        <v>306</v>
      </c>
      <c r="C61" s="856"/>
      <c r="D61" s="856"/>
      <c r="E61" s="856"/>
      <c r="F61" s="856"/>
      <c r="G61" s="856"/>
      <c r="H61" s="856"/>
      <c r="I61" s="856"/>
      <c r="J61" s="856"/>
      <c r="K61" s="856"/>
      <c r="L61" s="856"/>
      <c r="M61" s="856"/>
      <c r="N61" s="856"/>
      <c r="O61" s="856"/>
      <c r="P61" s="856"/>
      <c r="Q61" s="856"/>
      <c r="R61" s="856"/>
      <c r="S61" s="856"/>
      <c r="T61" s="857"/>
      <c r="U61" s="857"/>
      <c r="V61" s="857"/>
    </row>
    <row r="62" spans="1:27" s="67" customFormat="1" ht="13.5" customHeight="1">
      <c r="A62" s="130"/>
      <c r="B62" s="710" t="s">
        <v>345</v>
      </c>
      <c r="C62" s="635"/>
      <c r="D62" s="635"/>
      <c r="E62" s="710"/>
      <c r="F62" s="635"/>
      <c r="G62" s="635"/>
      <c r="H62" s="635"/>
      <c r="I62" s="635"/>
      <c r="J62" s="635"/>
      <c r="K62" s="635"/>
      <c r="L62" s="635"/>
      <c r="M62" s="635"/>
      <c r="N62" s="635"/>
      <c r="O62" s="635"/>
      <c r="P62" s="635"/>
      <c r="Q62" s="635"/>
      <c r="R62" s="635"/>
      <c r="S62" s="635"/>
      <c r="T62" s="636"/>
      <c r="U62" s="636"/>
      <c r="V62" s="636"/>
    </row>
    <row r="63" spans="1:27" ht="15" customHeight="1">
      <c r="A63" s="131"/>
      <c r="B63" s="861" t="s">
        <v>369</v>
      </c>
      <c r="C63" s="862"/>
      <c r="D63" s="862"/>
      <c r="E63" s="862"/>
      <c r="F63" s="862"/>
      <c r="G63" s="862"/>
      <c r="H63" s="862"/>
      <c r="I63" s="862"/>
      <c r="J63" s="862"/>
      <c r="K63" s="862"/>
      <c r="L63" s="862"/>
      <c r="M63" s="862"/>
      <c r="N63" s="862"/>
      <c r="O63" s="862"/>
      <c r="P63" s="862"/>
      <c r="Q63" s="862"/>
      <c r="R63" s="862"/>
      <c r="S63" s="862"/>
      <c r="T63" s="862"/>
      <c r="U63" s="862"/>
      <c r="V63" s="862"/>
    </row>
    <row r="64" spans="1:27" ht="12.75">
      <c r="A64" s="131"/>
      <c r="B64" s="861" t="s">
        <v>307</v>
      </c>
      <c r="C64" s="862"/>
      <c r="D64" s="862"/>
      <c r="E64" s="862"/>
      <c r="F64" s="862"/>
      <c r="G64" s="862"/>
      <c r="H64" s="862"/>
      <c r="I64" s="862"/>
      <c r="J64" s="862"/>
      <c r="K64" s="862"/>
      <c r="L64" s="862"/>
      <c r="M64" s="862"/>
      <c r="N64" s="862"/>
      <c r="O64" s="862"/>
      <c r="P64" s="862"/>
      <c r="Q64" s="862"/>
      <c r="R64" s="862"/>
      <c r="S64" s="862"/>
      <c r="T64" s="862"/>
      <c r="U64" s="862"/>
      <c r="V64" s="862"/>
    </row>
    <row r="65" spans="1:22" ht="15" customHeight="1">
      <c r="A65" s="215" t="s">
        <v>194</v>
      </c>
      <c r="B65" s="215"/>
      <c r="C65" s="468"/>
      <c r="D65" s="616"/>
      <c r="E65" s="711"/>
      <c r="F65" s="215"/>
      <c r="G65" s="215"/>
      <c r="H65" s="215"/>
      <c r="I65" s="215"/>
      <c r="J65" s="215"/>
      <c r="K65" s="215"/>
      <c r="L65" s="215"/>
      <c r="M65" s="215"/>
      <c r="N65" s="215"/>
      <c r="O65" s="215"/>
      <c r="P65" s="215"/>
      <c r="Q65" s="215"/>
      <c r="R65" s="215"/>
      <c r="S65" s="215"/>
      <c r="T65" s="215"/>
      <c r="U65" s="215"/>
      <c r="V65" s="215"/>
    </row>
    <row r="66" spans="1:22" ht="13.5" customHeight="1">
      <c r="A66" s="131"/>
      <c r="B66" s="858"/>
      <c r="C66" s="858"/>
      <c r="D66" s="858"/>
      <c r="E66" s="858"/>
      <c r="F66" s="858"/>
      <c r="G66" s="858"/>
      <c r="H66" s="858"/>
      <c r="I66" s="858"/>
      <c r="J66" s="858"/>
      <c r="K66" s="858"/>
      <c r="L66" s="858"/>
      <c r="M66" s="858"/>
      <c r="N66" s="858"/>
      <c r="O66" s="858"/>
      <c r="P66" s="858"/>
      <c r="Q66" s="858"/>
      <c r="R66" s="858"/>
      <c r="S66" s="858"/>
      <c r="T66" s="859"/>
      <c r="U66" s="859"/>
      <c r="V66" s="859"/>
    </row>
    <row r="67" spans="1:22" ht="15" customHeight="1">
      <c r="A67" s="131"/>
      <c r="B67" s="860"/>
      <c r="C67" s="860"/>
      <c r="D67" s="860"/>
      <c r="E67" s="860"/>
      <c r="F67" s="860"/>
      <c r="G67" s="860"/>
      <c r="H67" s="860"/>
      <c r="I67" s="860"/>
      <c r="J67" s="860"/>
      <c r="K67" s="860"/>
      <c r="L67" s="860"/>
      <c r="M67" s="860"/>
      <c r="N67" s="860"/>
      <c r="O67" s="860"/>
      <c r="P67" s="860"/>
      <c r="Q67" s="860"/>
      <c r="R67" s="860"/>
      <c r="S67" s="860"/>
      <c r="T67" s="829"/>
      <c r="U67" s="829"/>
      <c r="V67" s="829"/>
    </row>
    <row r="68" spans="1:22" ht="15" customHeight="1">
      <c r="B68" s="860"/>
      <c r="C68" s="860"/>
      <c r="D68" s="860"/>
      <c r="E68" s="860"/>
      <c r="F68" s="860"/>
      <c r="G68" s="860"/>
      <c r="H68" s="860"/>
      <c r="I68" s="860"/>
      <c r="J68" s="860"/>
      <c r="K68" s="860"/>
      <c r="L68" s="860"/>
      <c r="M68" s="860"/>
      <c r="N68" s="860"/>
      <c r="O68" s="860"/>
      <c r="P68" s="860"/>
      <c r="Q68" s="860"/>
      <c r="R68" s="860"/>
      <c r="S68" s="341"/>
      <c r="T68" s="77"/>
      <c r="U68" s="77"/>
      <c r="V68" s="77"/>
    </row>
    <row r="69" spans="1:22" ht="11.85" customHeight="1">
      <c r="B69" s="853"/>
      <c r="C69" s="853"/>
      <c r="D69" s="853"/>
      <c r="E69" s="853"/>
      <c r="F69" s="853"/>
      <c r="G69" s="853"/>
      <c r="H69" s="853"/>
      <c r="I69" s="853"/>
      <c r="J69" s="853"/>
      <c r="K69" s="853"/>
      <c r="L69" s="853"/>
      <c r="M69" s="853"/>
      <c r="N69" s="853"/>
      <c r="O69" s="853"/>
      <c r="P69" s="853"/>
      <c r="Q69" s="853"/>
      <c r="R69" s="853"/>
      <c r="S69" s="342"/>
      <c r="T69" s="77"/>
      <c r="U69" s="77"/>
      <c r="V69" s="77"/>
    </row>
    <row r="70" spans="1:22">
      <c r="B70" s="853"/>
      <c r="C70" s="853"/>
      <c r="D70" s="853"/>
      <c r="E70" s="853"/>
      <c r="F70" s="853"/>
      <c r="G70" s="853"/>
      <c r="H70" s="853"/>
      <c r="I70" s="853"/>
      <c r="J70" s="853"/>
      <c r="K70" s="853"/>
      <c r="L70" s="853"/>
      <c r="M70" s="853"/>
      <c r="N70" s="853"/>
      <c r="O70" s="853"/>
      <c r="P70" s="853"/>
      <c r="Q70" s="853"/>
      <c r="R70" s="853"/>
      <c r="S70" s="342"/>
      <c r="T70" s="77"/>
      <c r="U70" s="77"/>
      <c r="V70" s="77"/>
    </row>
  </sheetData>
  <mergeCells count="10">
    <mergeCell ref="B69:R69"/>
    <mergeCell ref="B70:R70"/>
    <mergeCell ref="B59:V59"/>
    <mergeCell ref="B61:V61"/>
    <mergeCell ref="B66:V66"/>
    <mergeCell ref="B67:V67"/>
    <mergeCell ref="B68:R68"/>
    <mergeCell ref="B63:V63"/>
    <mergeCell ref="B60:V60"/>
    <mergeCell ref="B64:V64"/>
  </mergeCells>
  <pageMargins left="0.7" right="0.7" top="0.75" bottom="0.75" header="0.3" footer="0.3"/>
  <pageSetup scale="43" orientation="landscape" r:id="rId1"/>
  <headerFooter>
    <oddHeader>&amp;C&amp;"Arial,Bold"&amp;K000000Table I-3a
Pacific Gas and Electric Company
Demand Response Programs and Activities
2018-22 Incremental Cost Funding
March 2021</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7" zoomScale="90" zoomScaleNormal="70" zoomScalePageLayoutView="90" workbookViewId="0">
      <selection activeCell="E61" sqref="E61"/>
    </sheetView>
  </sheetViews>
  <sheetFormatPr defaultRowHeight="12"/>
  <cols>
    <col min="1" max="1" width="9.140625" style="1" hidden="1" customWidth="1"/>
    <col min="2" max="2" width="55" style="1" customWidth="1"/>
    <col min="3" max="3" width="12" style="114" customWidth="1"/>
    <col min="4" max="4" width="11.42578125" style="114" bestFit="1" customWidth="1"/>
    <col min="5" max="5" width="11.42578125" style="121" customWidth="1"/>
    <col min="6" max="6" width="12.140625" style="121" customWidth="1"/>
    <col min="7" max="7" width="11.5703125" style="121" customWidth="1"/>
    <col min="8" max="8" width="10.5703125" style="121" customWidth="1"/>
    <col min="9" max="9" width="10.85546875" style="121" customWidth="1"/>
    <col min="10" max="10" width="11.42578125" style="121" customWidth="1"/>
    <col min="11" max="11" width="10.5703125" style="121" customWidth="1"/>
    <col min="12" max="12" width="11.140625" style="121" customWidth="1"/>
    <col min="13" max="14" width="10.5703125" style="121" customWidth="1"/>
    <col min="15" max="15" width="14.42578125" style="121"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34" customFormat="1" ht="18">
      <c r="B1" s="135"/>
      <c r="C1" s="136"/>
      <c r="D1" s="136"/>
      <c r="E1" s="136"/>
      <c r="F1" s="136"/>
      <c r="G1" s="136"/>
      <c r="H1" s="136"/>
      <c r="I1" s="137"/>
      <c r="J1" s="136"/>
      <c r="K1" s="136"/>
      <c r="L1" s="136"/>
      <c r="M1" s="136"/>
      <c r="N1" s="136"/>
      <c r="O1" s="136"/>
    </row>
    <row r="2" spans="1:20" s="3" customFormat="1" ht="5.25" customHeight="1">
      <c r="C2" s="185"/>
      <c r="D2" s="185"/>
      <c r="E2" s="185"/>
      <c r="F2" s="185"/>
      <c r="G2" s="185"/>
      <c r="H2" s="185"/>
      <c r="I2" s="185"/>
      <c r="J2" s="185"/>
      <c r="K2" s="185"/>
      <c r="L2" s="185"/>
      <c r="M2" s="185"/>
      <c r="N2" s="185"/>
      <c r="O2" s="185"/>
    </row>
    <row r="3" spans="1:20" ht="5.0999999999999996" hidden="1" customHeight="1">
      <c r="B3" s="4"/>
      <c r="C3" s="115"/>
      <c r="D3" s="115"/>
      <c r="E3" s="115"/>
      <c r="F3" s="115"/>
      <c r="G3" s="115"/>
      <c r="H3" s="115"/>
      <c r="I3" s="115"/>
      <c r="J3" s="115"/>
      <c r="K3" s="115"/>
      <c r="L3" s="115"/>
      <c r="M3" s="115"/>
      <c r="N3" s="185"/>
      <c r="O3" s="185"/>
    </row>
    <row r="4" spans="1:20" s="5" customFormat="1" ht="5.0999999999999996" hidden="1" customHeight="1">
      <c r="A4" s="3"/>
      <c r="B4" s="8"/>
      <c r="C4" s="190"/>
      <c r="D4" s="190"/>
      <c r="E4" s="185"/>
      <c r="F4" s="185"/>
      <c r="G4" s="185"/>
      <c r="H4" s="185"/>
      <c r="I4" s="185"/>
      <c r="J4" s="185"/>
      <c r="K4" s="185"/>
      <c r="L4" s="185"/>
      <c r="M4" s="185"/>
      <c r="N4" s="190"/>
      <c r="O4" s="190"/>
    </row>
    <row r="5" spans="1:20" ht="50.25" customHeight="1">
      <c r="B5" s="569" t="s">
        <v>188</v>
      </c>
      <c r="C5" s="570" t="s">
        <v>5</v>
      </c>
      <c r="D5" s="570" t="s">
        <v>6</v>
      </c>
      <c r="E5" s="570" t="s">
        <v>7</v>
      </c>
      <c r="F5" s="570" t="s">
        <v>8</v>
      </c>
      <c r="G5" s="570" t="s">
        <v>9</v>
      </c>
      <c r="H5" s="571" t="s">
        <v>10</v>
      </c>
      <c r="I5" s="570" t="s">
        <v>25</v>
      </c>
      <c r="J5" s="570" t="s">
        <v>26</v>
      </c>
      <c r="K5" s="570" t="s">
        <v>27</v>
      </c>
      <c r="L5" s="570" t="s">
        <v>28</v>
      </c>
      <c r="M5" s="570" t="s">
        <v>29</v>
      </c>
      <c r="N5" s="572" t="s">
        <v>30</v>
      </c>
      <c r="O5" s="573" t="s">
        <v>379</v>
      </c>
    </row>
    <row r="6" spans="1:20">
      <c r="B6" s="525" t="s">
        <v>52</v>
      </c>
      <c r="C6" s="534"/>
      <c r="D6" s="534"/>
      <c r="E6" s="534"/>
      <c r="F6" s="534"/>
      <c r="G6" s="534"/>
      <c r="H6" s="534"/>
      <c r="I6" s="534"/>
      <c r="J6" s="534"/>
      <c r="K6" s="534"/>
      <c r="L6" s="534"/>
      <c r="M6" s="534"/>
      <c r="N6" s="191"/>
      <c r="O6" s="192"/>
    </row>
    <row r="7" spans="1:20" ht="12.75">
      <c r="A7" s="83" t="s">
        <v>53</v>
      </c>
      <c r="B7" s="526" t="s">
        <v>54</v>
      </c>
      <c r="C7" s="534">
        <v>0</v>
      </c>
      <c r="D7" s="534">
        <v>0</v>
      </c>
      <c r="E7" s="534">
        <v>0</v>
      </c>
      <c r="F7" s="534"/>
      <c r="G7" s="534"/>
      <c r="H7" s="534"/>
      <c r="I7" s="534"/>
      <c r="J7" s="534"/>
      <c r="K7" s="534"/>
      <c r="L7" s="534"/>
      <c r="M7" s="534"/>
      <c r="N7" s="534"/>
      <c r="O7" s="193">
        <f>SUM(C7:N7)</f>
        <v>0</v>
      </c>
      <c r="T7" s="83"/>
    </row>
    <row r="8" spans="1:20" ht="24">
      <c r="A8" s="83" t="s">
        <v>55</v>
      </c>
      <c r="B8" s="527" t="s">
        <v>56</v>
      </c>
      <c r="C8" s="534">
        <v>0</v>
      </c>
      <c r="D8" s="534">
        <v>0</v>
      </c>
      <c r="E8" s="534">
        <v>0</v>
      </c>
      <c r="F8" s="534"/>
      <c r="G8" s="534"/>
      <c r="H8" s="534"/>
      <c r="I8" s="534"/>
      <c r="J8" s="534"/>
      <c r="K8" s="534"/>
      <c r="L8" s="534"/>
      <c r="M8" s="534"/>
      <c r="N8" s="534"/>
      <c r="O8" s="194">
        <f>SUM(C8:N8)</f>
        <v>0</v>
      </c>
      <c r="T8" s="83"/>
    </row>
    <row r="9" spans="1:20" s="18" customFormat="1" ht="12.75">
      <c r="A9" s="117"/>
      <c r="B9" s="528" t="s">
        <v>57</v>
      </c>
      <c r="C9" s="535">
        <v>0</v>
      </c>
      <c r="D9" s="535">
        <v>0</v>
      </c>
      <c r="E9" s="535">
        <v>0</v>
      </c>
      <c r="F9" s="535"/>
      <c r="G9" s="535"/>
      <c r="H9" s="535"/>
      <c r="I9" s="535"/>
      <c r="J9" s="535"/>
      <c r="K9" s="535"/>
      <c r="L9" s="535"/>
      <c r="M9" s="535"/>
      <c r="N9" s="535"/>
      <c r="O9" s="195">
        <f t="shared" ref="O9" si="0">SUM(O7:O8)</f>
        <v>0</v>
      </c>
      <c r="T9" s="117"/>
    </row>
    <row r="10" spans="1:20" s="3" customFormat="1" ht="3.75" customHeight="1">
      <c r="A10" s="83"/>
      <c r="B10" s="229"/>
      <c r="C10" s="534"/>
      <c r="D10" s="534"/>
      <c r="E10" s="534"/>
      <c r="F10" s="534"/>
      <c r="G10" s="534"/>
      <c r="H10" s="534"/>
      <c r="I10" s="534"/>
      <c r="J10" s="534"/>
      <c r="K10" s="534"/>
      <c r="L10" s="534"/>
      <c r="M10" s="534"/>
      <c r="N10" s="534"/>
      <c r="O10" s="196"/>
      <c r="T10" s="83"/>
    </row>
    <row r="11" spans="1:20" s="3" customFormat="1" ht="12.75">
      <c r="A11" s="83"/>
      <c r="B11" s="525" t="s">
        <v>58</v>
      </c>
      <c r="C11" s="534"/>
      <c r="D11" s="534"/>
      <c r="E11" s="534"/>
      <c r="F11" s="534"/>
      <c r="G11" s="534"/>
      <c r="H11" s="534"/>
      <c r="I11" s="534"/>
      <c r="J11" s="534"/>
      <c r="K11" s="534"/>
      <c r="L11" s="534"/>
      <c r="M11" s="534"/>
      <c r="N11" s="534"/>
      <c r="O11" s="193"/>
      <c r="T11" s="83"/>
    </row>
    <row r="12" spans="1:20" ht="12.75">
      <c r="A12" s="83" t="s">
        <v>59</v>
      </c>
      <c r="B12" s="526" t="s">
        <v>60</v>
      </c>
      <c r="C12" s="534">
        <v>0</v>
      </c>
      <c r="D12" s="534">
        <v>0</v>
      </c>
      <c r="E12" s="534">
        <v>0</v>
      </c>
      <c r="F12" s="534"/>
      <c r="G12" s="534"/>
      <c r="H12" s="534"/>
      <c r="I12" s="534"/>
      <c r="J12" s="534"/>
      <c r="K12" s="534"/>
      <c r="L12" s="534"/>
      <c r="M12" s="534"/>
      <c r="N12" s="534"/>
      <c r="O12" s="193">
        <f>SUM(C12:N12)</f>
        <v>0</v>
      </c>
      <c r="T12" s="83"/>
    </row>
    <row r="13" spans="1:20" ht="13.5">
      <c r="A13" s="83"/>
      <c r="B13" s="526" t="s">
        <v>167</v>
      </c>
      <c r="C13" s="534">
        <v>0</v>
      </c>
      <c r="D13" s="534">
        <v>0</v>
      </c>
      <c r="E13" s="534">
        <v>0</v>
      </c>
      <c r="F13" s="534"/>
      <c r="G13" s="534"/>
      <c r="H13" s="534"/>
      <c r="I13" s="534"/>
      <c r="J13" s="534"/>
      <c r="K13" s="534"/>
      <c r="L13" s="534"/>
      <c r="M13" s="534"/>
      <c r="N13" s="534"/>
      <c r="O13" s="193">
        <f>SUM(C13:N13)</f>
        <v>0</v>
      </c>
      <c r="T13" s="83"/>
    </row>
    <row r="14" spans="1:20" s="18" customFormat="1" ht="12.75">
      <c r="A14" s="117"/>
      <c r="B14" s="528" t="s">
        <v>61</v>
      </c>
      <c r="C14" s="535">
        <v>0</v>
      </c>
      <c r="D14" s="535">
        <v>0</v>
      </c>
      <c r="E14" s="535">
        <v>0</v>
      </c>
      <c r="F14" s="535"/>
      <c r="G14" s="535"/>
      <c r="H14" s="535"/>
      <c r="I14" s="535"/>
      <c r="J14" s="535"/>
      <c r="K14" s="535"/>
      <c r="L14" s="535"/>
      <c r="M14" s="535"/>
      <c r="N14" s="535"/>
      <c r="O14" s="195">
        <f t="shared" ref="O14" si="1">SUM(O12:O13)</f>
        <v>0</v>
      </c>
      <c r="T14" s="117"/>
    </row>
    <row r="15" spans="1:20" ht="5.0999999999999996" customHeight="1">
      <c r="A15" s="83"/>
      <c r="B15" s="318"/>
      <c r="C15" s="534"/>
      <c r="D15" s="534"/>
      <c r="E15" s="534"/>
      <c r="F15" s="534"/>
      <c r="G15" s="534"/>
      <c r="H15" s="534"/>
      <c r="I15" s="534"/>
      <c r="J15" s="534"/>
      <c r="K15" s="534"/>
      <c r="L15" s="534"/>
      <c r="M15" s="534"/>
      <c r="N15" s="534"/>
      <c r="O15" s="193"/>
      <c r="T15" s="83"/>
    </row>
    <row r="16" spans="1:20" ht="12.75">
      <c r="A16" s="83"/>
      <c r="B16" s="529" t="s">
        <v>62</v>
      </c>
      <c r="C16" s="534"/>
      <c r="D16" s="534"/>
      <c r="E16" s="534"/>
      <c r="F16" s="534"/>
      <c r="G16" s="534"/>
      <c r="H16" s="534"/>
      <c r="I16" s="534"/>
      <c r="J16" s="534"/>
      <c r="K16" s="534"/>
      <c r="L16" s="534"/>
      <c r="M16" s="534"/>
      <c r="N16" s="534"/>
      <c r="O16" s="193"/>
      <c r="T16" s="83"/>
    </row>
    <row r="17" spans="1:20" ht="12.75">
      <c r="A17" s="83" t="s">
        <v>63</v>
      </c>
      <c r="B17" s="526" t="s">
        <v>64</v>
      </c>
      <c r="C17" s="534">
        <v>0</v>
      </c>
      <c r="D17" s="534">
        <v>0</v>
      </c>
      <c r="E17" s="534">
        <v>0</v>
      </c>
      <c r="F17" s="534"/>
      <c r="G17" s="534"/>
      <c r="H17" s="534"/>
      <c r="I17" s="534"/>
      <c r="J17" s="534"/>
      <c r="K17" s="534"/>
      <c r="L17" s="534"/>
      <c r="M17" s="534"/>
      <c r="N17" s="534"/>
      <c r="O17" s="193">
        <f>SUM(C17:N17)</f>
        <v>0</v>
      </c>
      <c r="T17" s="83"/>
    </row>
    <row r="18" spans="1:20" s="18" customFormat="1" ht="12.75">
      <c r="A18" s="117"/>
      <c r="B18" s="528" t="s">
        <v>65</v>
      </c>
      <c r="C18" s="535">
        <v>0</v>
      </c>
      <c r="D18" s="535">
        <v>0</v>
      </c>
      <c r="E18" s="535">
        <v>0</v>
      </c>
      <c r="F18" s="535"/>
      <c r="G18" s="535"/>
      <c r="H18" s="535"/>
      <c r="I18" s="535"/>
      <c r="J18" s="535"/>
      <c r="K18" s="535"/>
      <c r="L18" s="535"/>
      <c r="M18" s="535"/>
      <c r="N18" s="535"/>
      <c r="O18" s="195">
        <f t="shared" ref="O18" si="2">O17</f>
        <v>0</v>
      </c>
      <c r="T18" s="117"/>
    </row>
    <row r="19" spans="1:20" ht="3" customHeight="1">
      <c r="A19" s="83"/>
      <c r="B19" s="526"/>
      <c r="C19" s="534"/>
      <c r="D19" s="534"/>
      <c r="E19" s="534"/>
      <c r="F19" s="534"/>
      <c r="G19" s="534"/>
      <c r="H19" s="534"/>
      <c r="I19" s="534"/>
      <c r="J19" s="534"/>
      <c r="K19" s="534"/>
      <c r="L19" s="534"/>
      <c r="M19" s="534"/>
      <c r="N19" s="534"/>
      <c r="O19" s="193"/>
      <c r="T19" s="83"/>
    </row>
    <row r="20" spans="1:20" ht="12.75">
      <c r="A20" s="83"/>
      <c r="B20" s="525" t="s">
        <v>66</v>
      </c>
      <c r="C20" s="534"/>
      <c r="D20" s="534"/>
      <c r="E20" s="534"/>
      <c r="F20" s="534"/>
      <c r="G20" s="534"/>
      <c r="H20" s="534"/>
      <c r="I20" s="534"/>
      <c r="J20" s="534"/>
      <c r="K20" s="534"/>
      <c r="L20" s="534"/>
      <c r="M20" s="534"/>
      <c r="N20" s="534"/>
      <c r="O20" s="193"/>
      <c r="T20" s="83"/>
    </row>
    <row r="21" spans="1:20" s="119" customFormat="1" ht="12.75">
      <c r="A21" s="118" t="s">
        <v>67</v>
      </c>
      <c r="B21" s="526" t="s">
        <v>168</v>
      </c>
      <c r="C21" s="534">
        <v>0</v>
      </c>
      <c r="D21" s="534">
        <v>0</v>
      </c>
      <c r="E21" s="534">
        <v>0</v>
      </c>
      <c r="F21" s="534"/>
      <c r="G21" s="534"/>
      <c r="H21" s="534"/>
      <c r="I21" s="534"/>
      <c r="J21" s="534"/>
      <c r="K21" s="534"/>
      <c r="L21" s="534"/>
      <c r="M21" s="534"/>
      <c r="N21" s="534"/>
      <c r="O21" s="193">
        <f>SUM(C21:N21)</f>
        <v>0</v>
      </c>
      <c r="T21" s="118"/>
    </row>
    <row r="22" spans="1:20" ht="12.75">
      <c r="A22" s="83" t="s">
        <v>68</v>
      </c>
      <c r="B22" s="526" t="s">
        <v>69</v>
      </c>
      <c r="C22" s="534">
        <v>0</v>
      </c>
      <c r="D22" s="534">
        <v>0</v>
      </c>
      <c r="E22" s="534">
        <v>0</v>
      </c>
      <c r="F22" s="534"/>
      <c r="G22" s="534"/>
      <c r="H22" s="534"/>
      <c r="I22" s="534"/>
      <c r="J22" s="534"/>
      <c r="K22" s="534"/>
      <c r="L22" s="534"/>
      <c r="M22" s="534"/>
      <c r="N22" s="534"/>
      <c r="O22" s="193">
        <f>SUM(C22:N22)</f>
        <v>0</v>
      </c>
      <c r="T22" s="83"/>
    </row>
    <row r="23" spans="1:20" s="18" customFormat="1" ht="12.75">
      <c r="A23" s="117"/>
      <c r="B23" s="528" t="s">
        <v>70</v>
      </c>
      <c r="C23" s="535">
        <v>0</v>
      </c>
      <c r="D23" s="535">
        <v>0</v>
      </c>
      <c r="E23" s="535">
        <v>0</v>
      </c>
      <c r="F23" s="535"/>
      <c r="G23" s="535"/>
      <c r="H23" s="535"/>
      <c r="I23" s="535"/>
      <c r="J23" s="535"/>
      <c r="K23" s="535"/>
      <c r="L23" s="535"/>
      <c r="M23" s="535"/>
      <c r="N23" s="535"/>
      <c r="O23" s="195">
        <f t="shared" ref="O23" si="3">SUM(O21:O22)</f>
        <v>0</v>
      </c>
      <c r="T23" s="117"/>
    </row>
    <row r="24" spans="1:20" ht="3" customHeight="1">
      <c r="A24" s="83"/>
      <c r="B24" s="526"/>
      <c r="C24" s="534"/>
      <c r="D24" s="534"/>
      <c r="E24" s="534"/>
      <c r="F24" s="534"/>
      <c r="G24" s="534"/>
      <c r="H24" s="534"/>
      <c r="I24" s="534"/>
      <c r="J24" s="534"/>
      <c r="K24" s="534"/>
      <c r="L24" s="534"/>
      <c r="M24" s="534"/>
      <c r="N24" s="534"/>
      <c r="O24" s="193"/>
      <c r="T24" s="83"/>
    </row>
    <row r="25" spans="1:20" ht="12.75">
      <c r="A25" s="83"/>
      <c r="B25" s="530" t="s">
        <v>71</v>
      </c>
      <c r="C25" s="534"/>
      <c r="D25" s="534"/>
      <c r="E25" s="534"/>
      <c r="F25" s="534"/>
      <c r="G25" s="534"/>
      <c r="H25" s="534"/>
      <c r="I25" s="534"/>
      <c r="J25" s="534"/>
      <c r="K25" s="534"/>
      <c r="L25" s="534"/>
      <c r="M25" s="534"/>
      <c r="N25" s="534"/>
      <c r="O25" s="193"/>
      <c r="T25" s="83"/>
    </row>
    <row r="26" spans="1:20" ht="12.75">
      <c r="A26" s="129"/>
      <c r="B26" s="526" t="s">
        <v>73</v>
      </c>
      <c r="C26" s="534">
        <v>0</v>
      </c>
      <c r="D26" s="534">
        <v>0</v>
      </c>
      <c r="E26" s="534">
        <v>0</v>
      </c>
      <c r="F26" s="534"/>
      <c r="G26" s="534"/>
      <c r="H26" s="534"/>
      <c r="I26" s="534"/>
      <c r="J26" s="534"/>
      <c r="K26" s="534"/>
      <c r="L26" s="534"/>
      <c r="M26" s="534"/>
      <c r="N26" s="534"/>
      <c r="O26" s="193">
        <f t="shared" ref="O26:O27" si="4">SUM(C26:N26)</f>
        <v>0</v>
      </c>
      <c r="T26" s="83"/>
    </row>
    <row r="27" spans="1:20" ht="12.75">
      <c r="A27" s="129"/>
      <c r="B27" s="526" t="s">
        <v>75</v>
      </c>
      <c r="C27" s="534">
        <v>0</v>
      </c>
      <c r="D27" s="534">
        <v>0</v>
      </c>
      <c r="E27" s="534">
        <v>0</v>
      </c>
      <c r="F27" s="534"/>
      <c r="G27" s="534"/>
      <c r="H27" s="534"/>
      <c r="I27" s="534"/>
      <c r="J27" s="534"/>
      <c r="K27" s="534"/>
      <c r="L27" s="534"/>
      <c r="M27" s="534"/>
      <c r="N27" s="534"/>
      <c r="O27" s="193">
        <f t="shared" si="4"/>
        <v>0</v>
      </c>
      <c r="T27" s="83"/>
    </row>
    <row r="28" spans="1:20" s="18" customFormat="1" ht="12.75">
      <c r="A28" s="117"/>
      <c r="B28" s="528" t="s">
        <v>76</v>
      </c>
      <c r="C28" s="535">
        <v>0</v>
      </c>
      <c r="D28" s="535">
        <v>0</v>
      </c>
      <c r="E28" s="535">
        <v>0</v>
      </c>
      <c r="F28" s="535"/>
      <c r="G28" s="535"/>
      <c r="H28" s="535"/>
      <c r="I28" s="535"/>
      <c r="J28" s="535"/>
      <c r="K28" s="535"/>
      <c r="L28" s="535"/>
      <c r="M28" s="535"/>
      <c r="N28" s="535"/>
      <c r="O28" s="195">
        <f t="shared" ref="O28" si="5">SUM(O26:O27)</f>
        <v>0</v>
      </c>
      <c r="T28" s="117"/>
    </row>
    <row r="29" spans="1:20" ht="3" customHeight="1">
      <c r="A29" s="83"/>
      <c r="B29" s="526"/>
      <c r="C29" s="534"/>
      <c r="D29" s="534"/>
      <c r="E29" s="534"/>
      <c r="F29" s="534"/>
      <c r="G29" s="534"/>
      <c r="H29" s="534"/>
      <c r="I29" s="534"/>
      <c r="J29" s="534"/>
      <c r="K29" s="534"/>
      <c r="L29" s="534"/>
      <c r="M29" s="534"/>
      <c r="N29" s="191"/>
      <c r="O29" s="193"/>
      <c r="T29" s="83"/>
    </row>
    <row r="30" spans="1:20" ht="12.75" customHeight="1">
      <c r="A30" s="83"/>
      <c r="B30" s="529" t="s">
        <v>77</v>
      </c>
      <c r="C30" s="534"/>
      <c r="D30" s="534"/>
      <c r="E30" s="534"/>
      <c r="F30" s="534"/>
      <c r="G30" s="534"/>
      <c r="H30" s="534"/>
      <c r="I30" s="534"/>
      <c r="J30" s="534"/>
      <c r="K30" s="534"/>
      <c r="L30" s="534"/>
      <c r="M30" s="534"/>
      <c r="N30" s="116"/>
      <c r="O30" s="193"/>
      <c r="T30" s="83"/>
    </row>
    <row r="31" spans="1:20" ht="12.75">
      <c r="A31" s="129" t="s">
        <v>78</v>
      </c>
      <c r="B31" s="526" t="s">
        <v>79</v>
      </c>
      <c r="C31" s="534">
        <v>0</v>
      </c>
      <c r="D31" s="534">
        <v>0</v>
      </c>
      <c r="E31" s="534">
        <v>0</v>
      </c>
      <c r="F31" s="534"/>
      <c r="G31" s="534"/>
      <c r="H31" s="534"/>
      <c r="I31" s="534"/>
      <c r="J31" s="534"/>
      <c r="K31" s="534"/>
      <c r="L31" s="534"/>
      <c r="M31" s="534"/>
      <c r="N31" s="116"/>
      <c r="O31" s="193">
        <f>SUM(C31:N31)</f>
        <v>0</v>
      </c>
      <c r="T31" s="83"/>
    </row>
    <row r="32" spans="1:20" ht="12.75">
      <c r="A32" s="129"/>
      <c r="B32" s="526" t="s">
        <v>169</v>
      </c>
      <c r="C32" s="534">
        <v>0</v>
      </c>
      <c r="D32" s="534">
        <v>0</v>
      </c>
      <c r="E32" s="534">
        <v>0</v>
      </c>
      <c r="F32" s="534"/>
      <c r="G32" s="534"/>
      <c r="H32" s="534"/>
      <c r="I32" s="534"/>
      <c r="J32" s="534"/>
      <c r="K32" s="534"/>
      <c r="L32" s="534"/>
      <c r="M32" s="534"/>
      <c r="N32" s="534"/>
      <c r="O32" s="138">
        <f>SUM(C32:N32)</f>
        <v>0</v>
      </c>
      <c r="T32" s="83"/>
    </row>
    <row r="33" spans="1:20" s="18" customFormat="1" ht="12.75">
      <c r="A33" s="117"/>
      <c r="B33" s="528" t="s">
        <v>80</v>
      </c>
      <c r="C33" s="535">
        <v>0</v>
      </c>
      <c r="D33" s="535">
        <v>0</v>
      </c>
      <c r="E33" s="535">
        <v>0</v>
      </c>
      <c r="F33" s="535"/>
      <c r="G33" s="535"/>
      <c r="H33" s="535"/>
      <c r="I33" s="535"/>
      <c r="J33" s="535"/>
      <c r="K33" s="535"/>
      <c r="L33" s="535"/>
      <c r="M33" s="535"/>
      <c r="N33" s="535"/>
      <c r="O33" s="195">
        <f t="shared" ref="O33" si="6">SUM(O31:O32)</f>
        <v>0</v>
      </c>
      <c r="T33" s="117"/>
    </row>
    <row r="34" spans="1:20" ht="3" customHeight="1">
      <c r="A34" s="83"/>
      <c r="B34" s="526"/>
      <c r="C34" s="534"/>
      <c r="D34" s="534"/>
      <c r="E34" s="534"/>
      <c r="F34" s="534"/>
      <c r="G34" s="534"/>
      <c r="H34" s="534"/>
      <c r="I34" s="534"/>
      <c r="J34" s="534"/>
      <c r="K34" s="534"/>
      <c r="L34" s="534"/>
      <c r="M34" s="534"/>
      <c r="N34" s="191"/>
      <c r="O34" s="193"/>
      <c r="T34" s="83"/>
    </row>
    <row r="35" spans="1:20" ht="12.75" customHeight="1">
      <c r="A35" s="83"/>
      <c r="B35" s="525" t="s">
        <v>81</v>
      </c>
      <c r="C35" s="534"/>
      <c r="D35" s="534"/>
      <c r="E35" s="534"/>
      <c r="F35" s="539"/>
      <c r="G35" s="534"/>
      <c r="H35" s="534"/>
      <c r="I35" s="534"/>
      <c r="J35" s="534"/>
      <c r="K35" s="540"/>
      <c r="L35" s="534"/>
      <c r="M35" s="534"/>
      <c r="N35" s="116"/>
      <c r="O35" s="193"/>
      <c r="T35" s="83"/>
    </row>
    <row r="36" spans="1:20" s="119" customFormat="1" ht="12.75">
      <c r="A36" s="118" t="s">
        <v>82</v>
      </c>
      <c r="B36" s="526" t="s">
        <v>170</v>
      </c>
      <c r="C36" s="534">
        <v>0</v>
      </c>
      <c r="D36" s="534">
        <v>0</v>
      </c>
      <c r="E36" s="534">
        <v>0</v>
      </c>
      <c r="F36" s="534"/>
      <c r="G36" s="534"/>
      <c r="H36" s="534"/>
      <c r="I36" s="534"/>
      <c r="J36" s="534"/>
      <c r="K36" s="534"/>
      <c r="L36" s="534"/>
      <c r="M36" s="534"/>
      <c r="N36" s="534"/>
      <c r="O36" s="193">
        <f>SUM(C36:N36)</f>
        <v>0</v>
      </c>
      <c r="T36" s="118"/>
    </row>
    <row r="37" spans="1:20" ht="13.5">
      <c r="A37" s="83"/>
      <c r="B37" s="526" t="s">
        <v>171</v>
      </c>
      <c r="C37" s="534">
        <v>292.33000000000004</v>
      </c>
      <c r="D37" s="534">
        <v>0</v>
      </c>
      <c r="E37" s="534">
        <v>0</v>
      </c>
      <c r="F37" s="534"/>
      <c r="G37" s="534"/>
      <c r="H37" s="534"/>
      <c r="I37" s="534"/>
      <c r="J37" s="534"/>
      <c r="K37" s="534"/>
      <c r="L37" s="534"/>
      <c r="M37" s="534"/>
      <c r="N37" s="534"/>
      <c r="O37" s="193">
        <f>SUM(C37:N37)</f>
        <v>292.33000000000004</v>
      </c>
      <c r="T37" s="83"/>
    </row>
    <row r="38" spans="1:20" ht="12.75">
      <c r="A38" s="83" t="s">
        <v>83</v>
      </c>
      <c r="B38" s="526" t="s">
        <v>84</v>
      </c>
      <c r="C38" s="534">
        <v>0</v>
      </c>
      <c r="D38" s="534">
        <v>0</v>
      </c>
      <c r="E38" s="534">
        <v>0</v>
      </c>
      <c r="F38" s="534"/>
      <c r="G38" s="534"/>
      <c r="H38" s="534"/>
      <c r="I38" s="534"/>
      <c r="J38" s="534"/>
      <c r="K38" s="534"/>
      <c r="L38" s="534"/>
      <c r="M38" s="534"/>
      <c r="N38" s="534"/>
      <c r="O38" s="193">
        <f>SUM(C38:N38)</f>
        <v>0</v>
      </c>
      <c r="T38" s="83"/>
    </row>
    <row r="39" spans="1:20" s="18" customFormat="1" ht="12.75">
      <c r="A39" s="117"/>
      <c r="B39" s="528" t="s">
        <v>85</v>
      </c>
      <c r="C39" s="535">
        <f>SUM(C36:C38)</f>
        <v>292.33000000000004</v>
      </c>
      <c r="D39" s="535">
        <f>SUM(D36:D38)</f>
        <v>0</v>
      </c>
      <c r="E39" s="535">
        <f>SUM(E36:E38)</f>
        <v>0</v>
      </c>
      <c r="F39" s="535"/>
      <c r="G39" s="535"/>
      <c r="H39" s="535"/>
      <c r="I39" s="535"/>
      <c r="J39" s="535"/>
      <c r="K39" s="535"/>
      <c r="L39" s="535"/>
      <c r="M39" s="535"/>
      <c r="N39" s="535"/>
      <c r="O39" s="195">
        <f t="shared" ref="O39" si="7">SUM(O36:O38)</f>
        <v>292.33000000000004</v>
      </c>
      <c r="T39" s="117"/>
    </row>
    <row r="40" spans="1:20" ht="5.25" customHeight="1">
      <c r="A40" s="83"/>
      <c r="B40" s="526"/>
      <c r="C40" s="536"/>
      <c r="D40" s="536"/>
      <c r="E40" s="536"/>
      <c r="F40" s="536"/>
      <c r="G40" s="536"/>
      <c r="H40" s="536"/>
      <c r="I40" s="536"/>
      <c r="J40" s="536"/>
      <c r="K40" s="536"/>
      <c r="L40" s="536"/>
      <c r="M40" s="536"/>
      <c r="N40" s="191"/>
      <c r="O40" s="193"/>
      <c r="T40" s="83"/>
    </row>
    <row r="41" spans="1:20" ht="12.75">
      <c r="A41" s="83"/>
      <c r="B41" s="525" t="s">
        <v>86</v>
      </c>
      <c r="C41" s="534"/>
      <c r="D41" s="534"/>
      <c r="E41" s="534"/>
      <c r="F41" s="534"/>
      <c r="G41" s="534"/>
      <c r="H41" s="534"/>
      <c r="I41" s="534"/>
      <c r="J41" s="534"/>
      <c r="K41" s="534"/>
      <c r="L41" s="534"/>
      <c r="M41" s="534"/>
      <c r="N41" s="116"/>
      <c r="O41" s="193"/>
      <c r="T41" s="83"/>
    </row>
    <row r="42" spans="1:20" ht="12.75">
      <c r="A42" s="83" t="s">
        <v>87</v>
      </c>
      <c r="B42" s="526" t="s">
        <v>88</v>
      </c>
      <c r="C42" s="534">
        <v>1000</v>
      </c>
      <c r="D42" s="534">
        <v>1000</v>
      </c>
      <c r="E42" s="534">
        <v>1500</v>
      </c>
      <c r="F42" s="534"/>
      <c r="G42" s="534"/>
      <c r="H42" s="534"/>
      <c r="I42" s="534"/>
      <c r="J42" s="534"/>
      <c r="K42" s="534"/>
      <c r="L42" s="534"/>
      <c r="M42" s="534"/>
      <c r="N42" s="534"/>
      <c r="O42" s="193">
        <f>SUM(C42:N42)</f>
        <v>3500</v>
      </c>
      <c r="T42" s="83"/>
    </row>
    <row r="43" spans="1:20" s="119" customFormat="1" ht="13.5">
      <c r="A43" s="118" t="s">
        <v>89</v>
      </c>
      <c r="B43" s="526" t="s">
        <v>234</v>
      </c>
      <c r="C43" s="534">
        <v>0</v>
      </c>
      <c r="D43" s="534">
        <v>0</v>
      </c>
      <c r="E43" s="534">
        <v>0</v>
      </c>
      <c r="F43" s="534"/>
      <c r="G43" s="534"/>
      <c r="H43" s="534"/>
      <c r="I43" s="534"/>
      <c r="J43" s="534"/>
      <c r="K43" s="534"/>
      <c r="L43" s="534"/>
      <c r="M43" s="534"/>
      <c r="N43" s="534"/>
      <c r="O43" s="193">
        <f>SUM(C43:N43)</f>
        <v>0</v>
      </c>
      <c r="T43" s="118"/>
    </row>
    <row r="44" spans="1:20" ht="12.75">
      <c r="A44" s="83"/>
      <c r="B44" s="526" t="s">
        <v>90</v>
      </c>
      <c r="C44" s="534">
        <v>0</v>
      </c>
      <c r="D44" s="534">
        <v>0</v>
      </c>
      <c r="E44" s="534">
        <v>0</v>
      </c>
      <c r="F44" s="534"/>
      <c r="G44" s="534"/>
      <c r="H44" s="534"/>
      <c r="I44" s="534"/>
      <c r="J44" s="534"/>
      <c r="K44" s="534"/>
      <c r="L44" s="534"/>
      <c r="M44" s="534"/>
      <c r="N44" s="534"/>
      <c r="O44" s="193">
        <f>SUM(C44:N44)</f>
        <v>0</v>
      </c>
      <c r="T44" s="83"/>
    </row>
    <row r="45" spans="1:20" ht="12.75">
      <c r="A45" s="83"/>
      <c r="B45" s="526" t="s">
        <v>91</v>
      </c>
      <c r="C45" s="534">
        <v>0</v>
      </c>
      <c r="D45" s="534">
        <v>0</v>
      </c>
      <c r="E45" s="534">
        <v>0</v>
      </c>
      <c r="F45" s="534"/>
      <c r="G45" s="534"/>
      <c r="H45" s="534"/>
      <c r="I45" s="534"/>
      <c r="J45" s="534"/>
      <c r="K45" s="534"/>
      <c r="L45" s="534"/>
      <c r="M45" s="534"/>
      <c r="N45" s="534"/>
      <c r="O45" s="193">
        <f>SUM(C45:N45)</f>
        <v>0</v>
      </c>
      <c r="T45" s="83"/>
    </row>
    <row r="46" spans="1:20" s="18" customFormat="1" ht="12.75">
      <c r="A46" s="117"/>
      <c r="B46" s="528" t="s">
        <v>92</v>
      </c>
      <c r="C46" s="535">
        <f>SUM(C42:C45)</f>
        <v>1000</v>
      </c>
      <c r="D46" s="535">
        <f>SUM(D42:D45)</f>
        <v>1000</v>
      </c>
      <c r="E46" s="535">
        <f>SUM(E42:E45)</f>
        <v>1500</v>
      </c>
      <c r="F46" s="535"/>
      <c r="G46" s="535"/>
      <c r="H46" s="535"/>
      <c r="I46" s="535"/>
      <c r="J46" s="535"/>
      <c r="K46" s="535"/>
      <c r="L46" s="535"/>
      <c r="M46" s="535"/>
      <c r="N46" s="535"/>
      <c r="O46" s="195">
        <f t="shared" ref="O46" si="8">SUM(O42:O45)</f>
        <v>3500</v>
      </c>
      <c r="T46" s="117"/>
    </row>
    <row r="47" spans="1:20" ht="5.0999999999999996" customHeight="1">
      <c r="A47" s="83"/>
      <c r="B47" s="531"/>
      <c r="C47" s="534"/>
      <c r="D47" s="534"/>
      <c r="E47" s="534"/>
      <c r="F47" s="534"/>
      <c r="G47" s="534"/>
      <c r="H47" s="534"/>
      <c r="I47" s="534"/>
      <c r="J47" s="534"/>
      <c r="K47" s="534"/>
      <c r="L47" s="534"/>
      <c r="M47" s="534"/>
      <c r="N47" s="534"/>
      <c r="O47" s="193"/>
      <c r="T47" s="83"/>
    </row>
    <row r="48" spans="1:20" ht="26.25" customHeight="1">
      <c r="A48" s="83"/>
      <c r="B48" s="525" t="s">
        <v>93</v>
      </c>
      <c r="C48" s="534"/>
      <c r="D48" s="534"/>
      <c r="E48" s="534"/>
      <c r="F48" s="534"/>
      <c r="G48" s="534"/>
      <c r="H48" s="534"/>
      <c r="I48" s="534"/>
      <c r="J48" s="534"/>
      <c r="K48" s="534"/>
      <c r="L48" s="534"/>
      <c r="M48" s="534"/>
      <c r="N48" s="534"/>
      <c r="O48" s="193"/>
      <c r="T48" s="83"/>
    </row>
    <row r="49" spans="1:20" ht="12.75">
      <c r="A49" s="83" t="s">
        <v>94</v>
      </c>
      <c r="B49" s="526" t="s">
        <v>172</v>
      </c>
      <c r="C49" s="534">
        <v>0</v>
      </c>
      <c r="D49" s="534">
        <v>0</v>
      </c>
      <c r="E49" s="534">
        <v>0</v>
      </c>
      <c r="F49" s="534"/>
      <c r="G49" s="534"/>
      <c r="H49" s="534"/>
      <c r="I49" s="534"/>
      <c r="J49" s="534"/>
      <c r="K49" s="534"/>
      <c r="L49" s="534"/>
      <c r="M49" s="534"/>
      <c r="N49" s="534"/>
      <c r="O49" s="193">
        <f t="shared" ref="O49:O50" si="9">SUM(C49:N49)</f>
        <v>0</v>
      </c>
      <c r="T49" s="83"/>
    </row>
    <row r="50" spans="1:20" ht="12.75">
      <c r="A50" s="83" t="s">
        <v>95</v>
      </c>
      <c r="B50" s="526" t="s">
        <v>173</v>
      </c>
      <c r="C50" s="534">
        <v>0</v>
      </c>
      <c r="D50" s="534">
        <v>0</v>
      </c>
      <c r="E50" s="534">
        <v>0</v>
      </c>
      <c r="F50" s="534"/>
      <c r="G50" s="534"/>
      <c r="H50" s="534"/>
      <c r="I50" s="534"/>
      <c r="J50" s="534"/>
      <c r="K50" s="534"/>
      <c r="L50" s="534"/>
      <c r="M50" s="534"/>
      <c r="N50" s="534"/>
      <c r="O50" s="193">
        <f t="shared" si="9"/>
        <v>0</v>
      </c>
      <c r="T50" s="83"/>
    </row>
    <row r="51" spans="1:20" s="19" customFormat="1" ht="13.35" customHeight="1">
      <c r="B51" s="528" t="s">
        <v>96</v>
      </c>
      <c r="C51" s="535">
        <v>0</v>
      </c>
      <c r="D51" s="535">
        <v>0</v>
      </c>
      <c r="E51" s="535">
        <v>0</v>
      </c>
      <c r="F51" s="535"/>
      <c r="G51" s="535"/>
      <c r="H51" s="535"/>
      <c r="I51" s="535"/>
      <c r="J51" s="535"/>
      <c r="K51" s="535"/>
      <c r="L51" s="535"/>
      <c r="M51" s="535"/>
      <c r="N51" s="535"/>
      <c r="O51" s="195">
        <f t="shared" ref="O51" si="10">SUM(O49:O50)</f>
        <v>0</v>
      </c>
    </row>
    <row r="52" spans="1:20" ht="3" customHeight="1">
      <c r="A52" s="83"/>
      <c r="B52" s="526"/>
      <c r="C52" s="534"/>
      <c r="D52" s="534"/>
      <c r="E52" s="534"/>
      <c r="F52" s="534"/>
      <c r="G52" s="534"/>
      <c r="H52" s="534"/>
      <c r="I52" s="534"/>
      <c r="J52" s="534"/>
      <c r="K52" s="534"/>
      <c r="L52" s="534"/>
      <c r="M52" s="534"/>
      <c r="N52" s="191"/>
      <c r="O52" s="193"/>
      <c r="T52" s="83"/>
    </row>
    <row r="53" spans="1:20" ht="11.25" customHeight="1">
      <c r="A53" s="83"/>
      <c r="B53" s="525" t="s">
        <v>97</v>
      </c>
      <c r="C53" s="534"/>
      <c r="D53" s="534"/>
      <c r="E53" s="534"/>
      <c r="F53" s="534"/>
      <c r="G53" s="534"/>
      <c r="H53" s="534"/>
      <c r="I53" s="534"/>
      <c r="J53" s="534"/>
      <c r="K53" s="534"/>
      <c r="L53" s="534"/>
      <c r="M53" s="534"/>
      <c r="N53" s="116"/>
      <c r="O53" s="193"/>
      <c r="T53" s="83"/>
    </row>
    <row r="54" spans="1:20" ht="11.25" customHeight="1">
      <c r="A54" s="83"/>
      <c r="B54" s="526" t="s">
        <v>182</v>
      </c>
      <c r="C54" s="534">
        <v>0</v>
      </c>
      <c r="D54" s="534">
        <v>0</v>
      </c>
      <c r="E54" s="534">
        <v>0</v>
      </c>
      <c r="F54" s="534"/>
      <c r="G54" s="534"/>
      <c r="H54" s="534"/>
      <c r="I54" s="534"/>
      <c r="J54" s="534"/>
      <c r="K54" s="534"/>
      <c r="L54" s="534"/>
      <c r="M54" s="534"/>
      <c r="N54" s="534"/>
      <c r="O54" s="193">
        <f t="shared" ref="O54:O57" si="11">SUM(C54:N54)</f>
        <v>0</v>
      </c>
      <c r="T54" s="83"/>
    </row>
    <row r="55" spans="1:20" ht="11.25" customHeight="1">
      <c r="A55" s="83"/>
      <c r="B55" s="526" t="s">
        <v>183</v>
      </c>
      <c r="C55" s="534">
        <v>714.56</v>
      </c>
      <c r="D55" s="534">
        <v>244.52</v>
      </c>
      <c r="E55" s="534">
        <v>-1188.3</v>
      </c>
      <c r="F55" s="534"/>
      <c r="G55" s="534"/>
      <c r="H55" s="534"/>
      <c r="I55" s="534"/>
      <c r="J55" s="534"/>
      <c r="K55" s="534"/>
      <c r="L55" s="534"/>
      <c r="M55" s="534"/>
      <c r="N55" s="116"/>
      <c r="O55" s="193">
        <f t="shared" si="11"/>
        <v>-229.22000000000003</v>
      </c>
      <c r="T55" s="83"/>
    </row>
    <row r="56" spans="1:20" ht="11.25" customHeight="1">
      <c r="A56" s="83"/>
      <c r="B56" s="526" t="s">
        <v>221</v>
      </c>
      <c r="C56" s="534">
        <v>3371.05</v>
      </c>
      <c r="D56" s="534">
        <v>3671.1500000000005</v>
      </c>
      <c r="E56" s="534">
        <v>-7.7199999999999704</v>
      </c>
      <c r="F56" s="534"/>
      <c r="G56" s="534"/>
      <c r="H56" s="534"/>
      <c r="I56" s="534"/>
      <c r="J56" s="534"/>
      <c r="K56" s="534"/>
      <c r="L56" s="534"/>
      <c r="M56" s="534"/>
      <c r="N56" s="116"/>
      <c r="O56" s="193">
        <f t="shared" si="11"/>
        <v>7034.4800000000005</v>
      </c>
      <c r="T56" s="83"/>
    </row>
    <row r="57" spans="1:20" ht="12.75">
      <c r="A57" s="129"/>
      <c r="B57" s="532" t="s">
        <v>181</v>
      </c>
      <c r="C57" s="534">
        <v>357.28</v>
      </c>
      <c r="D57" s="534">
        <v>122.26</v>
      </c>
      <c r="E57" s="534">
        <v>-594.15</v>
      </c>
      <c r="F57" s="534"/>
      <c r="G57" s="534"/>
      <c r="H57" s="534"/>
      <c r="I57" s="534"/>
      <c r="J57" s="534"/>
      <c r="K57" s="534"/>
      <c r="L57" s="534"/>
      <c r="M57" s="534"/>
      <c r="N57" s="116"/>
      <c r="O57" s="193">
        <f t="shared" si="11"/>
        <v>-114.61000000000001</v>
      </c>
      <c r="T57" s="83"/>
    </row>
    <row r="58" spans="1:20" ht="12.75">
      <c r="A58" s="83" t="s">
        <v>98</v>
      </c>
      <c r="B58" s="526" t="s">
        <v>99</v>
      </c>
      <c r="C58" s="534">
        <v>17456.699999999993</v>
      </c>
      <c r="D58" s="534">
        <v>6493.75</v>
      </c>
      <c r="E58" s="534">
        <v>8398.8300000000054</v>
      </c>
      <c r="F58" s="534"/>
      <c r="G58" s="534"/>
      <c r="H58" s="534"/>
      <c r="I58" s="534"/>
      <c r="J58" s="534"/>
      <c r="K58" s="534"/>
      <c r="L58" s="534"/>
      <c r="M58" s="534"/>
      <c r="N58" s="116"/>
      <c r="O58" s="193">
        <f>SUM(C58:N58)</f>
        <v>32349.279999999999</v>
      </c>
      <c r="T58" s="83"/>
    </row>
    <row r="59" spans="1:20" s="18" customFormat="1" ht="12.75">
      <c r="A59" s="117"/>
      <c r="B59" s="528" t="s">
        <v>100</v>
      </c>
      <c r="C59" s="535">
        <f>SUM(C54:C58)</f>
        <v>21899.589999999993</v>
      </c>
      <c r="D59" s="535">
        <f>SUM(D54:D58)</f>
        <v>10531.68</v>
      </c>
      <c r="E59" s="535">
        <f>SUM(E54:E58)</f>
        <v>6608.6600000000053</v>
      </c>
      <c r="F59" s="535"/>
      <c r="G59" s="535"/>
      <c r="H59" s="535"/>
      <c r="I59" s="535"/>
      <c r="J59" s="535"/>
      <c r="K59" s="535"/>
      <c r="L59" s="535"/>
      <c r="M59" s="535"/>
      <c r="N59" s="535"/>
      <c r="O59" s="195">
        <f>SUM(O54:O58)</f>
        <v>39039.93</v>
      </c>
      <c r="T59" s="117"/>
    </row>
    <row r="60" spans="1:20" s="3" customFormat="1" ht="7.5" customHeight="1" thickBot="1">
      <c r="B60" s="318"/>
      <c r="C60" s="537"/>
      <c r="D60" s="537"/>
      <c r="E60" s="537"/>
      <c r="F60" s="537"/>
      <c r="G60" s="537"/>
      <c r="H60" s="534"/>
      <c r="I60" s="534"/>
      <c r="J60" s="534"/>
      <c r="K60" s="534"/>
      <c r="L60" s="534"/>
      <c r="M60" s="534"/>
      <c r="N60" s="534"/>
      <c r="O60" s="258"/>
    </row>
    <row r="61" spans="1:20" s="19" customFormat="1" ht="15" customHeight="1">
      <c r="B61" s="533" t="s">
        <v>174</v>
      </c>
      <c r="C61" s="538">
        <f>C9+C14+C18+C23+C33+C39+C46+C51+C59+C28</f>
        <v>23191.919999999991</v>
      </c>
      <c r="D61" s="538">
        <f>D9+D14+D18+D23+D33+D39+D46+D51+D59+D28</f>
        <v>11531.68</v>
      </c>
      <c r="E61" s="538">
        <f>E9+E14+E18+E23+E33+E39+E46+E51+E59+E28</f>
        <v>8108.6600000000053</v>
      </c>
      <c r="F61" s="538"/>
      <c r="G61" s="538"/>
      <c r="H61" s="538"/>
      <c r="I61" s="538"/>
      <c r="J61" s="538"/>
      <c r="K61" s="538"/>
      <c r="L61" s="538"/>
      <c r="M61" s="538"/>
      <c r="N61" s="538"/>
      <c r="O61" s="538">
        <f>O9+O14+O18+O23+O28+O33+O39+O46+O51+O59</f>
        <v>42832.26</v>
      </c>
    </row>
    <row r="62" spans="1:20" ht="8.25" hidden="1" customHeight="1" thickBot="1">
      <c r="B62" s="13"/>
      <c r="C62" s="185"/>
      <c r="D62" s="185"/>
      <c r="E62" s="185"/>
      <c r="F62" s="185"/>
      <c r="G62" s="185"/>
      <c r="H62" s="185"/>
      <c r="I62" s="185"/>
      <c r="J62" s="185"/>
      <c r="K62" s="185"/>
      <c r="L62" s="185"/>
      <c r="M62" s="185"/>
      <c r="N62" s="185"/>
      <c r="O62" s="185"/>
    </row>
    <row r="63" spans="1:20" ht="24.75" hidden="1" thickBot="1">
      <c r="B63" s="66" t="s">
        <v>175</v>
      </c>
      <c r="C63" s="120">
        <v>0</v>
      </c>
      <c r="D63" s="185"/>
      <c r="E63" s="185"/>
      <c r="F63" s="185"/>
      <c r="G63" s="185"/>
      <c r="H63" s="185"/>
      <c r="I63" s="185"/>
      <c r="N63" s="185"/>
      <c r="O63" s="185"/>
    </row>
    <row r="64" spans="1:20" s="3" customFormat="1" ht="6.6" customHeight="1">
      <c r="B64" s="59"/>
      <c r="C64" s="185"/>
      <c r="D64" s="185"/>
      <c r="E64" s="185"/>
      <c r="F64" s="185"/>
      <c r="G64" s="185"/>
      <c r="H64" s="185"/>
      <c r="I64" s="185"/>
      <c r="J64" s="185"/>
      <c r="K64" s="185"/>
      <c r="L64" s="185"/>
      <c r="M64" s="185"/>
      <c r="N64" s="185"/>
      <c r="O64" s="185"/>
    </row>
    <row r="65" spans="1:15" s="67" customFormat="1" ht="18" customHeight="1">
      <c r="B65" s="864" t="s">
        <v>325</v>
      </c>
      <c r="C65" s="865"/>
      <c r="D65" s="865"/>
      <c r="E65" s="865"/>
      <c r="F65" s="865"/>
      <c r="G65" s="865"/>
      <c r="H65" s="865"/>
      <c r="I65" s="865"/>
      <c r="J65" s="865"/>
      <c r="K65" s="865"/>
      <c r="L65" s="865"/>
      <c r="M65" s="865"/>
      <c r="N65" s="865"/>
      <c r="O65" s="865"/>
    </row>
    <row r="66" spans="1:15" ht="12.75">
      <c r="B66" s="854" t="s">
        <v>235</v>
      </c>
      <c r="C66" s="854"/>
      <c r="D66" s="854"/>
      <c r="E66" s="854"/>
      <c r="F66" s="854"/>
      <c r="G66" s="854"/>
      <c r="H66" s="854"/>
      <c r="I66" s="854"/>
      <c r="J66" s="854"/>
      <c r="K66" s="854"/>
      <c r="L66" s="854"/>
      <c r="M66" s="854"/>
      <c r="N66" s="854"/>
      <c r="O66" s="854"/>
    </row>
    <row r="68" spans="1:15">
      <c r="B68" s="866"/>
      <c r="C68" s="860"/>
      <c r="D68" s="860"/>
      <c r="E68" s="860"/>
      <c r="F68" s="860"/>
      <c r="G68" s="860"/>
      <c r="H68" s="860"/>
      <c r="I68" s="860"/>
      <c r="J68" s="860"/>
      <c r="K68" s="860"/>
      <c r="L68" s="860"/>
      <c r="M68" s="860"/>
      <c r="N68" s="860"/>
      <c r="O68" s="860"/>
    </row>
    <row r="69" spans="1:15">
      <c r="B69" s="860"/>
      <c r="C69" s="860"/>
      <c r="D69" s="860"/>
      <c r="E69" s="860"/>
      <c r="F69" s="860"/>
      <c r="G69" s="860"/>
      <c r="H69" s="860"/>
      <c r="I69" s="860"/>
      <c r="J69" s="860"/>
      <c r="K69" s="860"/>
      <c r="L69" s="860"/>
      <c r="M69" s="860"/>
      <c r="N69" s="860"/>
      <c r="O69" s="860"/>
    </row>
    <row r="70" spans="1:15">
      <c r="B70" s="860"/>
      <c r="C70" s="860"/>
      <c r="D70" s="860"/>
      <c r="E70" s="860"/>
      <c r="F70" s="860"/>
      <c r="G70" s="860"/>
      <c r="H70" s="860"/>
      <c r="I70" s="860"/>
      <c r="J70" s="860"/>
      <c r="K70" s="860"/>
      <c r="L70" s="860"/>
      <c r="M70" s="860"/>
      <c r="N70" s="860"/>
      <c r="O70" s="860"/>
    </row>
    <row r="71" spans="1:15">
      <c r="B71" s="860"/>
      <c r="C71" s="860"/>
      <c r="D71" s="860"/>
      <c r="E71" s="860"/>
      <c r="F71" s="860"/>
      <c r="G71" s="860"/>
      <c r="H71" s="860"/>
      <c r="I71" s="860"/>
      <c r="J71" s="860"/>
      <c r="K71" s="860"/>
      <c r="L71" s="860"/>
      <c r="M71" s="860"/>
      <c r="N71" s="860"/>
      <c r="O71" s="860"/>
    </row>
    <row r="72" spans="1:15">
      <c r="A72" s="860"/>
      <c r="B72" s="860"/>
      <c r="C72" s="860"/>
      <c r="D72" s="860"/>
      <c r="E72" s="860"/>
      <c r="F72" s="860"/>
      <c r="G72" s="860"/>
      <c r="H72" s="860"/>
      <c r="I72" s="860"/>
      <c r="J72" s="860"/>
      <c r="K72" s="860"/>
      <c r="L72" s="860"/>
      <c r="M72" s="860"/>
      <c r="N72" s="860"/>
    </row>
  </sheetData>
  <mergeCells count="7">
    <mergeCell ref="B69:O69"/>
    <mergeCell ref="B70:O70"/>
    <mergeCell ref="B71:O71"/>
    <mergeCell ref="A72:N72"/>
    <mergeCell ref="B65:O65"/>
    <mergeCell ref="B66:O66"/>
    <mergeCell ref="B68:O68"/>
  </mergeCells>
  <pageMargins left="0.7" right="0.7" top="0.93645833333333328" bottom="0.75" header="0.3" footer="0.3"/>
  <pageSetup scale="60" orientation="landscape" r:id="rId1"/>
  <headerFooter>
    <oddHeader>&amp;C&amp;"Arial,Bold"&amp;K000000Table I-3b
Pacific Gas and Electric Company
Demand Response Programs and Activities
Carry-Over Expenditures and Funding
March 2021</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739-A28F-4CBB-AE07-EC3BF97B45D4}">
  <sheetPr>
    <pageSetUpPr fitToPage="1"/>
  </sheetPr>
  <dimension ref="A1:L14"/>
  <sheetViews>
    <sheetView view="pageLayout" zoomScaleNormal="100" workbookViewId="0">
      <selection activeCell="L4" sqref="L4"/>
    </sheetView>
  </sheetViews>
  <sheetFormatPr defaultColWidth="0.42578125" defaultRowHeight="13.5"/>
  <cols>
    <col min="1" max="1" width="31.42578125" style="773" customWidth="1"/>
    <col min="2" max="2" width="9" style="774" bestFit="1" customWidth="1"/>
    <col min="3" max="3" width="38.5703125" style="775" customWidth="1"/>
    <col min="4" max="4" width="8.28515625" style="776" customWidth="1"/>
    <col min="5" max="5" width="9.42578125" style="777" bestFit="1" customWidth="1"/>
    <col min="6" max="6" width="10.42578125" style="776" customWidth="1"/>
    <col min="7" max="7" width="16.7109375" style="776" bestFit="1" customWidth="1"/>
    <col min="8" max="8" width="11.5703125" style="778" customWidth="1"/>
    <col min="9" max="10" width="11" style="776" customWidth="1"/>
    <col min="11" max="11" width="11" style="779" customWidth="1"/>
    <col min="12" max="12" width="13.85546875" style="776" customWidth="1"/>
    <col min="13" max="20" width="3" style="737" customWidth="1"/>
    <col min="21" max="16384" width="0.42578125" style="737"/>
  </cols>
  <sheetData>
    <row r="1" spans="1:12" s="725" customFormat="1" ht="55.5" customHeight="1">
      <c r="A1" s="717" t="s">
        <v>302</v>
      </c>
      <c r="B1" s="718" t="s">
        <v>103</v>
      </c>
      <c r="C1" s="719" t="s">
        <v>338</v>
      </c>
      <c r="D1" s="720" t="s">
        <v>317</v>
      </c>
      <c r="E1" s="718" t="s">
        <v>104</v>
      </c>
      <c r="F1" s="719" t="s">
        <v>105</v>
      </c>
      <c r="G1" s="721" t="s">
        <v>106</v>
      </c>
      <c r="H1" s="722" t="s">
        <v>107</v>
      </c>
      <c r="I1" s="723" t="s">
        <v>108</v>
      </c>
      <c r="J1" s="723" t="s">
        <v>109</v>
      </c>
      <c r="K1" s="724" t="s">
        <v>110</v>
      </c>
      <c r="L1" s="719" t="s">
        <v>337</v>
      </c>
    </row>
    <row r="2" spans="1:12" s="729" customFormat="1" ht="27" customHeight="1">
      <c r="A2" s="726" t="s">
        <v>316</v>
      </c>
      <c r="B2" s="727"/>
      <c r="C2" s="727"/>
      <c r="D2" s="727"/>
      <c r="E2" s="727"/>
      <c r="F2" s="727"/>
      <c r="G2" s="727"/>
      <c r="H2" s="727"/>
      <c r="I2" s="727"/>
      <c r="J2" s="727"/>
      <c r="K2" s="727"/>
      <c r="L2" s="728"/>
    </row>
    <row r="3" spans="1:12" ht="33" customHeight="1">
      <c r="A3" s="730" t="s">
        <v>315</v>
      </c>
      <c r="B3" s="731"/>
      <c r="C3" s="731"/>
      <c r="D3" s="732"/>
      <c r="E3" s="733"/>
      <c r="F3" s="734"/>
      <c r="G3" s="731"/>
      <c r="H3" s="520"/>
      <c r="I3" s="735"/>
      <c r="J3" s="735"/>
      <c r="K3" s="732"/>
      <c r="L3" s="736"/>
    </row>
    <row r="4" spans="1:12" s="729" customFormat="1" ht="53.25" customHeight="1">
      <c r="A4" s="738" t="s">
        <v>314</v>
      </c>
      <c r="B4" s="739" t="s">
        <v>2</v>
      </c>
      <c r="C4" s="730"/>
      <c r="D4" s="730"/>
      <c r="E4" s="730"/>
      <c r="F4" s="730"/>
      <c r="G4" s="730"/>
      <c r="H4" s="730"/>
      <c r="I4" s="730"/>
      <c r="J4" s="730"/>
      <c r="K4" s="730"/>
      <c r="L4" s="730"/>
    </row>
    <row r="5" spans="1:12" s="729" customFormat="1" ht="25.9" customHeight="1">
      <c r="A5" s="740" t="s">
        <v>58</v>
      </c>
      <c r="B5" s="727"/>
      <c r="C5" s="727"/>
      <c r="D5" s="727"/>
      <c r="E5" s="727"/>
      <c r="F5" s="727"/>
      <c r="G5" s="727"/>
      <c r="H5" s="727"/>
      <c r="I5" s="727"/>
      <c r="J5" s="727"/>
      <c r="K5" s="727"/>
      <c r="L5" s="728"/>
    </row>
    <row r="6" spans="1:12" s="750" customFormat="1" ht="25.9" customHeight="1">
      <c r="A6" s="741" t="s">
        <v>164</v>
      </c>
      <c r="B6" s="742"/>
      <c r="C6" s="743"/>
      <c r="D6" s="744"/>
      <c r="E6" s="745"/>
      <c r="F6" s="745"/>
      <c r="G6" s="746"/>
      <c r="H6" s="747"/>
      <c r="I6" s="748"/>
      <c r="J6" s="748"/>
      <c r="K6" s="743"/>
      <c r="L6" s="749"/>
    </row>
    <row r="7" spans="1:12" ht="25.9" customHeight="1">
      <c r="A7" s="751" t="s">
        <v>313</v>
      </c>
      <c r="B7" s="752"/>
      <c r="C7" s="753"/>
      <c r="D7" s="754"/>
      <c r="E7" s="755"/>
      <c r="F7" s="753"/>
      <c r="G7" s="751"/>
      <c r="H7" s="756"/>
      <c r="I7" s="757"/>
      <c r="J7" s="757"/>
      <c r="K7" s="758"/>
      <c r="L7" s="759"/>
    </row>
    <row r="8" spans="1:12" s="750" customFormat="1" ht="25.9" customHeight="1">
      <c r="A8" s="741" t="s">
        <v>111</v>
      </c>
      <c r="B8" s="742"/>
      <c r="C8" s="743"/>
      <c r="D8" s="744"/>
      <c r="E8" s="745"/>
      <c r="F8" s="745"/>
      <c r="G8" s="746"/>
      <c r="H8" s="747"/>
      <c r="I8" s="748"/>
      <c r="J8" s="748"/>
      <c r="K8" s="743"/>
      <c r="L8" s="760"/>
    </row>
    <row r="9" spans="1:12" s="729" customFormat="1" ht="25.9" customHeight="1">
      <c r="A9" s="746" t="s">
        <v>312</v>
      </c>
      <c r="B9" s="761"/>
      <c r="C9" s="762"/>
      <c r="D9" s="744"/>
      <c r="E9" s="745"/>
      <c r="F9" s="762"/>
      <c r="G9" s="746"/>
      <c r="H9" s="763"/>
      <c r="I9" s="748"/>
      <c r="J9" s="748"/>
      <c r="K9" s="743"/>
      <c r="L9" s="749"/>
    </row>
    <row r="10" spans="1:12" ht="12" customHeight="1">
      <c r="A10" s="764"/>
      <c r="B10" s="765"/>
      <c r="C10" s="766"/>
      <c r="D10" s="766"/>
      <c r="E10" s="767"/>
      <c r="F10" s="466"/>
      <c r="G10" s="768"/>
      <c r="H10" s="466"/>
      <c r="I10" s="769"/>
      <c r="J10" s="769"/>
      <c r="K10" s="770"/>
      <c r="L10" s="771"/>
    </row>
    <row r="11" spans="1:12" s="707" customFormat="1" ht="79.5" customHeight="1">
      <c r="A11" s="867" t="s">
        <v>311</v>
      </c>
      <c r="B11" s="868"/>
      <c r="C11" s="868"/>
      <c r="D11" s="868"/>
      <c r="E11" s="868"/>
      <c r="F11" s="868"/>
      <c r="G11" s="868"/>
      <c r="H11" s="868"/>
      <c r="I11" s="868"/>
      <c r="J11" s="868"/>
      <c r="K11" s="868"/>
      <c r="L11" s="868"/>
    </row>
    <row r="12" spans="1:12" s="772" customFormat="1" ht="18.75" customHeight="1">
      <c r="A12" s="869"/>
      <c r="B12" s="869"/>
      <c r="C12" s="869"/>
      <c r="D12" s="869"/>
      <c r="E12" s="869"/>
      <c r="F12" s="869"/>
      <c r="G12" s="869"/>
      <c r="H12" s="869"/>
      <c r="I12" s="869"/>
      <c r="J12" s="869"/>
      <c r="K12" s="869"/>
      <c r="L12" s="869"/>
    </row>
    <row r="13" spans="1:12" s="772" customFormat="1" ht="17.25" customHeight="1">
      <c r="A13" s="869"/>
      <c r="B13" s="869"/>
      <c r="C13" s="869"/>
      <c r="D13" s="869"/>
      <c r="E13" s="869"/>
      <c r="F13" s="869"/>
      <c r="G13" s="869"/>
      <c r="H13" s="869"/>
      <c r="I13" s="869"/>
      <c r="J13" s="869"/>
      <c r="K13" s="869"/>
      <c r="L13" s="869"/>
    </row>
    <row r="14" spans="1:12" s="707" customFormat="1" ht="17.25" customHeight="1">
      <c r="A14" s="870"/>
      <c r="B14" s="871"/>
      <c r="C14" s="871"/>
      <c r="D14" s="871"/>
      <c r="E14" s="871"/>
      <c r="F14" s="871"/>
      <c r="G14" s="871"/>
      <c r="H14" s="871"/>
      <c r="I14" s="871"/>
      <c r="J14" s="871"/>
      <c r="K14" s="871"/>
      <c r="L14" s="871"/>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1:L11"/>
    <mergeCell ref="A12:L12"/>
    <mergeCell ref="A13:L13"/>
    <mergeCell ref="A14:L14"/>
  </mergeCells>
  <pageMargins left="0.7" right="0.7" top="1.1296875" bottom="0.75" header="0.3" footer="0.3"/>
  <pageSetup scale="67" orientation="landscape" r:id="rId1"/>
  <headerFooter>
    <oddHeader>&amp;C&amp;"Arial,Bold"Table I-4
Pacific Gas and Electric Company
Interruptible and Price Responsive Programs
Year-to-Date Event Summary
March 2021</oddHeader>
    <oddFooter>&amp;L&amp;F&amp;C8 of 11&amp;R&amp;A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C04FFFEA-D033-4BC2-B681-FFA43C216FC9}">
  <ds:schemaRefs>
    <ds:schemaRef ds:uri="http://schemas.microsoft.com/office/2006/metadata/properties"/>
    <ds:schemaRef ds:uri="http://purl.org/dc/elements/1.1/"/>
    <ds:schemaRef ds:uri="ac14f4ca-13eb-4eab-b5c1-26a3760f851a"/>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2021 ILP Exp Carryover</vt:lpstr>
      <vt:lpstr>Event Summary</vt:lpstr>
      <vt:lpstr>Incentives 2018-22</vt:lpstr>
      <vt:lpstr>2021 ILP Incent Carryover</vt:lpstr>
      <vt:lpstr>ME&amp;O Actual Expenditures</vt:lpstr>
      <vt:lpstr>Fund Shift Log 2021</vt:lpstr>
      <vt:lpstr>DATAValid</vt:lpstr>
      <vt:lpstr>'2021 ILP Exp Carryover'!Print_Area</vt:lpstr>
      <vt:lpstr>'2021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2021'!Print_Area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Scardina, Mauro</cp:lastModifiedBy>
  <cp:lastPrinted>2020-08-11T19:10:34Z</cp:lastPrinted>
  <dcterms:created xsi:type="dcterms:W3CDTF">2012-02-10T21:21:31Z</dcterms:created>
  <dcterms:modified xsi:type="dcterms:W3CDTF">2021-04-14T18:51:51Z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